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11.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drawings/drawing2.xml" ContentType="application/vnd.openxmlformats-officedocument.drawing+xml"/>
  <Override PartName="/xl/charts/chartEx1.xml" ContentType="application/vnd.ms-office.chartex+xml"/>
  <Override PartName="/xl/charts/style2.xml" ContentType="application/vnd.ms-office.chartstyle+xml"/>
  <Override PartName="/xl/charts/colors2.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drawings/drawing4.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customXml/itemProps23.xml" ContentType="application/vnd.openxmlformats-officedocument.customXmlProperties+xml"/>
  <Override PartName="/customXml/itemProps2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hidePivotFieldList="1"/>
  <mc:AlternateContent xmlns:mc="http://schemas.openxmlformats.org/markup-compatibility/2006">
    <mc:Choice Requires="x15">
      <x15ac:absPath xmlns:x15ac="http://schemas.microsoft.com/office/spreadsheetml/2010/11/ac" url="D:\khalid\excel\projects\"/>
    </mc:Choice>
  </mc:AlternateContent>
  <xr:revisionPtr revIDLastSave="0" documentId="8_{0696963E-D86F-4053-8E75-5376F619DA67}" xr6:coauthVersionLast="47" xr6:coauthVersionMax="47" xr10:uidLastSave="{00000000-0000-0000-0000-000000000000}"/>
  <bookViews>
    <workbookView xWindow="-108" yWindow="-108" windowWidth="23256" windowHeight="12456" firstSheet="2" activeTab="2" xr2:uid="{00000000-000D-0000-FFFF-FFFF00000000}"/>
  </bookViews>
  <sheets>
    <sheet name="PIVOT_SurveyResponses" sheetId="4" r:id="rId1"/>
    <sheet name="HR Survey Reponses" sheetId="2" r:id="rId2"/>
    <sheet name="Summary Table" sheetId="1" r:id="rId3"/>
    <sheet name="Dashboard_Calculation" sheetId="7" r:id="rId4"/>
    <sheet name="Dashboard" sheetId="6" r:id="rId5"/>
    <sheet name="Data Dictionary" sheetId="3" r:id="rId6"/>
    <sheet name="Sheet1 data modeling" sheetId="5" r:id="rId7"/>
  </sheets>
  <definedNames>
    <definedName name="_xlchart.v5.0" hidden="1">'Summary Table'!$AJ$4:$AM$4</definedName>
    <definedName name="_xlchart.v5.1" hidden="1">'Summary Table'!$AJ$5:$AM$5</definedName>
    <definedName name="_xlcn.WorksheetConnection_p1.xlsxHR_Survey_Reponses1" hidden="1">HR_Survey_Reponses[]</definedName>
    <definedName name="_xlcn.WorksheetConnection_project1.xlsxTable31" hidden="1">Table3[]</definedName>
    <definedName name="Dynam_Nam_Range">OFFSET(HR_Survey_Reponses[[#Headers],[Response ID]],0,0,COUNTA('HR Survey Reponses'!XEQ:XEQ),COUNTA('HR Survey Reponses'!1:1))</definedName>
    <definedName name="ExternalData_1" localSheetId="5" hidden="1">'Data Dictionary'!$A$1:$B$12</definedName>
    <definedName name="ExternalData_1" localSheetId="1" hidden="1">'HR Survey Reponses'!$A$1:$M$4118</definedName>
    <definedName name="Slicer_Department">#N/A</definedName>
    <definedName name="Slicer_Director">#N/A</definedName>
    <definedName name="Slicer_Manager">#N/A</definedName>
    <definedName name="Slicer_Question">#N/A</definedName>
    <definedName name="Slicer_Response_Text">#N/A</definedName>
    <definedName name="Slicer_Staff">#N/A</definedName>
    <definedName name="Slicer_Supervisor">#N/A</definedName>
    <definedName name="solver_adj" localSheetId="0" hidden="1">PIVOT_SurveyResponses!$M$22:$P$22</definedName>
    <definedName name="solver_adj" localSheetId="2" hidden="1">'Summary Table'!$X$4:$X$7</definedName>
    <definedName name="solver_cvg" localSheetId="2" hidden="1">0.0001</definedName>
    <definedName name="solver_drv" localSheetId="2" hidden="1">1</definedName>
    <definedName name="solver_eng" localSheetId="1" hidden="1">1</definedName>
    <definedName name="solver_eng" localSheetId="0" hidden="1">1</definedName>
    <definedName name="solver_eng" localSheetId="2" hidden="1">1</definedName>
    <definedName name="solver_est" localSheetId="2" hidden="1">1</definedName>
    <definedName name="solver_itr" localSheetId="2" hidden="1">2147483647</definedName>
    <definedName name="solver_lhs1" localSheetId="2" hidden="1">'Summary Table'!$X$10</definedName>
    <definedName name="solver_lhs2" localSheetId="2" hidden="1">'Summary Table'!$X$4</definedName>
    <definedName name="solver_lhs3" localSheetId="2" hidden="1">'Summary Table'!$X$5</definedName>
    <definedName name="solver_lhs4" localSheetId="2" hidden="1">'Summary Table'!$X$6</definedName>
    <definedName name="solver_lhs5" localSheetId="2" hidden="1">'Summary Table'!$X$7</definedName>
    <definedName name="solver_mip" localSheetId="2" hidden="1">2147483647</definedName>
    <definedName name="solver_mni" localSheetId="2" hidden="1">30</definedName>
    <definedName name="solver_mrt" localSheetId="2" hidden="1">0.075</definedName>
    <definedName name="solver_msl" localSheetId="2" hidden="1">2</definedName>
    <definedName name="solver_neg" localSheetId="1" hidden="1">1</definedName>
    <definedName name="solver_neg" localSheetId="0" hidden="1">1</definedName>
    <definedName name="solver_neg" localSheetId="2" hidden="1">1</definedName>
    <definedName name="solver_nod" localSheetId="2" hidden="1">2147483647</definedName>
    <definedName name="solver_num" localSheetId="1" hidden="1">0</definedName>
    <definedName name="solver_num" localSheetId="0" hidden="1">0</definedName>
    <definedName name="solver_num" localSheetId="2" hidden="1">5</definedName>
    <definedName name="solver_nwt" localSheetId="2" hidden="1">1</definedName>
    <definedName name="solver_opt" localSheetId="1" hidden="1">'HR Survey Reponses'!#REF!</definedName>
    <definedName name="solver_opt" localSheetId="0" hidden="1">PIVOT_SurveyResponses!$Q$22</definedName>
    <definedName name="solver_opt" localSheetId="2" hidden="1">'Summary Table'!$X$10</definedName>
    <definedName name="solver_pre" localSheetId="2" hidden="1">0.000001</definedName>
    <definedName name="solver_rbv" localSheetId="2" hidden="1">1</definedName>
    <definedName name="solver_rel1" localSheetId="2" hidden="1">1</definedName>
    <definedName name="solver_rel2" localSheetId="2" hidden="1">4</definedName>
    <definedName name="solver_rel3" localSheetId="2" hidden="1">4</definedName>
    <definedName name="solver_rel4" localSheetId="2" hidden="1">4</definedName>
    <definedName name="solver_rel5" localSheetId="2" hidden="1">4</definedName>
    <definedName name="solver_rhs1" localSheetId="2" hidden="1">3.2</definedName>
    <definedName name="solver_rhs2" localSheetId="2" hidden="1">"integer"</definedName>
    <definedName name="solver_rhs3" localSheetId="2" hidden="1">"integer"</definedName>
    <definedName name="solver_rhs4" localSheetId="2" hidden="1">"integer"</definedName>
    <definedName name="solver_rhs5" localSheetId="2" hidden="1">"integer"</definedName>
    <definedName name="solver_rlx" localSheetId="2" hidden="1">2</definedName>
    <definedName name="solver_rsd" localSheetId="2" hidden="1">0</definedName>
    <definedName name="solver_scl" localSheetId="2" hidden="1">1</definedName>
    <definedName name="solver_sho" localSheetId="2" hidden="1">2</definedName>
    <definedName name="solver_ssz" localSheetId="2" hidden="1">100</definedName>
    <definedName name="solver_tim" localSheetId="2" hidden="1">2147483647</definedName>
    <definedName name="solver_tol" localSheetId="2" hidden="1">0.01</definedName>
    <definedName name="solver_typ" localSheetId="1" hidden="1">1</definedName>
    <definedName name="solver_typ" localSheetId="0" hidden="1">3</definedName>
    <definedName name="solver_typ" localSheetId="2" hidden="1">1</definedName>
    <definedName name="solver_val" localSheetId="1" hidden="1">0</definedName>
    <definedName name="solver_val" localSheetId="0" hidden="1">12900</definedName>
    <definedName name="solver_val" localSheetId="2" hidden="1">3.1</definedName>
    <definedName name="solver_ver" localSheetId="1" hidden="1">3</definedName>
    <definedName name="solver_ver" localSheetId="0" hidden="1">3</definedName>
    <definedName name="solver_ver" localSheetId="2" hidden="1">3</definedName>
  </definedNames>
  <calcPr calcId="191029"/>
  <pivotCaches>
    <pivotCache cacheId="1306" r:id="rId8"/>
    <pivotCache cacheId="1309" r:id="rId9"/>
    <pivotCache cacheId="1312" r:id="rId10"/>
    <pivotCache cacheId="1315" r:id="rId11"/>
    <pivotCache cacheId="1318" r:id="rId12"/>
    <pivotCache cacheId="1321" r:id="rId13"/>
    <pivotCache cacheId="1324" r:id="rId14"/>
    <pivotCache cacheId="1327" r:id="rId15"/>
    <pivotCache cacheId="1330" r:id="rId16"/>
    <pivotCache cacheId="1333" r:id="rId17"/>
  </pivotCaches>
  <extLst>
    <ext xmlns:x14="http://schemas.microsoft.com/office/spreadsheetml/2009/9/main" uri="{876F7934-8845-4945-9796-88D515C7AA90}">
      <x14:pivotCaches>
        <pivotCache cacheId="1305" r:id="rId18"/>
      </x14:pivotCaches>
    </ext>
    <ext xmlns:x14="http://schemas.microsoft.com/office/spreadsheetml/2009/9/main" uri="{BBE1A952-AA13-448e-AADC-164F8A28A991}">
      <x14:slicerCaches>
        <x14:slicerCache r:id="rId19"/>
        <x14:slicerCache r:id="rId20"/>
        <x14:slicerCache r:id="rId21"/>
        <x14:slicerCache r:id="rId22"/>
        <x14:slicerCache r:id="rId23"/>
        <x14:slicerCache r:id="rId24"/>
        <x14:slicerCache r:id="rId2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HR_Survey_Reponses" name="HR_Survey_Reponses" connection="WorksheetConnection_p1.xlsx!HR_Survey_Reponses"/>
          <x15:modelTable id="Table3" name="Table3" connection="WorksheetConnection_project1.xlsx!Table3"/>
        </x15:modelTables>
        <x15:modelRelationships>
          <x15:modelRelationship fromTable="HR_Survey_Reponses" fromColumn="Response ID" toTable="Table3" toColumn="Response ID"/>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2" i="2" l="1"/>
  <c r="L3" i="2"/>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L1004" i="2"/>
  <c r="L1005" i="2"/>
  <c r="L1006" i="2"/>
  <c r="L1007" i="2"/>
  <c r="L1008" i="2"/>
  <c r="L1009" i="2"/>
  <c r="L1010" i="2"/>
  <c r="L1011" i="2"/>
  <c r="L1012" i="2"/>
  <c r="L1013" i="2"/>
  <c r="L1014" i="2"/>
  <c r="L1015" i="2"/>
  <c r="L1016" i="2"/>
  <c r="L1017" i="2"/>
  <c r="L1018" i="2"/>
  <c r="L1019" i="2"/>
  <c r="L1020" i="2"/>
  <c r="L1021" i="2"/>
  <c r="L1022" i="2"/>
  <c r="L1023" i="2"/>
  <c r="L1024" i="2"/>
  <c r="L1025" i="2"/>
  <c r="L1026" i="2"/>
  <c r="L1027" i="2"/>
  <c r="L1028" i="2"/>
  <c r="L1029" i="2"/>
  <c r="L1030" i="2"/>
  <c r="L1031" i="2"/>
  <c r="L1032" i="2"/>
  <c r="L1033" i="2"/>
  <c r="L1034" i="2"/>
  <c r="L1035" i="2"/>
  <c r="L1036" i="2"/>
  <c r="L1037" i="2"/>
  <c r="L1038" i="2"/>
  <c r="L1039" i="2"/>
  <c r="L1040" i="2"/>
  <c r="L1041" i="2"/>
  <c r="L1042" i="2"/>
  <c r="L1043" i="2"/>
  <c r="L1044" i="2"/>
  <c r="L1045" i="2"/>
  <c r="L1046" i="2"/>
  <c r="L1047" i="2"/>
  <c r="L1048" i="2"/>
  <c r="L1049" i="2"/>
  <c r="L1050" i="2"/>
  <c r="L1051" i="2"/>
  <c r="L1052" i="2"/>
  <c r="L1053" i="2"/>
  <c r="L1054" i="2"/>
  <c r="L1055" i="2"/>
  <c r="L1056" i="2"/>
  <c r="L1057" i="2"/>
  <c r="L1058" i="2"/>
  <c r="L1059" i="2"/>
  <c r="L1060" i="2"/>
  <c r="L1061" i="2"/>
  <c r="L1062" i="2"/>
  <c r="L1063" i="2"/>
  <c r="L1064" i="2"/>
  <c r="L1065" i="2"/>
  <c r="L1066" i="2"/>
  <c r="L1067" i="2"/>
  <c r="L1068" i="2"/>
  <c r="L1069" i="2"/>
  <c r="L1070" i="2"/>
  <c r="L1071" i="2"/>
  <c r="L1072" i="2"/>
  <c r="L1073" i="2"/>
  <c r="L1074" i="2"/>
  <c r="L1075" i="2"/>
  <c r="L1076" i="2"/>
  <c r="L1077" i="2"/>
  <c r="L1078" i="2"/>
  <c r="L1079" i="2"/>
  <c r="L1080" i="2"/>
  <c r="L1081" i="2"/>
  <c r="L1082" i="2"/>
  <c r="L1083" i="2"/>
  <c r="L1084" i="2"/>
  <c r="L1085" i="2"/>
  <c r="L1086" i="2"/>
  <c r="L1087" i="2"/>
  <c r="L1088" i="2"/>
  <c r="L1089" i="2"/>
  <c r="L1090" i="2"/>
  <c r="L1091" i="2"/>
  <c r="L1092" i="2"/>
  <c r="L1093" i="2"/>
  <c r="L1094" i="2"/>
  <c r="L1095" i="2"/>
  <c r="L1096" i="2"/>
  <c r="L1097" i="2"/>
  <c r="L1098" i="2"/>
  <c r="L1099" i="2"/>
  <c r="L1100" i="2"/>
  <c r="L1101" i="2"/>
  <c r="L1102" i="2"/>
  <c r="L1103" i="2"/>
  <c r="L1104" i="2"/>
  <c r="L1105" i="2"/>
  <c r="L1106" i="2"/>
  <c r="L1107" i="2"/>
  <c r="L1108" i="2"/>
  <c r="L1109" i="2"/>
  <c r="L1110" i="2"/>
  <c r="L1111" i="2"/>
  <c r="L1112" i="2"/>
  <c r="L1113" i="2"/>
  <c r="L1114" i="2"/>
  <c r="L1115" i="2"/>
  <c r="L1116" i="2"/>
  <c r="L1117" i="2"/>
  <c r="L1118" i="2"/>
  <c r="L1119" i="2"/>
  <c r="L1120" i="2"/>
  <c r="L1121" i="2"/>
  <c r="L1122" i="2"/>
  <c r="L1123" i="2"/>
  <c r="L1124" i="2"/>
  <c r="L1125" i="2"/>
  <c r="L1126" i="2"/>
  <c r="L1127" i="2"/>
  <c r="L1128" i="2"/>
  <c r="L1129" i="2"/>
  <c r="L1130" i="2"/>
  <c r="L1131" i="2"/>
  <c r="L1132" i="2"/>
  <c r="L1133" i="2"/>
  <c r="L1134" i="2"/>
  <c r="L1135" i="2"/>
  <c r="L1136" i="2"/>
  <c r="L1137" i="2"/>
  <c r="L1138" i="2"/>
  <c r="L1139" i="2"/>
  <c r="L1140" i="2"/>
  <c r="L1141" i="2"/>
  <c r="L1142" i="2"/>
  <c r="L1143" i="2"/>
  <c r="L1144" i="2"/>
  <c r="L1145" i="2"/>
  <c r="L1146" i="2"/>
  <c r="L1147" i="2"/>
  <c r="L1148" i="2"/>
  <c r="L1149" i="2"/>
  <c r="L1150" i="2"/>
  <c r="L1151" i="2"/>
  <c r="L1152" i="2"/>
  <c r="L1153" i="2"/>
  <c r="L1154" i="2"/>
  <c r="L1155" i="2"/>
  <c r="L1156" i="2"/>
  <c r="L1157" i="2"/>
  <c r="L1158" i="2"/>
  <c r="L1159" i="2"/>
  <c r="L1160" i="2"/>
  <c r="L1161" i="2"/>
  <c r="L1162" i="2"/>
  <c r="L1163" i="2"/>
  <c r="L1164" i="2"/>
  <c r="L1165" i="2"/>
  <c r="L1166" i="2"/>
  <c r="L1167" i="2"/>
  <c r="L1168" i="2"/>
  <c r="L1169" i="2"/>
  <c r="L1170" i="2"/>
  <c r="L1171" i="2"/>
  <c r="L1172" i="2"/>
  <c r="L1173" i="2"/>
  <c r="L1174" i="2"/>
  <c r="L1175" i="2"/>
  <c r="L1176" i="2"/>
  <c r="L1177" i="2"/>
  <c r="L1178" i="2"/>
  <c r="L1179" i="2"/>
  <c r="L1180" i="2"/>
  <c r="L1181" i="2"/>
  <c r="L1182" i="2"/>
  <c r="L1183" i="2"/>
  <c r="L1184" i="2"/>
  <c r="L1185" i="2"/>
  <c r="L1186" i="2"/>
  <c r="L1187" i="2"/>
  <c r="L1188" i="2"/>
  <c r="L1189" i="2"/>
  <c r="L1190" i="2"/>
  <c r="L1191" i="2"/>
  <c r="L1192" i="2"/>
  <c r="L1193" i="2"/>
  <c r="L1194" i="2"/>
  <c r="L1195" i="2"/>
  <c r="L1196" i="2"/>
  <c r="L1197" i="2"/>
  <c r="L1198" i="2"/>
  <c r="L1199" i="2"/>
  <c r="L1200" i="2"/>
  <c r="L1201" i="2"/>
  <c r="L1202" i="2"/>
  <c r="L1203" i="2"/>
  <c r="L1204" i="2"/>
  <c r="L1205" i="2"/>
  <c r="L1206" i="2"/>
  <c r="L1207" i="2"/>
  <c r="L1208" i="2"/>
  <c r="L1209" i="2"/>
  <c r="L1210" i="2"/>
  <c r="L1211" i="2"/>
  <c r="L1212" i="2"/>
  <c r="L1213" i="2"/>
  <c r="L1214" i="2"/>
  <c r="L1215" i="2"/>
  <c r="L1216" i="2"/>
  <c r="L1217" i="2"/>
  <c r="L1218" i="2"/>
  <c r="L1219" i="2"/>
  <c r="L1220" i="2"/>
  <c r="L1221" i="2"/>
  <c r="L1222" i="2"/>
  <c r="L1223" i="2"/>
  <c r="L1224" i="2"/>
  <c r="L1225" i="2"/>
  <c r="L1226" i="2"/>
  <c r="L1227" i="2"/>
  <c r="L1228" i="2"/>
  <c r="L1229" i="2"/>
  <c r="L1230" i="2"/>
  <c r="L1231" i="2"/>
  <c r="L1232" i="2"/>
  <c r="L1233" i="2"/>
  <c r="L1234" i="2"/>
  <c r="L1235" i="2"/>
  <c r="L1236" i="2"/>
  <c r="L1237" i="2"/>
  <c r="L1238" i="2"/>
  <c r="L1239" i="2"/>
  <c r="L1240" i="2"/>
  <c r="L1241" i="2"/>
  <c r="L1242" i="2"/>
  <c r="L1243" i="2"/>
  <c r="L1244" i="2"/>
  <c r="L1245" i="2"/>
  <c r="L1246" i="2"/>
  <c r="L1247" i="2"/>
  <c r="L1248" i="2"/>
  <c r="L1249" i="2"/>
  <c r="L1250" i="2"/>
  <c r="L1251" i="2"/>
  <c r="L1252" i="2"/>
  <c r="L1253" i="2"/>
  <c r="L1254" i="2"/>
  <c r="L1255" i="2"/>
  <c r="L1256" i="2"/>
  <c r="L1257" i="2"/>
  <c r="L1258" i="2"/>
  <c r="L1259" i="2"/>
  <c r="L1260" i="2"/>
  <c r="L1261" i="2"/>
  <c r="L1262" i="2"/>
  <c r="L1263" i="2"/>
  <c r="L1264" i="2"/>
  <c r="L1265" i="2"/>
  <c r="L1266" i="2"/>
  <c r="L1267" i="2"/>
  <c r="L1268" i="2"/>
  <c r="L1269" i="2"/>
  <c r="L1270" i="2"/>
  <c r="L1271" i="2"/>
  <c r="L1272" i="2"/>
  <c r="L1273" i="2"/>
  <c r="L1274" i="2"/>
  <c r="L1275" i="2"/>
  <c r="L1276" i="2"/>
  <c r="L1277" i="2"/>
  <c r="L1278" i="2"/>
  <c r="L1279" i="2"/>
  <c r="L1280" i="2"/>
  <c r="L1281" i="2"/>
  <c r="L1282" i="2"/>
  <c r="L1283" i="2"/>
  <c r="L1284" i="2"/>
  <c r="L1285" i="2"/>
  <c r="L1286" i="2"/>
  <c r="L1287" i="2"/>
  <c r="L1288" i="2"/>
  <c r="L1289" i="2"/>
  <c r="L1290" i="2"/>
  <c r="L1291" i="2"/>
  <c r="L1292" i="2"/>
  <c r="L1293" i="2"/>
  <c r="L1294" i="2"/>
  <c r="L1295" i="2"/>
  <c r="L1296" i="2"/>
  <c r="L1297" i="2"/>
  <c r="L1298" i="2"/>
  <c r="L1299" i="2"/>
  <c r="L1300" i="2"/>
  <c r="L1301" i="2"/>
  <c r="L1302" i="2"/>
  <c r="L1303" i="2"/>
  <c r="L1304" i="2"/>
  <c r="L1305" i="2"/>
  <c r="L1306" i="2"/>
  <c r="L1307" i="2"/>
  <c r="L1308" i="2"/>
  <c r="L1309" i="2"/>
  <c r="L1310" i="2"/>
  <c r="L1311" i="2"/>
  <c r="L1312" i="2"/>
  <c r="L1313" i="2"/>
  <c r="L1314" i="2"/>
  <c r="L1315" i="2"/>
  <c r="L1316" i="2"/>
  <c r="L1317" i="2"/>
  <c r="L1318" i="2"/>
  <c r="L1319" i="2"/>
  <c r="L1320" i="2"/>
  <c r="L1321" i="2"/>
  <c r="L1322" i="2"/>
  <c r="L1323" i="2"/>
  <c r="L1324" i="2"/>
  <c r="L1325" i="2"/>
  <c r="L1326" i="2"/>
  <c r="L1327" i="2"/>
  <c r="L1328" i="2"/>
  <c r="L1329" i="2"/>
  <c r="L1330" i="2"/>
  <c r="L1331" i="2"/>
  <c r="L1332" i="2"/>
  <c r="L1333" i="2"/>
  <c r="L1334" i="2"/>
  <c r="L1335" i="2"/>
  <c r="L1336" i="2"/>
  <c r="L1337" i="2"/>
  <c r="L1338" i="2"/>
  <c r="L1339" i="2"/>
  <c r="L1340" i="2"/>
  <c r="L1341" i="2"/>
  <c r="L1342" i="2"/>
  <c r="L1343" i="2"/>
  <c r="L1344" i="2"/>
  <c r="L1345" i="2"/>
  <c r="L1346" i="2"/>
  <c r="L1347" i="2"/>
  <c r="L1348" i="2"/>
  <c r="L1349" i="2"/>
  <c r="L1350" i="2"/>
  <c r="L1351" i="2"/>
  <c r="L1352" i="2"/>
  <c r="L1353" i="2"/>
  <c r="L1354" i="2"/>
  <c r="L1355" i="2"/>
  <c r="L1356" i="2"/>
  <c r="L1357" i="2"/>
  <c r="L1358" i="2"/>
  <c r="L1359" i="2"/>
  <c r="L1360" i="2"/>
  <c r="L1361" i="2"/>
  <c r="L1362" i="2"/>
  <c r="L1363" i="2"/>
  <c r="L1364" i="2"/>
  <c r="L1365" i="2"/>
  <c r="L1366" i="2"/>
  <c r="L1367" i="2"/>
  <c r="L1368" i="2"/>
  <c r="L1369" i="2"/>
  <c r="L1370" i="2"/>
  <c r="L1371" i="2"/>
  <c r="L1372" i="2"/>
  <c r="L1373" i="2"/>
  <c r="L1374" i="2"/>
  <c r="L1375" i="2"/>
  <c r="L1376" i="2"/>
  <c r="L1377" i="2"/>
  <c r="L1378" i="2"/>
  <c r="L1379" i="2"/>
  <c r="L1380" i="2"/>
  <c r="L1381" i="2"/>
  <c r="L1382" i="2"/>
  <c r="L1383" i="2"/>
  <c r="L1384" i="2"/>
  <c r="L1385" i="2"/>
  <c r="L1386" i="2"/>
  <c r="L1387" i="2"/>
  <c r="L1388" i="2"/>
  <c r="L1389" i="2"/>
  <c r="L1390" i="2"/>
  <c r="L1391" i="2"/>
  <c r="L1392" i="2"/>
  <c r="L1393" i="2"/>
  <c r="L1394" i="2"/>
  <c r="L1395" i="2"/>
  <c r="L1396" i="2"/>
  <c r="L1397" i="2"/>
  <c r="L1398" i="2"/>
  <c r="L1399" i="2"/>
  <c r="L1400" i="2"/>
  <c r="L1401" i="2"/>
  <c r="L1402" i="2"/>
  <c r="L1403" i="2"/>
  <c r="L1404" i="2"/>
  <c r="L1405" i="2"/>
  <c r="L1406" i="2"/>
  <c r="L1407" i="2"/>
  <c r="L1408" i="2"/>
  <c r="L1409" i="2"/>
  <c r="L1410" i="2"/>
  <c r="L1411" i="2"/>
  <c r="L1412" i="2"/>
  <c r="L1413" i="2"/>
  <c r="L1414" i="2"/>
  <c r="L1415" i="2"/>
  <c r="L1416" i="2"/>
  <c r="L1417" i="2"/>
  <c r="L1418" i="2"/>
  <c r="L1419" i="2"/>
  <c r="L1420" i="2"/>
  <c r="L1421" i="2"/>
  <c r="L1422" i="2"/>
  <c r="L1423" i="2"/>
  <c r="L1424" i="2"/>
  <c r="L1425" i="2"/>
  <c r="L1426" i="2"/>
  <c r="L1427" i="2"/>
  <c r="L1428" i="2"/>
  <c r="L1429" i="2"/>
  <c r="L1430" i="2"/>
  <c r="L1431" i="2"/>
  <c r="L1432" i="2"/>
  <c r="L1433" i="2"/>
  <c r="L1434" i="2"/>
  <c r="L1435" i="2"/>
  <c r="L1436" i="2"/>
  <c r="L1437" i="2"/>
  <c r="L1438" i="2"/>
  <c r="L1439" i="2"/>
  <c r="L1440" i="2"/>
  <c r="L1441" i="2"/>
  <c r="L1442" i="2"/>
  <c r="L1443" i="2"/>
  <c r="L1444" i="2"/>
  <c r="L1445" i="2"/>
  <c r="L1446" i="2"/>
  <c r="L1447" i="2"/>
  <c r="L1448" i="2"/>
  <c r="L1449" i="2"/>
  <c r="L1450" i="2"/>
  <c r="L1451" i="2"/>
  <c r="L1452" i="2"/>
  <c r="L1453" i="2"/>
  <c r="L1454" i="2"/>
  <c r="L1455" i="2"/>
  <c r="L1456" i="2"/>
  <c r="L1457" i="2"/>
  <c r="L1458" i="2"/>
  <c r="L1459" i="2"/>
  <c r="L1460" i="2"/>
  <c r="L1461" i="2"/>
  <c r="L1462" i="2"/>
  <c r="L1463" i="2"/>
  <c r="L1464" i="2"/>
  <c r="L1465" i="2"/>
  <c r="L1466" i="2"/>
  <c r="L1467" i="2"/>
  <c r="L1468" i="2"/>
  <c r="L1469" i="2"/>
  <c r="L1470" i="2"/>
  <c r="L1471" i="2"/>
  <c r="L1472" i="2"/>
  <c r="L1473" i="2"/>
  <c r="L1474" i="2"/>
  <c r="L1475" i="2"/>
  <c r="L1476" i="2"/>
  <c r="L1477" i="2"/>
  <c r="L1478" i="2"/>
  <c r="L1479" i="2"/>
  <c r="L1480" i="2"/>
  <c r="L1481" i="2"/>
  <c r="L1482" i="2"/>
  <c r="L1483" i="2"/>
  <c r="L1484" i="2"/>
  <c r="L1485" i="2"/>
  <c r="L1486" i="2"/>
  <c r="L1487" i="2"/>
  <c r="L1488" i="2"/>
  <c r="L1489" i="2"/>
  <c r="L1490" i="2"/>
  <c r="L1491" i="2"/>
  <c r="L1492" i="2"/>
  <c r="L1493" i="2"/>
  <c r="L1494" i="2"/>
  <c r="L1495" i="2"/>
  <c r="L1496" i="2"/>
  <c r="L1497" i="2"/>
  <c r="L1498" i="2"/>
  <c r="L1499" i="2"/>
  <c r="L1500" i="2"/>
  <c r="L1501" i="2"/>
  <c r="L1502" i="2"/>
  <c r="L1503" i="2"/>
  <c r="L1504" i="2"/>
  <c r="L1505" i="2"/>
  <c r="L1506" i="2"/>
  <c r="L1507" i="2"/>
  <c r="L1508" i="2"/>
  <c r="L1509" i="2"/>
  <c r="L1510" i="2"/>
  <c r="L1511" i="2"/>
  <c r="L1512" i="2"/>
  <c r="L1513" i="2"/>
  <c r="L1514" i="2"/>
  <c r="L1515" i="2"/>
  <c r="L1516" i="2"/>
  <c r="L1517" i="2"/>
  <c r="L1518" i="2"/>
  <c r="L1519" i="2"/>
  <c r="L1520" i="2"/>
  <c r="L1521" i="2"/>
  <c r="L1522" i="2"/>
  <c r="L1523" i="2"/>
  <c r="L1524" i="2"/>
  <c r="L1525" i="2"/>
  <c r="L1526" i="2"/>
  <c r="L1527" i="2"/>
  <c r="L1528" i="2"/>
  <c r="L1529" i="2"/>
  <c r="L1530" i="2"/>
  <c r="L1531" i="2"/>
  <c r="L1532" i="2"/>
  <c r="L1533" i="2"/>
  <c r="L1534" i="2"/>
  <c r="L1535" i="2"/>
  <c r="L1536" i="2"/>
  <c r="L1537" i="2"/>
  <c r="L1538" i="2"/>
  <c r="L1539" i="2"/>
  <c r="L1540" i="2"/>
  <c r="L1541" i="2"/>
  <c r="L1542" i="2"/>
  <c r="L1543" i="2"/>
  <c r="L1544" i="2"/>
  <c r="L1545" i="2"/>
  <c r="L1546" i="2"/>
  <c r="L1547" i="2"/>
  <c r="L1548" i="2"/>
  <c r="L1549" i="2"/>
  <c r="L1550" i="2"/>
  <c r="L1551" i="2"/>
  <c r="L1552" i="2"/>
  <c r="L1553" i="2"/>
  <c r="L1554" i="2"/>
  <c r="L1555" i="2"/>
  <c r="L1556" i="2"/>
  <c r="L1557" i="2"/>
  <c r="L1558" i="2"/>
  <c r="L1559" i="2"/>
  <c r="L1560" i="2"/>
  <c r="L1561" i="2"/>
  <c r="L1562" i="2"/>
  <c r="L1563" i="2"/>
  <c r="L1564" i="2"/>
  <c r="L1565" i="2"/>
  <c r="L1566" i="2"/>
  <c r="L1567" i="2"/>
  <c r="L1568" i="2"/>
  <c r="L1569" i="2"/>
  <c r="L1570" i="2"/>
  <c r="L1571" i="2"/>
  <c r="L1572" i="2"/>
  <c r="L1573" i="2"/>
  <c r="L1574" i="2"/>
  <c r="L1575" i="2"/>
  <c r="L1576" i="2"/>
  <c r="L1577" i="2"/>
  <c r="L1578" i="2"/>
  <c r="L1579" i="2"/>
  <c r="L1580" i="2"/>
  <c r="L1581" i="2"/>
  <c r="L1582" i="2"/>
  <c r="L1583" i="2"/>
  <c r="L1584" i="2"/>
  <c r="L1585" i="2"/>
  <c r="L1586" i="2"/>
  <c r="L1587" i="2"/>
  <c r="L1588" i="2"/>
  <c r="L1589" i="2"/>
  <c r="L1590" i="2"/>
  <c r="L1591" i="2"/>
  <c r="L1592" i="2"/>
  <c r="L1593" i="2"/>
  <c r="L1594" i="2"/>
  <c r="L1595" i="2"/>
  <c r="L1596" i="2"/>
  <c r="L1597" i="2"/>
  <c r="L1598" i="2"/>
  <c r="L1599" i="2"/>
  <c r="L1600" i="2"/>
  <c r="L1601" i="2"/>
  <c r="L1602" i="2"/>
  <c r="L1603" i="2"/>
  <c r="L1604" i="2"/>
  <c r="L1605" i="2"/>
  <c r="L1606" i="2"/>
  <c r="L1607" i="2"/>
  <c r="L1608" i="2"/>
  <c r="L1609" i="2"/>
  <c r="L1610" i="2"/>
  <c r="L1611" i="2"/>
  <c r="L1612" i="2"/>
  <c r="L1613" i="2"/>
  <c r="L1614" i="2"/>
  <c r="L1615" i="2"/>
  <c r="L1616" i="2"/>
  <c r="L1617" i="2"/>
  <c r="L1618" i="2"/>
  <c r="L1619" i="2"/>
  <c r="L1620" i="2"/>
  <c r="L1621" i="2"/>
  <c r="L1622" i="2"/>
  <c r="L1623" i="2"/>
  <c r="L1624" i="2"/>
  <c r="L1625" i="2"/>
  <c r="L1626" i="2"/>
  <c r="L1627" i="2"/>
  <c r="L1628" i="2"/>
  <c r="L1629" i="2"/>
  <c r="L1630" i="2"/>
  <c r="L1631" i="2"/>
  <c r="L1632" i="2"/>
  <c r="L1633" i="2"/>
  <c r="L1634" i="2"/>
  <c r="L1635" i="2"/>
  <c r="L1636" i="2"/>
  <c r="L1637" i="2"/>
  <c r="L1638" i="2"/>
  <c r="L1639" i="2"/>
  <c r="L1640" i="2"/>
  <c r="L1641" i="2"/>
  <c r="L1642" i="2"/>
  <c r="L1643" i="2"/>
  <c r="L1644" i="2"/>
  <c r="L1645" i="2"/>
  <c r="L1646" i="2"/>
  <c r="L1647" i="2"/>
  <c r="L1648" i="2"/>
  <c r="L1649" i="2"/>
  <c r="L1650" i="2"/>
  <c r="L1651" i="2"/>
  <c r="L1652" i="2"/>
  <c r="L1653" i="2"/>
  <c r="L1654" i="2"/>
  <c r="L1655" i="2"/>
  <c r="L1656" i="2"/>
  <c r="L1657" i="2"/>
  <c r="L1658" i="2"/>
  <c r="L1659" i="2"/>
  <c r="L1660" i="2"/>
  <c r="L1661" i="2"/>
  <c r="L1662" i="2"/>
  <c r="L1663" i="2"/>
  <c r="L1664" i="2"/>
  <c r="L1665" i="2"/>
  <c r="L1666" i="2"/>
  <c r="L1667" i="2"/>
  <c r="L1668" i="2"/>
  <c r="L1669" i="2"/>
  <c r="L1670" i="2"/>
  <c r="L1671" i="2"/>
  <c r="L1672" i="2"/>
  <c r="L1673" i="2"/>
  <c r="L1674" i="2"/>
  <c r="L1675" i="2"/>
  <c r="L1676" i="2"/>
  <c r="L1677" i="2"/>
  <c r="L1678" i="2"/>
  <c r="L1679" i="2"/>
  <c r="L1680" i="2"/>
  <c r="L1681" i="2"/>
  <c r="L1682" i="2"/>
  <c r="L1683" i="2"/>
  <c r="L1684" i="2"/>
  <c r="L1685" i="2"/>
  <c r="L1686" i="2"/>
  <c r="L1687" i="2"/>
  <c r="L1688" i="2"/>
  <c r="L1689" i="2"/>
  <c r="L1690" i="2"/>
  <c r="L1691" i="2"/>
  <c r="L1692" i="2"/>
  <c r="L1693" i="2"/>
  <c r="L1694" i="2"/>
  <c r="L1695" i="2"/>
  <c r="L1696" i="2"/>
  <c r="L1697" i="2"/>
  <c r="L1698" i="2"/>
  <c r="L1699" i="2"/>
  <c r="L1700" i="2"/>
  <c r="L1701" i="2"/>
  <c r="L1702" i="2"/>
  <c r="L1703" i="2"/>
  <c r="L1704" i="2"/>
  <c r="L1705" i="2"/>
  <c r="L1706" i="2"/>
  <c r="L1707" i="2"/>
  <c r="L1708" i="2"/>
  <c r="L1709" i="2"/>
  <c r="L1710" i="2"/>
  <c r="L1711" i="2"/>
  <c r="L1712" i="2"/>
  <c r="L1713" i="2"/>
  <c r="L1714" i="2"/>
  <c r="L1715" i="2"/>
  <c r="L1716" i="2"/>
  <c r="L1717" i="2"/>
  <c r="L1718" i="2"/>
  <c r="L1719" i="2"/>
  <c r="L1720" i="2"/>
  <c r="L1721" i="2"/>
  <c r="L1722" i="2"/>
  <c r="L1723" i="2"/>
  <c r="L1724" i="2"/>
  <c r="L1725" i="2"/>
  <c r="L1726" i="2"/>
  <c r="L1727" i="2"/>
  <c r="L1728" i="2"/>
  <c r="L1729" i="2"/>
  <c r="L1730" i="2"/>
  <c r="L1731" i="2"/>
  <c r="L1732" i="2"/>
  <c r="L1733" i="2"/>
  <c r="L1734" i="2"/>
  <c r="L1735" i="2"/>
  <c r="L1736" i="2"/>
  <c r="L1737" i="2"/>
  <c r="L1738" i="2"/>
  <c r="L1739" i="2"/>
  <c r="L1740" i="2"/>
  <c r="L1741" i="2"/>
  <c r="L1742" i="2"/>
  <c r="L1743" i="2"/>
  <c r="L1744" i="2"/>
  <c r="L1745" i="2"/>
  <c r="L1746" i="2"/>
  <c r="L1747" i="2"/>
  <c r="L1748" i="2"/>
  <c r="L1749" i="2"/>
  <c r="L1750" i="2"/>
  <c r="L1751" i="2"/>
  <c r="L1752" i="2"/>
  <c r="L1753" i="2"/>
  <c r="L1754" i="2"/>
  <c r="L1755" i="2"/>
  <c r="L1756" i="2"/>
  <c r="L1757" i="2"/>
  <c r="L1758" i="2"/>
  <c r="L1759" i="2"/>
  <c r="L1760" i="2"/>
  <c r="L1761" i="2"/>
  <c r="L1762" i="2"/>
  <c r="L1763" i="2"/>
  <c r="L1764" i="2"/>
  <c r="L1765" i="2"/>
  <c r="L1766" i="2"/>
  <c r="L1767" i="2"/>
  <c r="L1768" i="2"/>
  <c r="L1769" i="2"/>
  <c r="L1770" i="2"/>
  <c r="L1771" i="2"/>
  <c r="L1772" i="2"/>
  <c r="L1773" i="2"/>
  <c r="L1774" i="2"/>
  <c r="L1775" i="2"/>
  <c r="L1776" i="2"/>
  <c r="L1777" i="2"/>
  <c r="L1778" i="2"/>
  <c r="L1779" i="2"/>
  <c r="L1780" i="2"/>
  <c r="L1781" i="2"/>
  <c r="L1782" i="2"/>
  <c r="L1783" i="2"/>
  <c r="L1784" i="2"/>
  <c r="L1785" i="2"/>
  <c r="L1786" i="2"/>
  <c r="L1787" i="2"/>
  <c r="L1788" i="2"/>
  <c r="L1789" i="2"/>
  <c r="L1790" i="2"/>
  <c r="L1791" i="2"/>
  <c r="L1792" i="2"/>
  <c r="L1793" i="2"/>
  <c r="L1794" i="2"/>
  <c r="L1795" i="2"/>
  <c r="L1796" i="2"/>
  <c r="L1797" i="2"/>
  <c r="L1798" i="2"/>
  <c r="L1799" i="2"/>
  <c r="L1800" i="2"/>
  <c r="L1801" i="2"/>
  <c r="L1802" i="2"/>
  <c r="L1803" i="2"/>
  <c r="L1804" i="2"/>
  <c r="L1805" i="2"/>
  <c r="L1806" i="2"/>
  <c r="L1807" i="2"/>
  <c r="L1808" i="2"/>
  <c r="L1809" i="2"/>
  <c r="L1810" i="2"/>
  <c r="L1811" i="2"/>
  <c r="L1812" i="2"/>
  <c r="L1813" i="2"/>
  <c r="L1814" i="2"/>
  <c r="L1815" i="2"/>
  <c r="L1816" i="2"/>
  <c r="L1817" i="2"/>
  <c r="L1818" i="2"/>
  <c r="L1819" i="2"/>
  <c r="L1820" i="2"/>
  <c r="L1821" i="2"/>
  <c r="L1822" i="2"/>
  <c r="L1823" i="2"/>
  <c r="L1824" i="2"/>
  <c r="L1825" i="2"/>
  <c r="L1826" i="2"/>
  <c r="L1827" i="2"/>
  <c r="L1828" i="2"/>
  <c r="L1829" i="2"/>
  <c r="L1830" i="2"/>
  <c r="L1831" i="2"/>
  <c r="L1832" i="2"/>
  <c r="L1833" i="2"/>
  <c r="L1834" i="2"/>
  <c r="L1835" i="2"/>
  <c r="L1836" i="2"/>
  <c r="L1837" i="2"/>
  <c r="L1838" i="2"/>
  <c r="L1839" i="2"/>
  <c r="L1840" i="2"/>
  <c r="L1841" i="2"/>
  <c r="L1842" i="2"/>
  <c r="L1843" i="2"/>
  <c r="L1844" i="2"/>
  <c r="L1845" i="2"/>
  <c r="L1846" i="2"/>
  <c r="L1847" i="2"/>
  <c r="L1848" i="2"/>
  <c r="L1849" i="2"/>
  <c r="L1850" i="2"/>
  <c r="L1851" i="2"/>
  <c r="L1852" i="2"/>
  <c r="L1853" i="2"/>
  <c r="L1854" i="2"/>
  <c r="L1855" i="2"/>
  <c r="L1856" i="2"/>
  <c r="L1857" i="2"/>
  <c r="L1858" i="2"/>
  <c r="L1859" i="2"/>
  <c r="L1860" i="2"/>
  <c r="L1861" i="2"/>
  <c r="L1862" i="2"/>
  <c r="L1863" i="2"/>
  <c r="L1864" i="2"/>
  <c r="L1865" i="2"/>
  <c r="L1866" i="2"/>
  <c r="L1867" i="2"/>
  <c r="L1868" i="2"/>
  <c r="L1869" i="2"/>
  <c r="L1870" i="2"/>
  <c r="L1871" i="2"/>
  <c r="L1872" i="2"/>
  <c r="L1873" i="2"/>
  <c r="L1874" i="2"/>
  <c r="L1875" i="2"/>
  <c r="L1876" i="2"/>
  <c r="L1877" i="2"/>
  <c r="L1878" i="2"/>
  <c r="L1879" i="2"/>
  <c r="L1880" i="2"/>
  <c r="L1881" i="2"/>
  <c r="L1882" i="2"/>
  <c r="L1883" i="2"/>
  <c r="L1884" i="2"/>
  <c r="L1885" i="2"/>
  <c r="L1886" i="2"/>
  <c r="L1887" i="2"/>
  <c r="L1888" i="2"/>
  <c r="L1889" i="2"/>
  <c r="L1890" i="2"/>
  <c r="L1891" i="2"/>
  <c r="L1892" i="2"/>
  <c r="L1893" i="2"/>
  <c r="L1894" i="2"/>
  <c r="L1895" i="2"/>
  <c r="L1896" i="2"/>
  <c r="L1897" i="2"/>
  <c r="L1898" i="2"/>
  <c r="L1899" i="2"/>
  <c r="L1900" i="2"/>
  <c r="L1901" i="2"/>
  <c r="L1902" i="2"/>
  <c r="L1903" i="2"/>
  <c r="L1904" i="2"/>
  <c r="L1905" i="2"/>
  <c r="L1906" i="2"/>
  <c r="L1907" i="2"/>
  <c r="L1908" i="2"/>
  <c r="L1909" i="2"/>
  <c r="L1910" i="2"/>
  <c r="L1911" i="2"/>
  <c r="L1912" i="2"/>
  <c r="L1913" i="2"/>
  <c r="L1914" i="2"/>
  <c r="L1915" i="2"/>
  <c r="L1916" i="2"/>
  <c r="L1917" i="2"/>
  <c r="L1918" i="2"/>
  <c r="L1919" i="2"/>
  <c r="L1920" i="2"/>
  <c r="L1921" i="2"/>
  <c r="L1922" i="2"/>
  <c r="L1923" i="2"/>
  <c r="L1924" i="2"/>
  <c r="L1925" i="2"/>
  <c r="L1926" i="2"/>
  <c r="L1927" i="2"/>
  <c r="L1928" i="2"/>
  <c r="L1929" i="2"/>
  <c r="L1930" i="2"/>
  <c r="L1931" i="2"/>
  <c r="L1932" i="2"/>
  <c r="L1933" i="2"/>
  <c r="L1934" i="2"/>
  <c r="L1935" i="2"/>
  <c r="L1936" i="2"/>
  <c r="L1937" i="2"/>
  <c r="L1938" i="2"/>
  <c r="L1939" i="2"/>
  <c r="L1940" i="2"/>
  <c r="L1941" i="2"/>
  <c r="L1942" i="2"/>
  <c r="L1943" i="2"/>
  <c r="L1944" i="2"/>
  <c r="L1945" i="2"/>
  <c r="L1946" i="2"/>
  <c r="L1947" i="2"/>
  <c r="L1948" i="2"/>
  <c r="L1949" i="2"/>
  <c r="L1950" i="2"/>
  <c r="L1951" i="2"/>
  <c r="L1952" i="2"/>
  <c r="L1953" i="2"/>
  <c r="L1954" i="2"/>
  <c r="L1955" i="2"/>
  <c r="L1956" i="2"/>
  <c r="L1957" i="2"/>
  <c r="L1958" i="2"/>
  <c r="L1959" i="2"/>
  <c r="L1960" i="2"/>
  <c r="L1961" i="2"/>
  <c r="L1962" i="2"/>
  <c r="L1963" i="2"/>
  <c r="L1964" i="2"/>
  <c r="L1965" i="2"/>
  <c r="L1966" i="2"/>
  <c r="L1967" i="2"/>
  <c r="L1968" i="2"/>
  <c r="L1969" i="2"/>
  <c r="L1970" i="2"/>
  <c r="L1971" i="2"/>
  <c r="L1972" i="2"/>
  <c r="L1973" i="2"/>
  <c r="L1974" i="2"/>
  <c r="L1975" i="2"/>
  <c r="L1976" i="2"/>
  <c r="L1977" i="2"/>
  <c r="L1978" i="2"/>
  <c r="L1979" i="2"/>
  <c r="L1980" i="2"/>
  <c r="L1981" i="2"/>
  <c r="L1982" i="2"/>
  <c r="L1983" i="2"/>
  <c r="L1984" i="2"/>
  <c r="L1985" i="2"/>
  <c r="L1986" i="2"/>
  <c r="L1987" i="2"/>
  <c r="L1988" i="2"/>
  <c r="L1989" i="2"/>
  <c r="L1990" i="2"/>
  <c r="L1991" i="2"/>
  <c r="L1992" i="2"/>
  <c r="L1993" i="2"/>
  <c r="L1994" i="2"/>
  <c r="L1995" i="2"/>
  <c r="L1996" i="2"/>
  <c r="L1997" i="2"/>
  <c r="L1998" i="2"/>
  <c r="L1999" i="2"/>
  <c r="L2000" i="2"/>
  <c r="L2001" i="2"/>
  <c r="L2002" i="2"/>
  <c r="L2003" i="2"/>
  <c r="L2004" i="2"/>
  <c r="L2005" i="2"/>
  <c r="L2006" i="2"/>
  <c r="L2007" i="2"/>
  <c r="L2008" i="2"/>
  <c r="L2009" i="2"/>
  <c r="L2010" i="2"/>
  <c r="L2011" i="2"/>
  <c r="L2012" i="2"/>
  <c r="L2013" i="2"/>
  <c r="L2014" i="2"/>
  <c r="L2015" i="2"/>
  <c r="L2016" i="2"/>
  <c r="L2017" i="2"/>
  <c r="L2018" i="2"/>
  <c r="L2019" i="2"/>
  <c r="L2020" i="2"/>
  <c r="L2021" i="2"/>
  <c r="L2022" i="2"/>
  <c r="L2023" i="2"/>
  <c r="L2024" i="2"/>
  <c r="L2025" i="2"/>
  <c r="L2026" i="2"/>
  <c r="L2027" i="2"/>
  <c r="L2028" i="2"/>
  <c r="L2029" i="2"/>
  <c r="L2030" i="2"/>
  <c r="L2031" i="2"/>
  <c r="L2032" i="2"/>
  <c r="L2033" i="2"/>
  <c r="L2034" i="2"/>
  <c r="L2035" i="2"/>
  <c r="L2036" i="2"/>
  <c r="L2037" i="2"/>
  <c r="L2038" i="2"/>
  <c r="L2039" i="2"/>
  <c r="L2040" i="2"/>
  <c r="L2041" i="2"/>
  <c r="L2042" i="2"/>
  <c r="L2043" i="2"/>
  <c r="L2044" i="2"/>
  <c r="L2045" i="2"/>
  <c r="L2046" i="2"/>
  <c r="L2047" i="2"/>
  <c r="L2048" i="2"/>
  <c r="L2049" i="2"/>
  <c r="L2050" i="2"/>
  <c r="L2051" i="2"/>
  <c r="L2052" i="2"/>
  <c r="L2053" i="2"/>
  <c r="L2054" i="2"/>
  <c r="L2055" i="2"/>
  <c r="L2056" i="2"/>
  <c r="L2057" i="2"/>
  <c r="L2058" i="2"/>
  <c r="L2059" i="2"/>
  <c r="L2060" i="2"/>
  <c r="L2061" i="2"/>
  <c r="L2062" i="2"/>
  <c r="L2063" i="2"/>
  <c r="L2064" i="2"/>
  <c r="L2065" i="2"/>
  <c r="L2066" i="2"/>
  <c r="L2067" i="2"/>
  <c r="L2068" i="2"/>
  <c r="L2069" i="2"/>
  <c r="L2070" i="2"/>
  <c r="L2071" i="2"/>
  <c r="L2072" i="2"/>
  <c r="L2073" i="2"/>
  <c r="L2074" i="2"/>
  <c r="L2075" i="2"/>
  <c r="L2076" i="2"/>
  <c r="L2077" i="2"/>
  <c r="L2078" i="2"/>
  <c r="L2079" i="2"/>
  <c r="L2080" i="2"/>
  <c r="L2081" i="2"/>
  <c r="L2082" i="2"/>
  <c r="L2083" i="2"/>
  <c r="L2084" i="2"/>
  <c r="L2085" i="2"/>
  <c r="L2086" i="2"/>
  <c r="L2087" i="2"/>
  <c r="L2088" i="2"/>
  <c r="L2089" i="2"/>
  <c r="L2090" i="2"/>
  <c r="L2091" i="2"/>
  <c r="L2092" i="2"/>
  <c r="L2093" i="2"/>
  <c r="L2094" i="2"/>
  <c r="L2095" i="2"/>
  <c r="L2096" i="2"/>
  <c r="L2097" i="2"/>
  <c r="L2098" i="2"/>
  <c r="L2099" i="2"/>
  <c r="L2100" i="2"/>
  <c r="L2101" i="2"/>
  <c r="L2102" i="2"/>
  <c r="L2103" i="2"/>
  <c r="L2104" i="2"/>
  <c r="L2105" i="2"/>
  <c r="L2106" i="2"/>
  <c r="L2107" i="2"/>
  <c r="L2108" i="2"/>
  <c r="L2109" i="2"/>
  <c r="L2110" i="2"/>
  <c r="L2111" i="2"/>
  <c r="L2112" i="2"/>
  <c r="L2113" i="2"/>
  <c r="L2114" i="2"/>
  <c r="L2115" i="2"/>
  <c r="L2116" i="2"/>
  <c r="L2117" i="2"/>
  <c r="L2118" i="2"/>
  <c r="L2119" i="2"/>
  <c r="L2120" i="2"/>
  <c r="L2121" i="2"/>
  <c r="L2122" i="2"/>
  <c r="L2123" i="2"/>
  <c r="L2124" i="2"/>
  <c r="L2125" i="2"/>
  <c r="L2126" i="2"/>
  <c r="L2127" i="2"/>
  <c r="L2128" i="2"/>
  <c r="L2129" i="2"/>
  <c r="L2130" i="2"/>
  <c r="L2131" i="2"/>
  <c r="L2132" i="2"/>
  <c r="L2133" i="2"/>
  <c r="L2134" i="2"/>
  <c r="L2135" i="2"/>
  <c r="L2136" i="2"/>
  <c r="L2137" i="2"/>
  <c r="L2138" i="2"/>
  <c r="L2139" i="2"/>
  <c r="L2140" i="2"/>
  <c r="L2141" i="2"/>
  <c r="L2142" i="2"/>
  <c r="L2143" i="2"/>
  <c r="L2144" i="2"/>
  <c r="L2145" i="2"/>
  <c r="L2146" i="2"/>
  <c r="L2147" i="2"/>
  <c r="L2148" i="2"/>
  <c r="L2149" i="2"/>
  <c r="L2150" i="2"/>
  <c r="L2151" i="2"/>
  <c r="L2152" i="2"/>
  <c r="L2153" i="2"/>
  <c r="L2154" i="2"/>
  <c r="L2155" i="2"/>
  <c r="L2156" i="2"/>
  <c r="L2157" i="2"/>
  <c r="L2158" i="2"/>
  <c r="L2159" i="2"/>
  <c r="L2160" i="2"/>
  <c r="L2161" i="2"/>
  <c r="L2162" i="2"/>
  <c r="L2163" i="2"/>
  <c r="L2164" i="2"/>
  <c r="L2165" i="2"/>
  <c r="L2166" i="2"/>
  <c r="L2167" i="2"/>
  <c r="L2168" i="2"/>
  <c r="L2169" i="2"/>
  <c r="L2170" i="2"/>
  <c r="L2171" i="2"/>
  <c r="L2172" i="2"/>
  <c r="L2173" i="2"/>
  <c r="L2174" i="2"/>
  <c r="L2175" i="2"/>
  <c r="L2176" i="2"/>
  <c r="L2177" i="2"/>
  <c r="L2178" i="2"/>
  <c r="L2179" i="2"/>
  <c r="L2180" i="2"/>
  <c r="L2181" i="2"/>
  <c r="L2182" i="2"/>
  <c r="L2183" i="2"/>
  <c r="L2184" i="2"/>
  <c r="L2185" i="2"/>
  <c r="L2186" i="2"/>
  <c r="L2187" i="2"/>
  <c r="L2188" i="2"/>
  <c r="L2189" i="2"/>
  <c r="L2190" i="2"/>
  <c r="L2191" i="2"/>
  <c r="L2192" i="2"/>
  <c r="L2193" i="2"/>
  <c r="L2194" i="2"/>
  <c r="L2195" i="2"/>
  <c r="L2196" i="2"/>
  <c r="L2197" i="2"/>
  <c r="L2198" i="2"/>
  <c r="L2199" i="2"/>
  <c r="L2200" i="2"/>
  <c r="L2201" i="2"/>
  <c r="L2202" i="2"/>
  <c r="L2203" i="2"/>
  <c r="L2204" i="2"/>
  <c r="L2205" i="2"/>
  <c r="L2206" i="2"/>
  <c r="L2207" i="2"/>
  <c r="L2208" i="2"/>
  <c r="L2209" i="2"/>
  <c r="L2210" i="2"/>
  <c r="L2211" i="2"/>
  <c r="L2212" i="2"/>
  <c r="L2213" i="2"/>
  <c r="L2214" i="2"/>
  <c r="L2215" i="2"/>
  <c r="L2216" i="2"/>
  <c r="L2217" i="2"/>
  <c r="L2218" i="2"/>
  <c r="L2219" i="2"/>
  <c r="L2220" i="2"/>
  <c r="L2221" i="2"/>
  <c r="L2222" i="2"/>
  <c r="L2223" i="2"/>
  <c r="L2224" i="2"/>
  <c r="L2225" i="2"/>
  <c r="L2226" i="2"/>
  <c r="L2227" i="2"/>
  <c r="L2228" i="2"/>
  <c r="L2229" i="2"/>
  <c r="L2230" i="2"/>
  <c r="L2231" i="2"/>
  <c r="L2232" i="2"/>
  <c r="L2233" i="2"/>
  <c r="L2234" i="2"/>
  <c r="L2235" i="2"/>
  <c r="L2236" i="2"/>
  <c r="L2237" i="2"/>
  <c r="L2238" i="2"/>
  <c r="L2239" i="2"/>
  <c r="L2240" i="2"/>
  <c r="L2241" i="2"/>
  <c r="L2242" i="2"/>
  <c r="L2243" i="2"/>
  <c r="L2244" i="2"/>
  <c r="L2245" i="2"/>
  <c r="L2246" i="2"/>
  <c r="L2247" i="2"/>
  <c r="L2248" i="2"/>
  <c r="L2249" i="2"/>
  <c r="L2250" i="2"/>
  <c r="L2251" i="2"/>
  <c r="L2252" i="2"/>
  <c r="L2253" i="2"/>
  <c r="L2254" i="2"/>
  <c r="L2255" i="2"/>
  <c r="L2256" i="2"/>
  <c r="L2257" i="2"/>
  <c r="L2258" i="2"/>
  <c r="L2259" i="2"/>
  <c r="L2260" i="2"/>
  <c r="L2261" i="2"/>
  <c r="L2262" i="2"/>
  <c r="L2263" i="2"/>
  <c r="L2264" i="2"/>
  <c r="L2265" i="2"/>
  <c r="L2266" i="2"/>
  <c r="L2267" i="2"/>
  <c r="L2268" i="2"/>
  <c r="L2269" i="2"/>
  <c r="L2270" i="2"/>
  <c r="L2271" i="2"/>
  <c r="L2272" i="2"/>
  <c r="L2273" i="2"/>
  <c r="L2274" i="2"/>
  <c r="L2275" i="2"/>
  <c r="L2276" i="2"/>
  <c r="L2277" i="2"/>
  <c r="L2278" i="2"/>
  <c r="L2279" i="2"/>
  <c r="L2280" i="2"/>
  <c r="L2281" i="2"/>
  <c r="L2282" i="2"/>
  <c r="L2283" i="2"/>
  <c r="L2284" i="2"/>
  <c r="L2285" i="2"/>
  <c r="L2286" i="2"/>
  <c r="L2287" i="2"/>
  <c r="L2288" i="2"/>
  <c r="L2289" i="2"/>
  <c r="L2290" i="2"/>
  <c r="L2291" i="2"/>
  <c r="L2292" i="2"/>
  <c r="L2293" i="2"/>
  <c r="L2294" i="2"/>
  <c r="L2295" i="2"/>
  <c r="L2296" i="2"/>
  <c r="L2297" i="2"/>
  <c r="L2298" i="2"/>
  <c r="L2299" i="2"/>
  <c r="L2300" i="2"/>
  <c r="L2301" i="2"/>
  <c r="L2302" i="2"/>
  <c r="L2303" i="2"/>
  <c r="L2304" i="2"/>
  <c r="L2305" i="2"/>
  <c r="L2306" i="2"/>
  <c r="L2307" i="2"/>
  <c r="L2308" i="2"/>
  <c r="L2309" i="2"/>
  <c r="L2310" i="2"/>
  <c r="L2311" i="2"/>
  <c r="L2312" i="2"/>
  <c r="L2313" i="2"/>
  <c r="L2314" i="2"/>
  <c r="L2315" i="2"/>
  <c r="L2316" i="2"/>
  <c r="L2317" i="2"/>
  <c r="L2318" i="2"/>
  <c r="L2319" i="2"/>
  <c r="L2320" i="2"/>
  <c r="L2321" i="2"/>
  <c r="L2322" i="2"/>
  <c r="L2323" i="2"/>
  <c r="L2324" i="2"/>
  <c r="L2325" i="2"/>
  <c r="L2326" i="2"/>
  <c r="L2327" i="2"/>
  <c r="L2328" i="2"/>
  <c r="L2329" i="2"/>
  <c r="L2330" i="2"/>
  <c r="L2331" i="2"/>
  <c r="L2332" i="2"/>
  <c r="L2333" i="2"/>
  <c r="L2334" i="2"/>
  <c r="L2335" i="2"/>
  <c r="L2336" i="2"/>
  <c r="L2337" i="2"/>
  <c r="L2338" i="2"/>
  <c r="L2339" i="2"/>
  <c r="L2340" i="2"/>
  <c r="L2341" i="2"/>
  <c r="L2342" i="2"/>
  <c r="L2343" i="2"/>
  <c r="L2344" i="2"/>
  <c r="L2345" i="2"/>
  <c r="L2346" i="2"/>
  <c r="L2347" i="2"/>
  <c r="L2348" i="2"/>
  <c r="L2349" i="2"/>
  <c r="L2350" i="2"/>
  <c r="L2351" i="2"/>
  <c r="L2352" i="2"/>
  <c r="L2353" i="2"/>
  <c r="L2354" i="2"/>
  <c r="L2355" i="2"/>
  <c r="L2356" i="2"/>
  <c r="L2357" i="2"/>
  <c r="L2358" i="2"/>
  <c r="L2359" i="2"/>
  <c r="L2360" i="2"/>
  <c r="L2361" i="2"/>
  <c r="L2362" i="2"/>
  <c r="L2363" i="2"/>
  <c r="L2364" i="2"/>
  <c r="L2365" i="2"/>
  <c r="L2366" i="2"/>
  <c r="L2367" i="2"/>
  <c r="L2368" i="2"/>
  <c r="L2369" i="2"/>
  <c r="L2370" i="2"/>
  <c r="L2371" i="2"/>
  <c r="L2372" i="2"/>
  <c r="L2373" i="2"/>
  <c r="L2374" i="2"/>
  <c r="L2375" i="2"/>
  <c r="L2376" i="2"/>
  <c r="L2377" i="2"/>
  <c r="L2378" i="2"/>
  <c r="L2379" i="2"/>
  <c r="L2380" i="2"/>
  <c r="L2381" i="2"/>
  <c r="L2382" i="2"/>
  <c r="L2383" i="2"/>
  <c r="L2384" i="2"/>
  <c r="L2385" i="2"/>
  <c r="L2386" i="2"/>
  <c r="L2387" i="2"/>
  <c r="L2388" i="2"/>
  <c r="L2389" i="2"/>
  <c r="L2390" i="2"/>
  <c r="L2391" i="2"/>
  <c r="L2392" i="2"/>
  <c r="L2393" i="2"/>
  <c r="L2394" i="2"/>
  <c r="L2395" i="2"/>
  <c r="L2396" i="2"/>
  <c r="L2397" i="2"/>
  <c r="L2398" i="2"/>
  <c r="L2399" i="2"/>
  <c r="L2400" i="2"/>
  <c r="L2401" i="2"/>
  <c r="L2402" i="2"/>
  <c r="L2403" i="2"/>
  <c r="L2404" i="2"/>
  <c r="L2405" i="2"/>
  <c r="L2406" i="2"/>
  <c r="L2407" i="2"/>
  <c r="L2408" i="2"/>
  <c r="L2409" i="2"/>
  <c r="L2410" i="2"/>
  <c r="L2411" i="2"/>
  <c r="L2412" i="2"/>
  <c r="L2413" i="2"/>
  <c r="L2414" i="2"/>
  <c r="L2415" i="2"/>
  <c r="L2416" i="2"/>
  <c r="L2417" i="2"/>
  <c r="L2418" i="2"/>
  <c r="L2419" i="2"/>
  <c r="L2420" i="2"/>
  <c r="L2421" i="2"/>
  <c r="L2422" i="2"/>
  <c r="L2423" i="2"/>
  <c r="L2424" i="2"/>
  <c r="L2425" i="2"/>
  <c r="L2426" i="2"/>
  <c r="L2427" i="2"/>
  <c r="L2428" i="2"/>
  <c r="L2429" i="2"/>
  <c r="L2430" i="2"/>
  <c r="L2431" i="2"/>
  <c r="L2432" i="2"/>
  <c r="L2433" i="2"/>
  <c r="L2434" i="2"/>
  <c r="L2435" i="2"/>
  <c r="L2436" i="2"/>
  <c r="L2437" i="2"/>
  <c r="L2438" i="2"/>
  <c r="L2439" i="2"/>
  <c r="L2440" i="2"/>
  <c r="L2441" i="2"/>
  <c r="L2442" i="2"/>
  <c r="L2443" i="2"/>
  <c r="L2444" i="2"/>
  <c r="L2445" i="2"/>
  <c r="L2446" i="2"/>
  <c r="L2447" i="2"/>
  <c r="L2448" i="2"/>
  <c r="L2449" i="2"/>
  <c r="L2450" i="2"/>
  <c r="L2451" i="2"/>
  <c r="L2452" i="2"/>
  <c r="L2453" i="2"/>
  <c r="L2454" i="2"/>
  <c r="L2455" i="2"/>
  <c r="L2456" i="2"/>
  <c r="L2457" i="2"/>
  <c r="L2458" i="2"/>
  <c r="L2459" i="2"/>
  <c r="L2460" i="2"/>
  <c r="L2461" i="2"/>
  <c r="L2462" i="2"/>
  <c r="L2463" i="2"/>
  <c r="L2464" i="2"/>
  <c r="L2465" i="2"/>
  <c r="L2466" i="2"/>
  <c r="L2467" i="2"/>
  <c r="L2468" i="2"/>
  <c r="L2469" i="2"/>
  <c r="L2470" i="2"/>
  <c r="L2471" i="2"/>
  <c r="L2472" i="2"/>
  <c r="L2473" i="2"/>
  <c r="L2474" i="2"/>
  <c r="L2475" i="2"/>
  <c r="L2476" i="2"/>
  <c r="L2477" i="2"/>
  <c r="L2478" i="2"/>
  <c r="L2479" i="2"/>
  <c r="L2480" i="2"/>
  <c r="L2481" i="2"/>
  <c r="L2482" i="2"/>
  <c r="L2483" i="2"/>
  <c r="L2484" i="2"/>
  <c r="L2485" i="2"/>
  <c r="L2486" i="2"/>
  <c r="L2487" i="2"/>
  <c r="L2488" i="2"/>
  <c r="L2489" i="2"/>
  <c r="L2490" i="2"/>
  <c r="L2491" i="2"/>
  <c r="L2492" i="2"/>
  <c r="L2493" i="2"/>
  <c r="L2494" i="2"/>
  <c r="L2495" i="2"/>
  <c r="L2496" i="2"/>
  <c r="L2497" i="2"/>
  <c r="L2498" i="2"/>
  <c r="L2499" i="2"/>
  <c r="L2500" i="2"/>
  <c r="L2501" i="2"/>
  <c r="L2502" i="2"/>
  <c r="L2503" i="2"/>
  <c r="L2504" i="2"/>
  <c r="L2505" i="2"/>
  <c r="L2506" i="2"/>
  <c r="L2507" i="2"/>
  <c r="L2508" i="2"/>
  <c r="L2509" i="2"/>
  <c r="L2510" i="2"/>
  <c r="L2511" i="2"/>
  <c r="L2512" i="2"/>
  <c r="L2513" i="2"/>
  <c r="L2514" i="2"/>
  <c r="L2515" i="2"/>
  <c r="L2516" i="2"/>
  <c r="L2517" i="2"/>
  <c r="L2518" i="2"/>
  <c r="L2519" i="2"/>
  <c r="L2520" i="2"/>
  <c r="L2521" i="2"/>
  <c r="L2522" i="2"/>
  <c r="L2523" i="2"/>
  <c r="L2524" i="2"/>
  <c r="L2525" i="2"/>
  <c r="L2526" i="2"/>
  <c r="L2527" i="2"/>
  <c r="L2528" i="2"/>
  <c r="L2529" i="2"/>
  <c r="L2530" i="2"/>
  <c r="L2531" i="2"/>
  <c r="L2532" i="2"/>
  <c r="L2533" i="2"/>
  <c r="L2534" i="2"/>
  <c r="L2535" i="2"/>
  <c r="L2536" i="2"/>
  <c r="L2537" i="2"/>
  <c r="L2538" i="2"/>
  <c r="L2539" i="2"/>
  <c r="L2540" i="2"/>
  <c r="L2541" i="2"/>
  <c r="L2542" i="2"/>
  <c r="L2543" i="2"/>
  <c r="L2544" i="2"/>
  <c r="L2545" i="2"/>
  <c r="L2546" i="2"/>
  <c r="L2547" i="2"/>
  <c r="L2548" i="2"/>
  <c r="L2549" i="2"/>
  <c r="L2550" i="2"/>
  <c r="L2551" i="2"/>
  <c r="L2552" i="2"/>
  <c r="L2553" i="2"/>
  <c r="L2554" i="2"/>
  <c r="L2555" i="2"/>
  <c r="L2556" i="2"/>
  <c r="L2557" i="2"/>
  <c r="L2558" i="2"/>
  <c r="L2559" i="2"/>
  <c r="L2560" i="2"/>
  <c r="L2561" i="2"/>
  <c r="L2562" i="2"/>
  <c r="L2563" i="2"/>
  <c r="L2564" i="2"/>
  <c r="L2565" i="2"/>
  <c r="L2566" i="2"/>
  <c r="L2567" i="2"/>
  <c r="L2568" i="2"/>
  <c r="L2569" i="2"/>
  <c r="L2570" i="2"/>
  <c r="L2571" i="2"/>
  <c r="L2572" i="2"/>
  <c r="L2573" i="2"/>
  <c r="L2574" i="2"/>
  <c r="L2575" i="2"/>
  <c r="L2576" i="2"/>
  <c r="L2577" i="2"/>
  <c r="L2578" i="2"/>
  <c r="L2579" i="2"/>
  <c r="L2580" i="2"/>
  <c r="L2581" i="2"/>
  <c r="L2582" i="2"/>
  <c r="L2583" i="2"/>
  <c r="L2584" i="2"/>
  <c r="L2585" i="2"/>
  <c r="L2586" i="2"/>
  <c r="L2587" i="2"/>
  <c r="L2588" i="2"/>
  <c r="L2589" i="2"/>
  <c r="L2590" i="2"/>
  <c r="L2591" i="2"/>
  <c r="L2592" i="2"/>
  <c r="L2593" i="2"/>
  <c r="L2594" i="2"/>
  <c r="L2595" i="2"/>
  <c r="L2596" i="2"/>
  <c r="L2597" i="2"/>
  <c r="L2598" i="2"/>
  <c r="L2599" i="2"/>
  <c r="L2600" i="2"/>
  <c r="L2601" i="2"/>
  <c r="L2602" i="2"/>
  <c r="L2603" i="2"/>
  <c r="L2604" i="2"/>
  <c r="L2605" i="2"/>
  <c r="L2606" i="2"/>
  <c r="L2607" i="2"/>
  <c r="L2608" i="2"/>
  <c r="L2609" i="2"/>
  <c r="L2610" i="2"/>
  <c r="L2611" i="2"/>
  <c r="L2612" i="2"/>
  <c r="L2613" i="2"/>
  <c r="L2614" i="2"/>
  <c r="L2615" i="2"/>
  <c r="L2616" i="2"/>
  <c r="L2617" i="2"/>
  <c r="L2618" i="2"/>
  <c r="L2619" i="2"/>
  <c r="L2620" i="2"/>
  <c r="L2621" i="2"/>
  <c r="L2622" i="2"/>
  <c r="L2623" i="2"/>
  <c r="L2624" i="2"/>
  <c r="L2625" i="2"/>
  <c r="L2626" i="2"/>
  <c r="L2627" i="2"/>
  <c r="L2628" i="2"/>
  <c r="L2629" i="2"/>
  <c r="L2630" i="2"/>
  <c r="L2631" i="2"/>
  <c r="L2632" i="2"/>
  <c r="L2633" i="2"/>
  <c r="L2634" i="2"/>
  <c r="L2635" i="2"/>
  <c r="L2636" i="2"/>
  <c r="L2637" i="2"/>
  <c r="L2638" i="2"/>
  <c r="L2639" i="2"/>
  <c r="L2640" i="2"/>
  <c r="L2641" i="2"/>
  <c r="L2642" i="2"/>
  <c r="L2643" i="2"/>
  <c r="L2644" i="2"/>
  <c r="L2645" i="2"/>
  <c r="L2646" i="2"/>
  <c r="L2647" i="2"/>
  <c r="L2648" i="2"/>
  <c r="L2649" i="2"/>
  <c r="L2650" i="2"/>
  <c r="L2651" i="2"/>
  <c r="L2652" i="2"/>
  <c r="L2653" i="2"/>
  <c r="L2654" i="2"/>
  <c r="L2655" i="2"/>
  <c r="L2656" i="2"/>
  <c r="L2657" i="2"/>
  <c r="L2658" i="2"/>
  <c r="L2659" i="2"/>
  <c r="L2660" i="2"/>
  <c r="L2661" i="2"/>
  <c r="L2662" i="2"/>
  <c r="L2663" i="2"/>
  <c r="L2664" i="2"/>
  <c r="L2665" i="2"/>
  <c r="L2666" i="2"/>
  <c r="L2667" i="2"/>
  <c r="L2668" i="2"/>
  <c r="L2669" i="2"/>
  <c r="L2670" i="2"/>
  <c r="L2671" i="2"/>
  <c r="L2672" i="2"/>
  <c r="L2673" i="2"/>
  <c r="L2674" i="2"/>
  <c r="L2675" i="2"/>
  <c r="L2676" i="2"/>
  <c r="L2677" i="2"/>
  <c r="L2678" i="2"/>
  <c r="L2679" i="2"/>
  <c r="L2680" i="2"/>
  <c r="L2681" i="2"/>
  <c r="L2682" i="2"/>
  <c r="L2683" i="2"/>
  <c r="L2684" i="2"/>
  <c r="L2685" i="2"/>
  <c r="L2686" i="2"/>
  <c r="L2687" i="2"/>
  <c r="L2688" i="2"/>
  <c r="L2689" i="2"/>
  <c r="L2690" i="2"/>
  <c r="L2691" i="2"/>
  <c r="L2692" i="2"/>
  <c r="L2693" i="2"/>
  <c r="L2694" i="2"/>
  <c r="L2695" i="2"/>
  <c r="L2696" i="2"/>
  <c r="L2697" i="2"/>
  <c r="L2698" i="2"/>
  <c r="L2699" i="2"/>
  <c r="L2700" i="2"/>
  <c r="L2701" i="2"/>
  <c r="L2702" i="2"/>
  <c r="L2703" i="2"/>
  <c r="L2704" i="2"/>
  <c r="L2705" i="2"/>
  <c r="L2706" i="2"/>
  <c r="L2707" i="2"/>
  <c r="L2708" i="2"/>
  <c r="L2709" i="2"/>
  <c r="L2710" i="2"/>
  <c r="L2711" i="2"/>
  <c r="L2712" i="2"/>
  <c r="L2713" i="2"/>
  <c r="L2714" i="2"/>
  <c r="L2715" i="2"/>
  <c r="L2716" i="2"/>
  <c r="L2717" i="2"/>
  <c r="L2718" i="2"/>
  <c r="L2719" i="2"/>
  <c r="L2720" i="2"/>
  <c r="L2721" i="2"/>
  <c r="L2722" i="2"/>
  <c r="L2723" i="2"/>
  <c r="L2724" i="2"/>
  <c r="L2725" i="2"/>
  <c r="L2726" i="2"/>
  <c r="L2727" i="2"/>
  <c r="L2728" i="2"/>
  <c r="L2729" i="2"/>
  <c r="L2730" i="2"/>
  <c r="L2731" i="2"/>
  <c r="L2732" i="2"/>
  <c r="L2733" i="2"/>
  <c r="L2734" i="2"/>
  <c r="L2735" i="2"/>
  <c r="L2736" i="2"/>
  <c r="L2737" i="2"/>
  <c r="L2738" i="2"/>
  <c r="L2739" i="2"/>
  <c r="L2740" i="2"/>
  <c r="L2741" i="2"/>
  <c r="L2742" i="2"/>
  <c r="L2743" i="2"/>
  <c r="L2744" i="2"/>
  <c r="L2745" i="2"/>
  <c r="L2746" i="2"/>
  <c r="L2747" i="2"/>
  <c r="L2748" i="2"/>
  <c r="L2749" i="2"/>
  <c r="L2750" i="2"/>
  <c r="L2751" i="2"/>
  <c r="L2752" i="2"/>
  <c r="L2753" i="2"/>
  <c r="L2754" i="2"/>
  <c r="L2755" i="2"/>
  <c r="L2756" i="2"/>
  <c r="L2757" i="2"/>
  <c r="L2758" i="2"/>
  <c r="L2759" i="2"/>
  <c r="L2760" i="2"/>
  <c r="L2761" i="2"/>
  <c r="L2762" i="2"/>
  <c r="L2763" i="2"/>
  <c r="L2764" i="2"/>
  <c r="L2765" i="2"/>
  <c r="L2766" i="2"/>
  <c r="L2767" i="2"/>
  <c r="L2768" i="2"/>
  <c r="L2769" i="2"/>
  <c r="L2770" i="2"/>
  <c r="L2771" i="2"/>
  <c r="L2772" i="2"/>
  <c r="L2773" i="2"/>
  <c r="L2774" i="2"/>
  <c r="L2775" i="2"/>
  <c r="L2776" i="2"/>
  <c r="L2777" i="2"/>
  <c r="L2778" i="2"/>
  <c r="L2779" i="2"/>
  <c r="L2780" i="2"/>
  <c r="L2781" i="2"/>
  <c r="L2782" i="2"/>
  <c r="L2783" i="2"/>
  <c r="L2784" i="2"/>
  <c r="L2785" i="2"/>
  <c r="L2786" i="2"/>
  <c r="L2787" i="2"/>
  <c r="L2788" i="2"/>
  <c r="L2789" i="2"/>
  <c r="L2790" i="2"/>
  <c r="L2791" i="2"/>
  <c r="L2792" i="2"/>
  <c r="L2793" i="2"/>
  <c r="L2794" i="2"/>
  <c r="L2795" i="2"/>
  <c r="L2796" i="2"/>
  <c r="L2797" i="2"/>
  <c r="L2798" i="2"/>
  <c r="L2799" i="2"/>
  <c r="L2800" i="2"/>
  <c r="L2801" i="2"/>
  <c r="L2802" i="2"/>
  <c r="L2803" i="2"/>
  <c r="L2804" i="2"/>
  <c r="L2805" i="2"/>
  <c r="L2806" i="2"/>
  <c r="L2807" i="2"/>
  <c r="L2808" i="2"/>
  <c r="L2809" i="2"/>
  <c r="L2810" i="2"/>
  <c r="L2811" i="2"/>
  <c r="L2812" i="2"/>
  <c r="L2813" i="2"/>
  <c r="L2814" i="2"/>
  <c r="L2815" i="2"/>
  <c r="L2816" i="2"/>
  <c r="L2817" i="2"/>
  <c r="L2818" i="2"/>
  <c r="L2819" i="2"/>
  <c r="L2820" i="2"/>
  <c r="L2821" i="2"/>
  <c r="L2822" i="2"/>
  <c r="L2823" i="2"/>
  <c r="L2824" i="2"/>
  <c r="L2825" i="2"/>
  <c r="L2826" i="2"/>
  <c r="L2827" i="2"/>
  <c r="L2828" i="2"/>
  <c r="L2829" i="2"/>
  <c r="L2830" i="2"/>
  <c r="L2831" i="2"/>
  <c r="L2832" i="2"/>
  <c r="L2833" i="2"/>
  <c r="L2834" i="2"/>
  <c r="L2835" i="2"/>
  <c r="L2836" i="2"/>
  <c r="L2837" i="2"/>
  <c r="L2838" i="2"/>
  <c r="L2839" i="2"/>
  <c r="L2840" i="2"/>
  <c r="L2841" i="2"/>
  <c r="L2842" i="2"/>
  <c r="L2843" i="2"/>
  <c r="L2844" i="2"/>
  <c r="L2845" i="2"/>
  <c r="L2846" i="2"/>
  <c r="L2847" i="2"/>
  <c r="L2848" i="2"/>
  <c r="L2849" i="2"/>
  <c r="L2850" i="2"/>
  <c r="L2851" i="2"/>
  <c r="L2852" i="2"/>
  <c r="L2853" i="2"/>
  <c r="L2854" i="2"/>
  <c r="L2855" i="2"/>
  <c r="L2856" i="2"/>
  <c r="L2857" i="2"/>
  <c r="L2858" i="2"/>
  <c r="L2859" i="2"/>
  <c r="L2860" i="2"/>
  <c r="L2861" i="2"/>
  <c r="L2862" i="2"/>
  <c r="L2863" i="2"/>
  <c r="L2864" i="2"/>
  <c r="L2865" i="2"/>
  <c r="L2866" i="2"/>
  <c r="L2867" i="2"/>
  <c r="L2868" i="2"/>
  <c r="L2869" i="2"/>
  <c r="L2870" i="2"/>
  <c r="L2871" i="2"/>
  <c r="L2872" i="2"/>
  <c r="L2873" i="2"/>
  <c r="L2874" i="2"/>
  <c r="L2875" i="2"/>
  <c r="L2876" i="2"/>
  <c r="L2877" i="2"/>
  <c r="L2878" i="2"/>
  <c r="L2879" i="2"/>
  <c r="L2880" i="2"/>
  <c r="L2881" i="2"/>
  <c r="L2882" i="2"/>
  <c r="L2883" i="2"/>
  <c r="L2884" i="2"/>
  <c r="L2885" i="2"/>
  <c r="L2886" i="2"/>
  <c r="L2887" i="2"/>
  <c r="L2888" i="2"/>
  <c r="L2889" i="2"/>
  <c r="L2890" i="2"/>
  <c r="L2891" i="2"/>
  <c r="L2892" i="2"/>
  <c r="L2893" i="2"/>
  <c r="L2894" i="2"/>
  <c r="L2895" i="2"/>
  <c r="L2896" i="2"/>
  <c r="L2897" i="2"/>
  <c r="L2898" i="2"/>
  <c r="L2899" i="2"/>
  <c r="L2900" i="2"/>
  <c r="L2901" i="2"/>
  <c r="L2902" i="2"/>
  <c r="L2903" i="2"/>
  <c r="L2904" i="2"/>
  <c r="L2905" i="2"/>
  <c r="L2906" i="2"/>
  <c r="L2907" i="2"/>
  <c r="L2908" i="2"/>
  <c r="L2909" i="2"/>
  <c r="L2910" i="2"/>
  <c r="L2911" i="2"/>
  <c r="L2912" i="2"/>
  <c r="L2913" i="2"/>
  <c r="L2914" i="2"/>
  <c r="L2915" i="2"/>
  <c r="L2916" i="2"/>
  <c r="L2917" i="2"/>
  <c r="L2918" i="2"/>
  <c r="L2919" i="2"/>
  <c r="L2920" i="2"/>
  <c r="L2921" i="2"/>
  <c r="L2922" i="2"/>
  <c r="L2923" i="2"/>
  <c r="L2924" i="2"/>
  <c r="L2925" i="2"/>
  <c r="L2926" i="2"/>
  <c r="L2927" i="2"/>
  <c r="L2928" i="2"/>
  <c r="L2929" i="2"/>
  <c r="L2930" i="2"/>
  <c r="L2931" i="2"/>
  <c r="L2932" i="2"/>
  <c r="L2933" i="2"/>
  <c r="L2934" i="2"/>
  <c r="L2935" i="2"/>
  <c r="L2936" i="2"/>
  <c r="L2937" i="2"/>
  <c r="L2938" i="2"/>
  <c r="L2939" i="2"/>
  <c r="L2940" i="2"/>
  <c r="L2941" i="2"/>
  <c r="L2942" i="2"/>
  <c r="L2943" i="2"/>
  <c r="L2944" i="2"/>
  <c r="L2945" i="2"/>
  <c r="L2946" i="2"/>
  <c r="L2947" i="2"/>
  <c r="L2948" i="2"/>
  <c r="L2949" i="2"/>
  <c r="L2950" i="2"/>
  <c r="L2951" i="2"/>
  <c r="L2952" i="2"/>
  <c r="L2953" i="2"/>
  <c r="L2954" i="2"/>
  <c r="L2955" i="2"/>
  <c r="L2956" i="2"/>
  <c r="L2957" i="2"/>
  <c r="L2958" i="2"/>
  <c r="L2959" i="2"/>
  <c r="L2960" i="2"/>
  <c r="L2961" i="2"/>
  <c r="L2962" i="2"/>
  <c r="L2963" i="2"/>
  <c r="L2964" i="2"/>
  <c r="L2965" i="2"/>
  <c r="L2966" i="2"/>
  <c r="L2967" i="2"/>
  <c r="L2968" i="2"/>
  <c r="L2969" i="2"/>
  <c r="L2970" i="2"/>
  <c r="L2971" i="2"/>
  <c r="L2972" i="2"/>
  <c r="L2973" i="2"/>
  <c r="L2974" i="2"/>
  <c r="L2975" i="2"/>
  <c r="L2976" i="2"/>
  <c r="L2977" i="2"/>
  <c r="L2978" i="2"/>
  <c r="L2979" i="2"/>
  <c r="L2980" i="2"/>
  <c r="L2981" i="2"/>
  <c r="L2982" i="2"/>
  <c r="L2983" i="2"/>
  <c r="L2984" i="2"/>
  <c r="L2985" i="2"/>
  <c r="L2986" i="2"/>
  <c r="L2987" i="2"/>
  <c r="L2988" i="2"/>
  <c r="L2989" i="2"/>
  <c r="L2990" i="2"/>
  <c r="L2991" i="2"/>
  <c r="L2992" i="2"/>
  <c r="L2993" i="2"/>
  <c r="L2994" i="2"/>
  <c r="L2995" i="2"/>
  <c r="L2996" i="2"/>
  <c r="L2997" i="2"/>
  <c r="L2998" i="2"/>
  <c r="L2999" i="2"/>
  <c r="L3000" i="2"/>
  <c r="L3001" i="2"/>
  <c r="L3002" i="2"/>
  <c r="L3003" i="2"/>
  <c r="L3004" i="2"/>
  <c r="L3005" i="2"/>
  <c r="L3006" i="2"/>
  <c r="L3007" i="2"/>
  <c r="L3008" i="2"/>
  <c r="L3009" i="2"/>
  <c r="L3010" i="2"/>
  <c r="L3011" i="2"/>
  <c r="L3012" i="2"/>
  <c r="L3013" i="2"/>
  <c r="L3014" i="2"/>
  <c r="L3015" i="2"/>
  <c r="L3016" i="2"/>
  <c r="L3017" i="2"/>
  <c r="L3018" i="2"/>
  <c r="L3019" i="2"/>
  <c r="L3020" i="2"/>
  <c r="L3021" i="2"/>
  <c r="L3022" i="2"/>
  <c r="L3023" i="2"/>
  <c r="L3024" i="2"/>
  <c r="L3025" i="2"/>
  <c r="L3026" i="2"/>
  <c r="L3027" i="2"/>
  <c r="L3028" i="2"/>
  <c r="L3029" i="2"/>
  <c r="L3030" i="2"/>
  <c r="L3031" i="2"/>
  <c r="L3032" i="2"/>
  <c r="L3033" i="2"/>
  <c r="L3034" i="2"/>
  <c r="L3035" i="2"/>
  <c r="L3036" i="2"/>
  <c r="L3037" i="2"/>
  <c r="L3038" i="2"/>
  <c r="L3039" i="2"/>
  <c r="L3040" i="2"/>
  <c r="L3041" i="2"/>
  <c r="L3042" i="2"/>
  <c r="L3043" i="2"/>
  <c r="L3044" i="2"/>
  <c r="L3045" i="2"/>
  <c r="L3046" i="2"/>
  <c r="L3047" i="2"/>
  <c r="L3048" i="2"/>
  <c r="L3049" i="2"/>
  <c r="L3050" i="2"/>
  <c r="L3051" i="2"/>
  <c r="L3052" i="2"/>
  <c r="L3053" i="2"/>
  <c r="L3054" i="2"/>
  <c r="L3055" i="2"/>
  <c r="L3056" i="2"/>
  <c r="L3057" i="2"/>
  <c r="L3058" i="2"/>
  <c r="L3059" i="2"/>
  <c r="L3060" i="2"/>
  <c r="L3061" i="2"/>
  <c r="L3062" i="2"/>
  <c r="L3063" i="2"/>
  <c r="L3064" i="2"/>
  <c r="L3065" i="2"/>
  <c r="L3066" i="2"/>
  <c r="L3067" i="2"/>
  <c r="L3068" i="2"/>
  <c r="L3069" i="2"/>
  <c r="L3070" i="2"/>
  <c r="L3071" i="2"/>
  <c r="L3072" i="2"/>
  <c r="L3073" i="2"/>
  <c r="L3074" i="2"/>
  <c r="L3075" i="2"/>
  <c r="L3076" i="2"/>
  <c r="L3077" i="2"/>
  <c r="L3078" i="2"/>
  <c r="L3079" i="2"/>
  <c r="L3080" i="2"/>
  <c r="L3081" i="2"/>
  <c r="L3082" i="2"/>
  <c r="L3083" i="2"/>
  <c r="L3084" i="2"/>
  <c r="L3085" i="2"/>
  <c r="L3086" i="2"/>
  <c r="L3087" i="2"/>
  <c r="L3088" i="2"/>
  <c r="L3089" i="2"/>
  <c r="L3090" i="2"/>
  <c r="L3091" i="2"/>
  <c r="L3092" i="2"/>
  <c r="L3093" i="2"/>
  <c r="L3094" i="2"/>
  <c r="L3095" i="2"/>
  <c r="L3096" i="2"/>
  <c r="L3097" i="2"/>
  <c r="L3098" i="2"/>
  <c r="L3099" i="2"/>
  <c r="L3100" i="2"/>
  <c r="L3101" i="2"/>
  <c r="L3102" i="2"/>
  <c r="L3103" i="2"/>
  <c r="L3104" i="2"/>
  <c r="L3105" i="2"/>
  <c r="L3106" i="2"/>
  <c r="L3107" i="2"/>
  <c r="L3108" i="2"/>
  <c r="L3109" i="2"/>
  <c r="L3110" i="2"/>
  <c r="L3111" i="2"/>
  <c r="L3112" i="2"/>
  <c r="L3113" i="2"/>
  <c r="L3114" i="2"/>
  <c r="L3115" i="2"/>
  <c r="L3116" i="2"/>
  <c r="L3117" i="2"/>
  <c r="L3118" i="2"/>
  <c r="L3119" i="2"/>
  <c r="L3120" i="2"/>
  <c r="L3121" i="2"/>
  <c r="L3122" i="2"/>
  <c r="L3123" i="2"/>
  <c r="L3124" i="2"/>
  <c r="L3125" i="2"/>
  <c r="L3126" i="2"/>
  <c r="L3127" i="2"/>
  <c r="L3128" i="2"/>
  <c r="L3129" i="2"/>
  <c r="L3130" i="2"/>
  <c r="L3131" i="2"/>
  <c r="L3132" i="2"/>
  <c r="L3133" i="2"/>
  <c r="L3134" i="2"/>
  <c r="L3135" i="2"/>
  <c r="L3136" i="2"/>
  <c r="L3137" i="2"/>
  <c r="L3138" i="2"/>
  <c r="L3139" i="2"/>
  <c r="L3140" i="2"/>
  <c r="L3141" i="2"/>
  <c r="L3142" i="2"/>
  <c r="L3143" i="2"/>
  <c r="L3144" i="2"/>
  <c r="L3145" i="2"/>
  <c r="L3146" i="2"/>
  <c r="L3147" i="2"/>
  <c r="L3148" i="2"/>
  <c r="L3149" i="2"/>
  <c r="L3150" i="2"/>
  <c r="L3151" i="2"/>
  <c r="L3152" i="2"/>
  <c r="L3153" i="2"/>
  <c r="L3154" i="2"/>
  <c r="L3155" i="2"/>
  <c r="L3156" i="2"/>
  <c r="L3157" i="2"/>
  <c r="L3158" i="2"/>
  <c r="L3159" i="2"/>
  <c r="L3160" i="2"/>
  <c r="L3161" i="2"/>
  <c r="L3162" i="2"/>
  <c r="L3163" i="2"/>
  <c r="L3164" i="2"/>
  <c r="L3165" i="2"/>
  <c r="L3166" i="2"/>
  <c r="L3167" i="2"/>
  <c r="L3168" i="2"/>
  <c r="L3169" i="2"/>
  <c r="L3170" i="2"/>
  <c r="L3171" i="2"/>
  <c r="L3172" i="2"/>
  <c r="L3173" i="2"/>
  <c r="L3174" i="2"/>
  <c r="L3175" i="2"/>
  <c r="L3176" i="2"/>
  <c r="L3177" i="2"/>
  <c r="L3178" i="2"/>
  <c r="L3179" i="2"/>
  <c r="L3180" i="2"/>
  <c r="L3181" i="2"/>
  <c r="L3182" i="2"/>
  <c r="L3183" i="2"/>
  <c r="L3184" i="2"/>
  <c r="L3185" i="2"/>
  <c r="L3186" i="2"/>
  <c r="L3187" i="2"/>
  <c r="L3188" i="2"/>
  <c r="L3189" i="2"/>
  <c r="L3190" i="2"/>
  <c r="L3191" i="2"/>
  <c r="L3192" i="2"/>
  <c r="L3193" i="2"/>
  <c r="L3194" i="2"/>
  <c r="L3195" i="2"/>
  <c r="L3196" i="2"/>
  <c r="L3197" i="2"/>
  <c r="L3198" i="2"/>
  <c r="L3199" i="2"/>
  <c r="L3200" i="2"/>
  <c r="L3201" i="2"/>
  <c r="L3202" i="2"/>
  <c r="L3203" i="2"/>
  <c r="L3204" i="2"/>
  <c r="L3205" i="2"/>
  <c r="L3206" i="2"/>
  <c r="L3207" i="2"/>
  <c r="L3208" i="2"/>
  <c r="L3209" i="2"/>
  <c r="L3210" i="2"/>
  <c r="L3211" i="2"/>
  <c r="L3212" i="2"/>
  <c r="L3213" i="2"/>
  <c r="L3214" i="2"/>
  <c r="L3215" i="2"/>
  <c r="L3216" i="2"/>
  <c r="L3217" i="2"/>
  <c r="L3218" i="2"/>
  <c r="L3219" i="2"/>
  <c r="L3220" i="2"/>
  <c r="L3221" i="2"/>
  <c r="L3222" i="2"/>
  <c r="L3223" i="2"/>
  <c r="L3224" i="2"/>
  <c r="L3225" i="2"/>
  <c r="L3226" i="2"/>
  <c r="L3227" i="2"/>
  <c r="L3228" i="2"/>
  <c r="L3229" i="2"/>
  <c r="L3230" i="2"/>
  <c r="L3231" i="2"/>
  <c r="L3232" i="2"/>
  <c r="L3233" i="2"/>
  <c r="L3234" i="2"/>
  <c r="L3235" i="2"/>
  <c r="L3236" i="2"/>
  <c r="L3237" i="2"/>
  <c r="L3238" i="2"/>
  <c r="L3239" i="2"/>
  <c r="L3240" i="2"/>
  <c r="L3241" i="2"/>
  <c r="L3242" i="2"/>
  <c r="L3243" i="2"/>
  <c r="L3244" i="2"/>
  <c r="L3245" i="2"/>
  <c r="L3246" i="2"/>
  <c r="L3247" i="2"/>
  <c r="L3248" i="2"/>
  <c r="L3249" i="2"/>
  <c r="L3250" i="2"/>
  <c r="L3251" i="2"/>
  <c r="L3252" i="2"/>
  <c r="L3253" i="2"/>
  <c r="L3254" i="2"/>
  <c r="L3255" i="2"/>
  <c r="L3256" i="2"/>
  <c r="L3257" i="2"/>
  <c r="L3258" i="2"/>
  <c r="L3259" i="2"/>
  <c r="L3260" i="2"/>
  <c r="L3261" i="2"/>
  <c r="L3262" i="2"/>
  <c r="L3263" i="2"/>
  <c r="L3264" i="2"/>
  <c r="L3265" i="2"/>
  <c r="L3266" i="2"/>
  <c r="L3267" i="2"/>
  <c r="L3268" i="2"/>
  <c r="L3269" i="2"/>
  <c r="L3270" i="2"/>
  <c r="L3271" i="2"/>
  <c r="L3272" i="2"/>
  <c r="L3273" i="2"/>
  <c r="L3274" i="2"/>
  <c r="L3275" i="2"/>
  <c r="L3276" i="2"/>
  <c r="L3277" i="2"/>
  <c r="L3278" i="2"/>
  <c r="L3279" i="2"/>
  <c r="L3280" i="2"/>
  <c r="L3281" i="2"/>
  <c r="L3282" i="2"/>
  <c r="L3283" i="2"/>
  <c r="L3284" i="2"/>
  <c r="L3285" i="2"/>
  <c r="L3286" i="2"/>
  <c r="L3287" i="2"/>
  <c r="L3288" i="2"/>
  <c r="L3289" i="2"/>
  <c r="L3290" i="2"/>
  <c r="L3291" i="2"/>
  <c r="L3292" i="2"/>
  <c r="L3293" i="2"/>
  <c r="L3294" i="2"/>
  <c r="L3295" i="2"/>
  <c r="L3296" i="2"/>
  <c r="L3297" i="2"/>
  <c r="L3298" i="2"/>
  <c r="L3299" i="2"/>
  <c r="L3300" i="2"/>
  <c r="L3301" i="2"/>
  <c r="L3302" i="2"/>
  <c r="L3303" i="2"/>
  <c r="L3304" i="2"/>
  <c r="L3305" i="2"/>
  <c r="L3306" i="2"/>
  <c r="L3307" i="2"/>
  <c r="L3308" i="2"/>
  <c r="L3309" i="2"/>
  <c r="L3310" i="2"/>
  <c r="L3311" i="2"/>
  <c r="L3312" i="2"/>
  <c r="L3313" i="2"/>
  <c r="L3314" i="2"/>
  <c r="L3315" i="2"/>
  <c r="L3316" i="2"/>
  <c r="L3317" i="2"/>
  <c r="L3318" i="2"/>
  <c r="L3319" i="2"/>
  <c r="L3320" i="2"/>
  <c r="L3321" i="2"/>
  <c r="L3322" i="2"/>
  <c r="L3323" i="2"/>
  <c r="L3324" i="2"/>
  <c r="L3325" i="2"/>
  <c r="L3326" i="2"/>
  <c r="L3327" i="2"/>
  <c r="L3328" i="2"/>
  <c r="L3329" i="2"/>
  <c r="L3330" i="2"/>
  <c r="L3331" i="2"/>
  <c r="L3332" i="2"/>
  <c r="L3333" i="2"/>
  <c r="L3334" i="2"/>
  <c r="L3335" i="2"/>
  <c r="L3336" i="2"/>
  <c r="L3337" i="2"/>
  <c r="L3338" i="2"/>
  <c r="L3339" i="2"/>
  <c r="L3340" i="2"/>
  <c r="L3341" i="2"/>
  <c r="L3342" i="2"/>
  <c r="L3343" i="2"/>
  <c r="L3344" i="2"/>
  <c r="L3345" i="2"/>
  <c r="L3346" i="2"/>
  <c r="L3347" i="2"/>
  <c r="L3348" i="2"/>
  <c r="L3349" i="2"/>
  <c r="L3350" i="2"/>
  <c r="L3351" i="2"/>
  <c r="L3352" i="2"/>
  <c r="L3353" i="2"/>
  <c r="L3354" i="2"/>
  <c r="L3355" i="2"/>
  <c r="L3356" i="2"/>
  <c r="L3357" i="2"/>
  <c r="L3358" i="2"/>
  <c r="L3359" i="2"/>
  <c r="L3360" i="2"/>
  <c r="L3361" i="2"/>
  <c r="L3362" i="2"/>
  <c r="L3363" i="2"/>
  <c r="L3364" i="2"/>
  <c r="L3365" i="2"/>
  <c r="L3366" i="2"/>
  <c r="L3367" i="2"/>
  <c r="L3368" i="2"/>
  <c r="L3369" i="2"/>
  <c r="L3370" i="2"/>
  <c r="L3371" i="2"/>
  <c r="L3372" i="2"/>
  <c r="L3373" i="2"/>
  <c r="L3374" i="2"/>
  <c r="L3375" i="2"/>
  <c r="L3376" i="2"/>
  <c r="L3377" i="2"/>
  <c r="L3378" i="2"/>
  <c r="L3379" i="2"/>
  <c r="L3380" i="2"/>
  <c r="L3381" i="2"/>
  <c r="L3382" i="2"/>
  <c r="L3383" i="2"/>
  <c r="L3384" i="2"/>
  <c r="L3385" i="2"/>
  <c r="L3386" i="2"/>
  <c r="L3387" i="2"/>
  <c r="L3388" i="2"/>
  <c r="L3389" i="2"/>
  <c r="L3390" i="2"/>
  <c r="L3391" i="2"/>
  <c r="L3392" i="2"/>
  <c r="L3393" i="2"/>
  <c r="L3394" i="2"/>
  <c r="L3395" i="2"/>
  <c r="L3396" i="2"/>
  <c r="L3397" i="2"/>
  <c r="L3398" i="2"/>
  <c r="L3399" i="2"/>
  <c r="L3400" i="2"/>
  <c r="L3401" i="2"/>
  <c r="L3402" i="2"/>
  <c r="L3403" i="2"/>
  <c r="L3404" i="2"/>
  <c r="L3405" i="2"/>
  <c r="L3406" i="2"/>
  <c r="L3407" i="2"/>
  <c r="L3408" i="2"/>
  <c r="L3409" i="2"/>
  <c r="L3410" i="2"/>
  <c r="L3411" i="2"/>
  <c r="L3412" i="2"/>
  <c r="L3413" i="2"/>
  <c r="L3414" i="2"/>
  <c r="L3415" i="2"/>
  <c r="L3416" i="2"/>
  <c r="L3417" i="2"/>
  <c r="L3418" i="2"/>
  <c r="L3419" i="2"/>
  <c r="L3420" i="2"/>
  <c r="L3421" i="2"/>
  <c r="L3422" i="2"/>
  <c r="L3423" i="2"/>
  <c r="L3424" i="2"/>
  <c r="L3425" i="2"/>
  <c r="L3426" i="2"/>
  <c r="L3427" i="2"/>
  <c r="L3428" i="2"/>
  <c r="L3429" i="2"/>
  <c r="L3430" i="2"/>
  <c r="L3431" i="2"/>
  <c r="L3432" i="2"/>
  <c r="L3433" i="2"/>
  <c r="L3434" i="2"/>
  <c r="L3435" i="2"/>
  <c r="L3436" i="2"/>
  <c r="L3437" i="2"/>
  <c r="L3438" i="2"/>
  <c r="L3439" i="2"/>
  <c r="L3440" i="2"/>
  <c r="L3441" i="2"/>
  <c r="L3442" i="2"/>
  <c r="L3443" i="2"/>
  <c r="L3444" i="2"/>
  <c r="L3445" i="2"/>
  <c r="L3446" i="2"/>
  <c r="L3447" i="2"/>
  <c r="L3448" i="2"/>
  <c r="L3449" i="2"/>
  <c r="L3450" i="2"/>
  <c r="L3451" i="2"/>
  <c r="L3452" i="2"/>
  <c r="L3453" i="2"/>
  <c r="L3454" i="2"/>
  <c r="L3455" i="2"/>
  <c r="L3456" i="2"/>
  <c r="L3457" i="2"/>
  <c r="L3458" i="2"/>
  <c r="L3459" i="2"/>
  <c r="L3460" i="2"/>
  <c r="L3461" i="2"/>
  <c r="L3462" i="2"/>
  <c r="L3463" i="2"/>
  <c r="L3464" i="2"/>
  <c r="L3465" i="2"/>
  <c r="L3466" i="2"/>
  <c r="L3467" i="2"/>
  <c r="L3468" i="2"/>
  <c r="L3469" i="2"/>
  <c r="L3470" i="2"/>
  <c r="L3471" i="2"/>
  <c r="L3472" i="2"/>
  <c r="L3473" i="2"/>
  <c r="L3474" i="2"/>
  <c r="L3475" i="2"/>
  <c r="L3476" i="2"/>
  <c r="L3477" i="2"/>
  <c r="L3478" i="2"/>
  <c r="L3479" i="2"/>
  <c r="L3480" i="2"/>
  <c r="L3481" i="2"/>
  <c r="L3482" i="2"/>
  <c r="L3483" i="2"/>
  <c r="L3484" i="2"/>
  <c r="L3485" i="2"/>
  <c r="L3486" i="2"/>
  <c r="L3487" i="2"/>
  <c r="L3488" i="2"/>
  <c r="L3489" i="2"/>
  <c r="L3490" i="2"/>
  <c r="L3491" i="2"/>
  <c r="L3492" i="2"/>
  <c r="L3493" i="2"/>
  <c r="L3494" i="2"/>
  <c r="L3495" i="2"/>
  <c r="L3496" i="2"/>
  <c r="L3497" i="2"/>
  <c r="L3498" i="2"/>
  <c r="L3499" i="2"/>
  <c r="L3500" i="2"/>
  <c r="L3501" i="2"/>
  <c r="L3502" i="2"/>
  <c r="L3503" i="2"/>
  <c r="L3504" i="2"/>
  <c r="L3505" i="2"/>
  <c r="L3506" i="2"/>
  <c r="L3507" i="2"/>
  <c r="L3508" i="2"/>
  <c r="L3509" i="2"/>
  <c r="L3510" i="2"/>
  <c r="L3511" i="2"/>
  <c r="L3512" i="2"/>
  <c r="L3513" i="2"/>
  <c r="L3514" i="2"/>
  <c r="L3515" i="2"/>
  <c r="L3516" i="2"/>
  <c r="L3517" i="2"/>
  <c r="L3518" i="2"/>
  <c r="L3519" i="2"/>
  <c r="L3520" i="2"/>
  <c r="L3521" i="2"/>
  <c r="L3522" i="2"/>
  <c r="L3523" i="2"/>
  <c r="L3524" i="2"/>
  <c r="L3525" i="2"/>
  <c r="L3526" i="2"/>
  <c r="L3527" i="2"/>
  <c r="L3528" i="2"/>
  <c r="L3529" i="2"/>
  <c r="L3530" i="2"/>
  <c r="L3531" i="2"/>
  <c r="L3532" i="2"/>
  <c r="L3533" i="2"/>
  <c r="L3534" i="2"/>
  <c r="L3535" i="2"/>
  <c r="L3536" i="2"/>
  <c r="L3537" i="2"/>
  <c r="L3538" i="2"/>
  <c r="L3539" i="2"/>
  <c r="L3540" i="2"/>
  <c r="L3541" i="2"/>
  <c r="L3542" i="2"/>
  <c r="L3543" i="2"/>
  <c r="L3544" i="2"/>
  <c r="L3545" i="2"/>
  <c r="L3546" i="2"/>
  <c r="L3547" i="2"/>
  <c r="L3548" i="2"/>
  <c r="L3549" i="2"/>
  <c r="L3550" i="2"/>
  <c r="L3551" i="2"/>
  <c r="L3552" i="2"/>
  <c r="L3553" i="2"/>
  <c r="L3554" i="2"/>
  <c r="L3555" i="2"/>
  <c r="L3556" i="2"/>
  <c r="L3557" i="2"/>
  <c r="L3558" i="2"/>
  <c r="L3559" i="2"/>
  <c r="L3560" i="2"/>
  <c r="L3561" i="2"/>
  <c r="L3562" i="2"/>
  <c r="L3563" i="2"/>
  <c r="L3564" i="2"/>
  <c r="L3565" i="2"/>
  <c r="L3566" i="2"/>
  <c r="L3567" i="2"/>
  <c r="L3568" i="2"/>
  <c r="L3569" i="2"/>
  <c r="L3570" i="2"/>
  <c r="L3571" i="2"/>
  <c r="L3572" i="2"/>
  <c r="L3573" i="2"/>
  <c r="L3574" i="2"/>
  <c r="L3575" i="2"/>
  <c r="L3576" i="2"/>
  <c r="L3577" i="2"/>
  <c r="L3578" i="2"/>
  <c r="L3579" i="2"/>
  <c r="L3580" i="2"/>
  <c r="L3581" i="2"/>
  <c r="L3582" i="2"/>
  <c r="L3583" i="2"/>
  <c r="L3584" i="2"/>
  <c r="L3585" i="2"/>
  <c r="L3586" i="2"/>
  <c r="L3587" i="2"/>
  <c r="L3588" i="2"/>
  <c r="L3589" i="2"/>
  <c r="L3590" i="2"/>
  <c r="L3591" i="2"/>
  <c r="L3592" i="2"/>
  <c r="L3593" i="2"/>
  <c r="L3594" i="2"/>
  <c r="L3595" i="2"/>
  <c r="L3596" i="2"/>
  <c r="L3597" i="2"/>
  <c r="L3598" i="2"/>
  <c r="L3599" i="2"/>
  <c r="L3600" i="2"/>
  <c r="L3601" i="2"/>
  <c r="L3602" i="2"/>
  <c r="L3603" i="2"/>
  <c r="L3604" i="2"/>
  <c r="L3605" i="2"/>
  <c r="L3606" i="2"/>
  <c r="L3607" i="2"/>
  <c r="L3608" i="2"/>
  <c r="L3609" i="2"/>
  <c r="L3610" i="2"/>
  <c r="L3611" i="2"/>
  <c r="L3612" i="2"/>
  <c r="L3613" i="2"/>
  <c r="L3614" i="2"/>
  <c r="L3615" i="2"/>
  <c r="L3616" i="2"/>
  <c r="L3617" i="2"/>
  <c r="L3618" i="2"/>
  <c r="L3619" i="2"/>
  <c r="L3620" i="2"/>
  <c r="L3621" i="2"/>
  <c r="L3622" i="2"/>
  <c r="L3623" i="2"/>
  <c r="L3624" i="2"/>
  <c r="L3625" i="2"/>
  <c r="L3626" i="2"/>
  <c r="L3627" i="2"/>
  <c r="L3628" i="2"/>
  <c r="L3629" i="2"/>
  <c r="L3630" i="2"/>
  <c r="L3631" i="2"/>
  <c r="L3632" i="2"/>
  <c r="L3633" i="2"/>
  <c r="L3634" i="2"/>
  <c r="L3635" i="2"/>
  <c r="L3636" i="2"/>
  <c r="L3637" i="2"/>
  <c r="L3638" i="2"/>
  <c r="L3639" i="2"/>
  <c r="L3640" i="2"/>
  <c r="L3641" i="2"/>
  <c r="L3642" i="2"/>
  <c r="L3643" i="2"/>
  <c r="L3644" i="2"/>
  <c r="L3645" i="2"/>
  <c r="L3646" i="2"/>
  <c r="L3647" i="2"/>
  <c r="L3648" i="2"/>
  <c r="L3649" i="2"/>
  <c r="L3650" i="2"/>
  <c r="L3651" i="2"/>
  <c r="L3652" i="2"/>
  <c r="L3653" i="2"/>
  <c r="L3654" i="2"/>
  <c r="L3655" i="2"/>
  <c r="L3656" i="2"/>
  <c r="L3657" i="2"/>
  <c r="L3658" i="2"/>
  <c r="L3659" i="2"/>
  <c r="L3660" i="2"/>
  <c r="L3661" i="2"/>
  <c r="L3662" i="2"/>
  <c r="L3663" i="2"/>
  <c r="L3664" i="2"/>
  <c r="L3665" i="2"/>
  <c r="L3666" i="2"/>
  <c r="L3667" i="2"/>
  <c r="L3668" i="2"/>
  <c r="L3669" i="2"/>
  <c r="L3670" i="2"/>
  <c r="L3671" i="2"/>
  <c r="L3672" i="2"/>
  <c r="L3673" i="2"/>
  <c r="L3674" i="2"/>
  <c r="L3675" i="2"/>
  <c r="L3676" i="2"/>
  <c r="L3677" i="2"/>
  <c r="L3678" i="2"/>
  <c r="L3679" i="2"/>
  <c r="L3680" i="2"/>
  <c r="L3681" i="2"/>
  <c r="L3682" i="2"/>
  <c r="L3683" i="2"/>
  <c r="L3684" i="2"/>
  <c r="L3685" i="2"/>
  <c r="L3686" i="2"/>
  <c r="L3687" i="2"/>
  <c r="L3688" i="2"/>
  <c r="L3689" i="2"/>
  <c r="L3690" i="2"/>
  <c r="L3691" i="2"/>
  <c r="L3692" i="2"/>
  <c r="L3693" i="2"/>
  <c r="L3694" i="2"/>
  <c r="L3695" i="2"/>
  <c r="L3696" i="2"/>
  <c r="L3697" i="2"/>
  <c r="L3698" i="2"/>
  <c r="L3699" i="2"/>
  <c r="L3700" i="2"/>
  <c r="L3701" i="2"/>
  <c r="L3702" i="2"/>
  <c r="L3703" i="2"/>
  <c r="L3704" i="2"/>
  <c r="L3705" i="2"/>
  <c r="L3706" i="2"/>
  <c r="L3707" i="2"/>
  <c r="L3708" i="2"/>
  <c r="L3709" i="2"/>
  <c r="L3710" i="2"/>
  <c r="L3711" i="2"/>
  <c r="L3712" i="2"/>
  <c r="L3713" i="2"/>
  <c r="L3714" i="2"/>
  <c r="L3715" i="2"/>
  <c r="L3716" i="2"/>
  <c r="L3717" i="2"/>
  <c r="L3718" i="2"/>
  <c r="L3719" i="2"/>
  <c r="L3720" i="2"/>
  <c r="L3721" i="2"/>
  <c r="L3722" i="2"/>
  <c r="L3723" i="2"/>
  <c r="L3724" i="2"/>
  <c r="L3725" i="2"/>
  <c r="L3726" i="2"/>
  <c r="L3727" i="2"/>
  <c r="L3728" i="2"/>
  <c r="L3729" i="2"/>
  <c r="L3730" i="2"/>
  <c r="L3731" i="2"/>
  <c r="L3732" i="2"/>
  <c r="L3733" i="2"/>
  <c r="L3734" i="2"/>
  <c r="L3735" i="2"/>
  <c r="L3736" i="2"/>
  <c r="L3737" i="2"/>
  <c r="L3738" i="2"/>
  <c r="L3739" i="2"/>
  <c r="L3740" i="2"/>
  <c r="L3741" i="2"/>
  <c r="L3742" i="2"/>
  <c r="L3743" i="2"/>
  <c r="L3744" i="2"/>
  <c r="L3745" i="2"/>
  <c r="L3746" i="2"/>
  <c r="L3747" i="2"/>
  <c r="L3748" i="2"/>
  <c r="L3749" i="2"/>
  <c r="L3750" i="2"/>
  <c r="L3751" i="2"/>
  <c r="L3752" i="2"/>
  <c r="L3753" i="2"/>
  <c r="L3754" i="2"/>
  <c r="L3755" i="2"/>
  <c r="L3756" i="2"/>
  <c r="L3757" i="2"/>
  <c r="L3758" i="2"/>
  <c r="L3759" i="2"/>
  <c r="L3760" i="2"/>
  <c r="L3761" i="2"/>
  <c r="L3762" i="2"/>
  <c r="L3763" i="2"/>
  <c r="L3764" i="2"/>
  <c r="L3765" i="2"/>
  <c r="L3766" i="2"/>
  <c r="L3767" i="2"/>
  <c r="L3768" i="2"/>
  <c r="L3769" i="2"/>
  <c r="L3770" i="2"/>
  <c r="L3771" i="2"/>
  <c r="L3772" i="2"/>
  <c r="L3773" i="2"/>
  <c r="L3774" i="2"/>
  <c r="L3775" i="2"/>
  <c r="L3776" i="2"/>
  <c r="L3777" i="2"/>
  <c r="L3778" i="2"/>
  <c r="L3779" i="2"/>
  <c r="L3780" i="2"/>
  <c r="L3781" i="2"/>
  <c r="L3782" i="2"/>
  <c r="L3783" i="2"/>
  <c r="L3784" i="2"/>
  <c r="L3785" i="2"/>
  <c r="L3786" i="2"/>
  <c r="L3787" i="2"/>
  <c r="L3788" i="2"/>
  <c r="L3789" i="2"/>
  <c r="L3790" i="2"/>
  <c r="L3791" i="2"/>
  <c r="L3792" i="2"/>
  <c r="L3793" i="2"/>
  <c r="L3794" i="2"/>
  <c r="L3795" i="2"/>
  <c r="L3796" i="2"/>
  <c r="L3797" i="2"/>
  <c r="L3798" i="2"/>
  <c r="L3799" i="2"/>
  <c r="L3800" i="2"/>
  <c r="L3801" i="2"/>
  <c r="L3802" i="2"/>
  <c r="L3803" i="2"/>
  <c r="L3804" i="2"/>
  <c r="L3805" i="2"/>
  <c r="L3806" i="2"/>
  <c r="L3807" i="2"/>
  <c r="L3808" i="2"/>
  <c r="L3809" i="2"/>
  <c r="L3810" i="2"/>
  <c r="L3811" i="2"/>
  <c r="L3812" i="2"/>
  <c r="L3813" i="2"/>
  <c r="L3814" i="2"/>
  <c r="L3815" i="2"/>
  <c r="L3816" i="2"/>
  <c r="L3817" i="2"/>
  <c r="L3818" i="2"/>
  <c r="L3819" i="2"/>
  <c r="L3820" i="2"/>
  <c r="L3821" i="2"/>
  <c r="L3822" i="2"/>
  <c r="L3823" i="2"/>
  <c r="L3824" i="2"/>
  <c r="L3825" i="2"/>
  <c r="L3826" i="2"/>
  <c r="L3827" i="2"/>
  <c r="L3828" i="2"/>
  <c r="L3829" i="2"/>
  <c r="L3830" i="2"/>
  <c r="L3831" i="2"/>
  <c r="L3832" i="2"/>
  <c r="L3833" i="2"/>
  <c r="L3834" i="2"/>
  <c r="L3835" i="2"/>
  <c r="L3836" i="2"/>
  <c r="L3837" i="2"/>
  <c r="L3838" i="2"/>
  <c r="L3839" i="2"/>
  <c r="L3840" i="2"/>
  <c r="L3841" i="2"/>
  <c r="L3842" i="2"/>
  <c r="L3843" i="2"/>
  <c r="L3844" i="2"/>
  <c r="L3845" i="2"/>
  <c r="L3846" i="2"/>
  <c r="L3847" i="2"/>
  <c r="L3848" i="2"/>
  <c r="L3849" i="2"/>
  <c r="L3850" i="2"/>
  <c r="L3851" i="2"/>
  <c r="L3852" i="2"/>
  <c r="L3853" i="2"/>
  <c r="L3854" i="2"/>
  <c r="L3855" i="2"/>
  <c r="L3856" i="2"/>
  <c r="L3857" i="2"/>
  <c r="L3858" i="2"/>
  <c r="L3859" i="2"/>
  <c r="L3860" i="2"/>
  <c r="L3861" i="2"/>
  <c r="L3862" i="2"/>
  <c r="L3863" i="2"/>
  <c r="L3864" i="2"/>
  <c r="L3865" i="2"/>
  <c r="L3866" i="2"/>
  <c r="L3867" i="2"/>
  <c r="L3868" i="2"/>
  <c r="L3869" i="2"/>
  <c r="L3870" i="2"/>
  <c r="L3871" i="2"/>
  <c r="L3872" i="2"/>
  <c r="L3873" i="2"/>
  <c r="L3874" i="2"/>
  <c r="L3875" i="2"/>
  <c r="L3876" i="2"/>
  <c r="L3877" i="2"/>
  <c r="L3878" i="2"/>
  <c r="L3879" i="2"/>
  <c r="L3880" i="2"/>
  <c r="L3881" i="2"/>
  <c r="L3882" i="2"/>
  <c r="L3883" i="2"/>
  <c r="L3884" i="2"/>
  <c r="L3885" i="2"/>
  <c r="L3886" i="2"/>
  <c r="L3887" i="2"/>
  <c r="L3888" i="2"/>
  <c r="L3889" i="2"/>
  <c r="L3890" i="2"/>
  <c r="L3891" i="2"/>
  <c r="L3892" i="2"/>
  <c r="L3893" i="2"/>
  <c r="L3894" i="2"/>
  <c r="L3895" i="2"/>
  <c r="L3896" i="2"/>
  <c r="L3897" i="2"/>
  <c r="L3898" i="2"/>
  <c r="L3899" i="2"/>
  <c r="L3900" i="2"/>
  <c r="L3901" i="2"/>
  <c r="L3902" i="2"/>
  <c r="L3903" i="2"/>
  <c r="L3904" i="2"/>
  <c r="L3905" i="2"/>
  <c r="L3906" i="2"/>
  <c r="L3907" i="2"/>
  <c r="L3908" i="2"/>
  <c r="L3909" i="2"/>
  <c r="L3910" i="2"/>
  <c r="L3911" i="2"/>
  <c r="L3912" i="2"/>
  <c r="L3913" i="2"/>
  <c r="L3914" i="2"/>
  <c r="L3915" i="2"/>
  <c r="L3916" i="2"/>
  <c r="L3917" i="2"/>
  <c r="L3918" i="2"/>
  <c r="L3919" i="2"/>
  <c r="L3920" i="2"/>
  <c r="L3921" i="2"/>
  <c r="L3922" i="2"/>
  <c r="L3923" i="2"/>
  <c r="L3924" i="2"/>
  <c r="L3925" i="2"/>
  <c r="L3926" i="2"/>
  <c r="L3927" i="2"/>
  <c r="L3928" i="2"/>
  <c r="L3929" i="2"/>
  <c r="L3930" i="2"/>
  <c r="L3931" i="2"/>
  <c r="L3932" i="2"/>
  <c r="L3933" i="2"/>
  <c r="L3934" i="2"/>
  <c r="L3935" i="2"/>
  <c r="L3936" i="2"/>
  <c r="L3937" i="2"/>
  <c r="L3938" i="2"/>
  <c r="L3939" i="2"/>
  <c r="L3940" i="2"/>
  <c r="L3941" i="2"/>
  <c r="L3942" i="2"/>
  <c r="L3943" i="2"/>
  <c r="L3944" i="2"/>
  <c r="L3945" i="2"/>
  <c r="L3946" i="2"/>
  <c r="L3947" i="2"/>
  <c r="L3948" i="2"/>
  <c r="L3949" i="2"/>
  <c r="L3950" i="2"/>
  <c r="L3951" i="2"/>
  <c r="L3952" i="2"/>
  <c r="L3953" i="2"/>
  <c r="L3954" i="2"/>
  <c r="L3955" i="2"/>
  <c r="L3956" i="2"/>
  <c r="L3957" i="2"/>
  <c r="L3958" i="2"/>
  <c r="L3959" i="2"/>
  <c r="L3960" i="2"/>
  <c r="L3961" i="2"/>
  <c r="L3962" i="2"/>
  <c r="L3963" i="2"/>
  <c r="L3964" i="2"/>
  <c r="L3965" i="2"/>
  <c r="L3966" i="2"/>
  <c r="L3967" i="2"/>
  <c r="L3968" i="2"/>
  <c r="L3969" i="2"/>
  <c r="L3970" i="2"/>
  <c r="L3971" i="2"/>
  <c r="L3972" i="2"/>
  <c r="L3973" i="2"/>
  <c r="L3974" i="2"/>
  <c r="L3975" i="2"/>
  <c r="L3976" i="2"/>
  <c r="L3977" i="2"/>
  <c r="L3978" i="2"/>
  <c r="L3979" i="2"/>
  <c r="L3980" i="2"/>
  <c r="L3981" i="2"/>
  <c r="L3982" i="2"/>
  <c r="L3983" i="2"/>
  <c r="L3984" i="2"/>
  <c r="L3985" i="2"/>
  <c r="L3986" i="2"/>
  <c r="L3987" i="2"/>
  <c r="L3988" i="2"/>
  <c r="L3989" i="2"/>
  <c r="L3990" i="2"/>
  <c r="L3991" i="2"/>
  <c r="L3992" i="2"/>
  <c r="L3993" i="2"/>
  <c r="L3994" i="2"/>
  <c r="L3995" i="2"/>
  <c r="L3996" i="2"/>
  <c r="L3997" i="2"/>
  <c r="L3998" i="2"/>
  <c r="L3999" i="2"/>
  <c r="L4000" i="2"/>
  <c r="L4001" i="2"/>
  <c r="L4002" i="2"/>
  <c r="L4003" i="2"/>
  <c r="L4004" i="2"/>
  <c r="L4005" i="2"/>
  <c r="L4006" i="2"/>
  <c r="L4007" i="2"/>
  <c r="L4008" i="2"/>
  <c r="L4009" i="2"/>
  <c r="L4010" i="2"/>
  <c r="L4011" i="2"/>
  <c r="L4012" i="2"/>
  <c r="L4013" i="2"/>
  <c r="L4014" i="2"/>
  <c r="L4015" i="2"/>
  <c r="L4016" i="2"/>
  <c r="L4017" i="2"/>
  <c r="L4018" i="2"/>
  <c r="L4019" i="2"/>
  <c r="L4020" i="2"/>
  <c r="L4021" i="2"/>
  <c r="L4022" i="2"/>
  <c r="L4023" i="2"/>
  <c r="L4024" i="2"/>
  <c r="L4025" i="2"/>
  <c r="L4026" i="2"/>
  <c r="L4027" i="2"/>
  <c r="L4028" i="2"/>
  <c r="L4029" i="2"/>
  <c r="L4030" i="2"/>
  <c r="L4031" i="2"/>
  <c r="L4032" i="2"/>
  <c r="L4033" i="2"/>
  <c r="L4034" i="2"/>
  <c r="L4035" i="2"/>
  <c r="L4036" i="2"/>
  <c r="L4037" i="2"/>
  <c r="L4038" i="2"/>
  <c r="L4039" i="2"/>
  <c r="L4040" i="2"/>
  <c r="L4041" i="2"/>
  <c r="L4042" i="2"/>
  <c r="L4043" i="2"/>
  <c r="L4044" i="2"/>
  <c r="L4045" i="2"/>
  <c r="L4046" i="2"/>
  <c r="L4047" i="2"/>
  <c r="L4048" i="2"/>
  <c r="L4049" i="2"/>
  <c r="L4050" i="2"/>
  <c r="L4051" i="2"/>
  <c r="L4052" i="2"/>
  <c r="L4053" i="2"/>
  <c r="L4054" i="2"/>
  <c r="L4055" i="2"/>
  <c r="L4056" i="2"/>
  <c r="L4057" i="2"/>
  <c r="L4058" i="2"/>
  <c r="L4059" i="2"/>
  <c r="L4060" i="2"/>
  <c r="L4061" i="2"/>
  <c r="L4062" i="2"/>
  <c r="L4063" i="2"/>
  <c r="L4064" i="2"/>
  <c r="L4065" i="2"/>
  <c r="L4066" i="2"/>
  <c r="L4067" i="2"/>
  <c r="L4068" i="2"/>
  <c r="L4069" i="2"/>
  <c r="L4070" i="2"/>
  <c r="L4071" i="2"/>
  <c r="L4072" i="2"/>
  <c r="L4073" i="2"/>
  <c r="L4074" i="2"/>
  <c r="L4075" i="2"/>
  <c r="L4076" i="2"/>
  <c r="L4077" i="2"/>
  <c r="L4078" i="2"/>
  <c r="L4079" i="2"/>
  <c r="L4080" i="2"/>
  <c r="L4081" i="2"/>
  <c r="L4082" i="2"/>
  <c r="L4083" i="2"/>
  <c r="L4084" i="2"/>
  <c r="L4085" i="2"/>
  <c r="L4086" i="2"/>
  <c r="L4087" i="2"/>
  <c r="L4088" i="2"/>
  <c r="L4089" i="2"/>
  <c r="L4090" i="2"/>
  <c r="L4091" i="2"/>
  <c r="L4092" i="2"/>
  <c r="L4093" i="2"/>
  <c r="L4094" i="2"/>
  <c r="L4095" i="2"/>
  <c r="L4096" i="2"/>
  <c r="L4097" i="2"/>
  <c r="L4098" i="2"/>
  <c r="L4099" i="2"/>
  <c r="L4100" i="2"/>
  <c r="L4101" i="2"/>
  <c r="L4102" i="2"/>
  <c r="L4103" i="2"/>
  <c r="L4104" i="2"/>
  <c r="L4105" i="2"/>
  <c r="L4106" i="2"/>
  <c r="L4107" i="2"/>
  <c r="L4108" i="2"/>
  <c r="L4109" i="2"/>
  <c r="L4110" i="2"/>
  <c r="L4111" i="2"/>
  <c r="L4112" i="2"/>
  <c r="L4113" i="2"/>
  <c r="L4114" i="2"/>
  <c r="L4115" i="2"/>
  <c r="L4116" i="2"/>
  <c r="L4117" i="2"/>
  <c r="L4118" i="2"/>
  <c r="AV9" i="1"/>
  <c r="AV5" i="1"/>
  <c r="AV6" i="1"/>
  <c r="AV7" i="1"/>
  <c r="AV8" i="1"/>
  <c r="Y9" i="1"/>
  <c r="X8" i="1"/>
  <c r="X9" i="1" s="1"/>
  <c r="X10" i="1" s="1"/>
  <c r="B11" i="1"/>
  <c r="J8" i="1"/>
  <c r="B10" i="1"/>
  <c r="B12" i="1" s="1"/>
  <c r="B9" i="1"/>
  <c r="B8" i="1"/>
  <c r="AV10" i="1" l="1"/>
  <c r="AV11" i="1" s="1"/>
  <c r="O1" i="2"/>
  <c r="O1" i="2" a="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F8B3D51-6C20-4B2E-86BC-A5C6530CEC2E}" keepAlive="1" name="Query - Data Dictionary" description="Connection to the 'Data Dictionary' query in the workbook." type="5" refreshedVersion="8" background="1" saveData="1">
    <dbPr connection="Provider=Microsoft.Mashup.OleDb.1;Data Source=$Workbook$;Location=&quot;Data Dictionary&quot;;Extended Properties=&quot;&quot;" command="SELECT * FROM [Data Dictionary]"/>
  </connection>
  <connection id="2" xr16:uid="{A3C70D16-29DA-4F57-AB1E-7F55339770D6}" keepAlive="1" name="Query - HR Survey Reponses" description="Connection to the 'HR Survey Reponses' query in the workbook." type="5" refreshedVersion="8" background="1" saveData="1">
    <dbPr connection="Provider=Microsoft.Mashup.OleDb.1;Data Source=$Workbook$;Location=&quot;HR Survey Reponses&quot;;Extended Properties=&quot;&quot;" command="SELECT * FROM [HR Survey Reponses]"/>
  </connection>
  <connection id="3" xr16:uid="{68B118B0-AC65-4E79-940A-E7A33464A19E}"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4" xr16:uid="{AA1DD149-F2BC-4AE5-9CD7-B9B1BDF7D7F3}" name="WorksheetConnection_p1.xlsx!HR_Survey_Reponses" type="102" refreshedVersion="8" minRefreshableVersion="5">
    <extLst>
      <ext xmlns:x15="http://schemas.microsoft.com/office/spreadsheetml/2010/11/main" uri="{DE250136-89BD-433C-8126-D09CA5730AF9}">
        <x15:connection id="HR_Survey_Reponses">
          <x15:rangePr sourceName="_xlcn.WorksheetConnection_p1.xlsxHR_Survey_Reponses1"/>
        </x15:connection>
      </ext>
    </extLst>
  </connection>
  <connection id="5" xr16:uid="{8A9FD0A1-90F9-42DC-8BB6-1DC5897BAB32}" name="WorksheetConnection_project1.xlsx!Table3" type="102" refreshedVersion="8" minRefreshableVersion="5">
    <extLst>
      <ext xmlns:x15="http://schemas.microsoft.com/office/spreadsheetml/2010/11/main" uri="{DE250136-89BD-433C-8126-D09CA5730AF9}">
        <x15:connection id="Table3">
          <x15:rangePr sourceName="_xlcn.WorksheetConnection_project1.xlsxTable31"/>
        </x15:connection>
      </ext>
    </extLst>
  </connection>
</connections>
</file>

<file path=xl/metadata.xml><?xml version="1.0" encoding="utf-8"?>
<metadata xmlns="http://schemas.openxmlformats.org/spreadsheetml/2006/main" xmlns:xda="http://schemas.microsoft.com/office/spreadsheetml/2017/dynamicarray">
  <metadataTypes count="2">
    <metadataType name="XLMDX"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metadataStrings count="3">
    <s v="ThisWorkbookDataModel"/>
    <s v="{[HR_Survey_Reponses].[Response ID].[All]}"/>
    <s v="{[HR_Survey_Reponses].[Response ID].&amp;[14707]}"/>
  </metadataStrings>
  <mdxMetadata count="2">
    <mdx n="0" f="s">
      <ms ns="1" c="0"/>
    </mdx>
    <mdx n="0" f="s">
      <ms ns="2" c="0"/>
    </mdx>
  </mdxMetadata>
  <futureMetadata name="XLDAPR" count="1">
    <bk>
      <extLst>
        <ext uri="{bdbb8cdc-fa1e-496e-a857-3c3f30c029c3}">
          <xda:dynamicArrayProperties fDynamic="1" fCollapsed="0"/>
        </ext>
      </extLst>
    </bk>
  </futureMetadata>
  <cellMetadata count="1">
    <bk>
      <rc t="2" v="0"/>
    </bk>
  </cellMetadata>
  <valueMetadata count="2">
    <bk>
      <rc t="1" v="0"/>
    </bk>
    <bk>
      <rc t="1" v="1"/>
    </bk>
  </valueMetadata>
</metadata>
</file>

<file path=xl/sharedStrings.xml><?xml version="1.0" encoding="utf-8"?>
<sst xmlns="http://schemas.openxmlformats.org/spreadsheetml/2006/main" count="25061" uniqueCount="127">
  <si>
    <t>Response ID</t>
  </si>
  <si>
    <t>Status</t>
  </si>
  <si>
    <t>Department</t>
  </si>
  <si>
    <t>Director</t>
  </si>
  <si>
    <t>Manager</t>
  </si>
  <si>
    <t>Supervisor</t>
  </si>
  <si>
    <t>Staff</t>
  </si>
  <si>
    <t>Question</t>
  </si>
  <si>
    <t>Response</t>
  </si>
  <si>
    <t>Response Text</t>
  </si>
  <si>
    <t>Complete</t>
  </si>
  <si>
    <t>Human Resources</t>
  </si>
  <si>
    <t>1. I know what is expected of me at work</t>
  </si>
  <si>
    <t>Strongly Agree</t>
  </si>
  <si>
    <t>Communications Office</t>
  </si>
  <si>
    <t>Parks and Recreation</t>
  </si>
  <si>
    <t>Not Applicable</t>
  </si>
  <si>
    <t>Agree</t>
  </si>
  <si>
    <t>Prosecuting Attorney's Office</t>
  </si>
  <si>
    <t>Finance and Performance Management</t>
  </si>
  <si>
    <t>Disagree</t>
  </si>
  <si>
    <t>Planning and Public Works</t>
  </si>
  <si>
    <t>Human Services</t>
  </si>
  <si>
    <t>Sheriff's Department</t>
  </si>
  <si>
    <t>Assessor-Treasurer's Office</t>
  </si>
  <si>
    <t>District Court</t>
  </si>
  <si>
    <t>Superior Court</t>
  </si>
  <si>
    <t>Assigned Council</t>
  </si>
  <si>
    <t>Facilities Management</t>
  </si>
  <si>
    <t>Emergency Management</t>
  </si>
  <si>
    <t>Strongly Disagree</t>
  </si>
  <si>
    <t>Council's Office</t>
  </si>
  <si>
    <t>Clerk of Superior Court</t>
  </si>
  <si>
    <t>Juvenile Court</t>
  </si>
  <si>
    <t>Exec Office &amp; Directors</t>
  </si>
  <si>
    <t>Economic Development</t>
  </si>
  <si>
    <t>2. At work, I have the opportunity to do what I do best every day</t>
  </si>
  <si>
    <t>3. In the last seven days, I have received recognition or praise for doing good work</t>
  </si>
  <si>
    <t>4. My supervisor, or someone at work, seems to care about me as a person</t>
  </si>
  <si>
    <t>5. The mission or purpose of our organization makes me feel my job is important</t>
  </si>
  <si>
    <t>6. I have a best friend at work</t>
  </si>
  <si>
    <t>7. This last year, I have had opportunities at work to learn and grow</t>
  </si>
  <si>
    <t>8. My supervisor holds employees accountable for performance</t>
  </si>
  <si>
    <t>9. My department is inclusive and demonstrates support of a diverse workforce</t>
  </si>
  <si>
    <t>10. Overall I am satisfied with my job</t>
  </si>
  <si>
    <t xml:space="preserve">10. Overall I am satisfied with my job </t>
  </si>
  <si>
    <t>Column1</t>
  </si>
  <si>
    <t>Opinions</t>
  </si>
  <si>
    <t>Query_Opinions</t>
  </si>
  <si>
    <t>positive</t>
  </si>
  <si>
    <t>negative</t>
  </si>
  <si>
    <t>Column2</t>
  </si>
  <si>
    <t>Field</t>
  </si>
  <si>
    <t>Description</t>
  </si>
  <si>
    <t>Unique, sequential ID representing a response to a survey question</t>
  </si>
  <si>
    <t>Identifies whether a response was complete or incomplete</t>
  </si>
  <si>
    <t>Survey respondent's job department (Human Resources, Public Works, etc.)</t>
  </si>
  <si>
    <t>Binary (0/1) field indicating if the respondent is in a Director role</t>
  </si>
  <si>
    <t>Binary (0/1) field indicating if the respondent is in a Manager role</t>
  </si>
  <si>
    <t>Binary (0/1) field indicating if the respondent is in a Supervisor role</t>
  </si>
  <si>
    <t>Binary (0/1) field indicating if the respondent is in a Staff role</t>
  </si>
  <si>
    <t>Full survey question text</t>
  </si>
  <si>
    <t>Survey response value (0, 1, 2, 3, 4)</t>
  </si>
  <si>
    <t>Survey response text (Not Applicable, Strongly Disagree, Disagree, Agree, Strongly Agree)</t>
  </si>
  <si>
    <t>Event</t>
  </si>
  <si>
    <t>HLOOKUP</t>
  </si>
  <si>
    <t>VLOOKUP</t>
  </si>
  <si>
    <t>Event_Resonde</t>
  </si>
  <si>
    <t>validation_list</t>
  </si>
  <si>
    <t>SUMMARY TABLE</t>
  </si>
  <si>
    <t>(All)</t>
  </si>
  <si>
    <t>Average of Response</t>
  </si>
  <si>
    <t>1- the responeses Avrage is agree</t>
  </si>
  <si>
    <t xml:space="preserve">1* The Avrage Responses for Each Department </t>
  </si>
  <si>
    <t>Response_Value</t>
  </si>
  <si>
    <t>Response Texet</t>
  </si>
  <si>
    <t>Validation List</t>
  </si>
  <si>
    <t>INDEX-MATCH FORMULA</t>
  </si>
  <si>
    <t>** Advanced Formulas - INDEX-MATCH **</t>
  </si>
  <si>
    <t>optimistic scenario</t>
  </si>
  <si>
    <t>pessimistic Scenario</t>
  </si>
  <si>
    <t>realistic Scenario</t>
  </si>
  <si>
    <t>*Best-Case</t>
  </si>
  <si>
    <t>*worst-case</t>
  </si>
  <si>
    <t>* Most Likely</t>
  </si>
  <si>
    <t>Num_Survey</t>
  </si>
  <si>
    <t>Column Labels</t>
  </si>
  <si>
    <t>Grand Total</t>
  </si>
  <si>
    <t>Row Labels</t>
  </si>
  <si>
    <t>7. This last year, I have had opportunities at work to learn &amp; grow</t>
  </si>
  <si>
    <t>yes</t>
  </si>
  <si>
    <t>have a role</t>
  </si>
  <si>
    <t>neutral</t>
  </si>
  <si>
    <t>COUNT_0</t>
  </si>
  <si>
    <t>COUNT_1</t>
  </si>
  <si>
    <t>COUNT_2</t>
  </si>
  <si>
    <t>COUNT_3</t>
  </si>
  <si>
    <t>COUNT_4</t>
  </si>
  <si>
    <t>Total</t>
  </si>
  <si>
    <t>Average</t>
  </si>
  <si>
    <t>Count</t>
  </si>
  <si>
    <t>Response value</t>
  </si>
  <si>
    <t>12-Utilize the Solver Add-In to optimize response values to achieve a target overall average while considering constraints.</t>
  </si>
  <si>
    <t>Count of Response</t>
  </si>
  <si>
    <t>Count of Opinions</t>
  </si>
  <si>
    <t>specific department</t>
  </si>
  <si>
    <t>13- Create a Waterfall Chart to visualize the cumulative effect of positive and negative responses for a</t>
  </si>
  <si>
    <t>All</t>
  </si>
  <si>
    <t>Sum of Response</t>
  </si>
  <si>
    <t>14707</t>
  </si>
  <si>
    <t>14 -Implement dynamic named ranges for the dataset to automatically expand as new survey responses are added</t>
  </si>
  <si>
    <t>repeat</t>
  </si>
  <si>
    <t>average</t>
  </si>
  <si>
    <t>17- Use Goal Seek within Excel to determine the required change in responses to achieve a specific overall</t>
  </si>
  <si>
    <t>* 3.2 is the target value</t>
  </si>
  <si>
    <t>* 3.5 is the goal seek</t>
  </si>
  <si>
    <t>specific question and department</t>
  </si>
  <si>
    <t>5- Create a new sheet with a summary table that uses VLOOKUP and HLOOKUP to display responses for a</t>
  </si>
  <si>
    <t>9- Use INDEX-MATCH to retrieve the "Response Text" for a given response value in a separate sheet</t>
  </si>
  <si>
    <t>and realistic</t>
  </si>
  <si>
    <t>11- Use Scenario Manager to analyze different scenarios for response values, such as optimistic, pessimistic,</t>
  </si>
  <si>
    <t>TOTAL_RES</t>
  </si>
  <si>
    <t>NUM_Staff</t>
  </si>
  <si>
    <t>NUM_Supervisors</t>
  </si>
  <si>
    <t>NUM_Managers</t>
  </si>
  <si>
    <t>NUM_Directors</t>
  </si>
  <si>
    <t>AVG_Responses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</si>
</sst>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
  </numFmts>
  <fonts count="6" x14ac:knownFonts="1">
    <font>
      <sz val="11"/>
      <color theme="1"/>
      <name val="Calibri"/>
      <family val="2"/>
      <scheme val="minor"/>
    </font>
    <font>
      <b/>
      <sz val="11"/>
      <color theme="0"/>
      <name val="Calibri"/>
      <family val="2"/>
      <scheme val="minor"/>
    </font>
    <font>
      <b/>
      <sz val="11"/>
      <color theme="8" tint="-0.499984740745262"/>
      <name val="Calibri"/>
      <family val="2"/>
      <scheme val="minor"/>
    </font>
    <font>
      <sz val="11"/>
      <color rgb="FFC00000"/>
      <name val="Calibri"/>
      <family val="2"/>
      <scheme val="minor"/>
    </font>
    <font>
      <sz val="8"/>
      <name val="Calibri"/>
      <family val="2"/>
      <scheme val="minor"/>
    </font>
    <font>
      <b/>
      <sz val="11"/>
      <color theme="1"/>
      <name val="Calibri"/>
      <family val="2"/>
      <scheme val="minor"/>
    </font>
  </fonts>
  <fills count="18">
    <fill>
      <patternFill patternType="none"/>
    </fill>
    <fill>
      <patternFill patternType="gray125"/>
    </fill>
    <fill>
      <patternFill patternType="solid">
        <fgColor theme="9"/>
        <bgColor theme="9"/>
      </patternFill>
    </fill>
    <fill>
      <patternFill patternType="solid">
        <fgColor theme="3" tint="-0.499984740745262"/>
        <bgColor theme="9"/>
      </patternFill>
    </fill>
    <fill>
      <patternFill patternType="solid">
        <fgColor theme="3" tint="-0.499984740745262"/>
        <bgColor indexed="64"/>
      </patternFill>
    </fill>
    <fill>
      <patternFill patternType="solid">
        <fgColor theme="9"/>
        <bgColor indexed="64"/>
      </patternFill>
    </fill>
    <fill>
      <patternFill patternType="solid">
        <fgColor theme="9"/>
        <bgColor theme="9" tint="0.79998168889431442"/>
      </patternFill>
    </fill>
    <fill>
      <patternFill patternType="solid">
        <fgColor theme="9" tint="0.79998168889431442"/>
        <bgColor indexed="64"/>
      </patternFill>
    </fill>
    <fill>
      <patternFill patternType="solid">
        <fgColor theme="9" tint="0.39997558519241921"/>
        <bgColor indexed="64"/>
      </patternFill>
    </fill>
    <fill>
      <patternFill patternType="solid">
        <fgColor theme="7" tint="0.79998168889431442"/>
        <bgColor indexed="64"/>
      </patternFill>
    </fill>
    <fill>
      <patternFill patternType="solid">
        <fgColor theme="5" tint="0.39997558519241921"/>
        <bgColor indexed="64"/>
      </patternFill>
    </fill>
    <fill>
      <patternFill patternType="solid">
        <fgColor theme="0"/>
        <bgColor indexed="64"/>
      </patternFill>
    </fill>
    <fill>
      <patternFill patternType="solid">
        <fgColor theme="4"/>
        <bgColor indexed="64"/>
      </patternFill>
    </fill>
    <fill>
      <patternFill patternType="solid">
        <fgColor theme="9" tint="0.59999389629810485"/>
        <bgColor indexed="64"/>
      </patternFill>
    </fill>
    <fill>
      <patternFill patternType="solid">
        <fgColor theme="1" tint="4.9989318521683403E-2"/>
        <bgColor indexed="64"/>
      </patternFill>
    </fill>
    <fill>
      <patternFill patternType="solid">
        <fgColor theme="9"/>
        <bgColor theme="4" tint="0.79998168889431442"/>
      </patternFill>
    </fill>
    <fill>
      <patternFill patternType="solid">
        <fgColor theme="9" tint="0.79998168889431442"/>
        <bgColor theme="9" tint="0.79998168889431442"/>
      </patternFill>
    </fill>
    <fill>
      <patternFill patternType="solid">
        <fgColor theme="8" tint="0.39997558519241921"/>
        <bgColor indexed="64"/>
      </patternFill>
    </fill>
  </fills>
  <borders count="11">
    <border>
      <left/>
      <right/>
      <top/>
      <bottom/>
      <diagonal/>
    </border>
    <border>
      <left style="thin">
        <color theme="9" tint="0.39997558519241921"/>
      </left>
      <right/>
      <top style="thin">
        <color theme="9" tint="0.39997558519241921"/>
      </top>
      <bottom style="thin">
        <color theme="9" tint="0.399975585192419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style="thin">
        <color theme="1" tint="0.34998626667073579"/>
      </left>
      <right style="thin">
        <color theme="1" tint="0.34998626667073579"/>
      </right>
      <top/>
      <bottom style="thin">
        <color theme="1" tint="0.34998626667073579"/>
      </bottom>
      <diagonal/>
    </border>
    <border>
      <left style="medium">
        <color theme="1" tint="0.34998626667073579"/>
      </left>
      <right/>
      <top style="medium">
        <color theme="1" tint="0.34998626667073579"/>
      </top>
      <bottom style="medium">
        <color theme="1" tint="0.34998626667073579"/>
      </bottom>
      <diagonal/>
    </border>
    <border>
      <left/>
      <right style="medium">
        <color theme="1" tint="0.34998626667073579"/>
      </right>
      <top style="medium">
        <color theme="1" tint="0.34998626667073579"/>
      </top>
      <bottom style="medium">
        <color theme="1" tint="0.34998626667073579"/>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style="thin">
        <color theme="9" tint="0.39997558519241921"/>
      </top>
      <bottom style="thin">
        <color theme="9" tint="0.39997558519241921"/>
      </bottom>
      <diagonal/>
    </border>
    <border>
      <left/>
      <right/>
      <top/>
      <bottom style="thin">
        <color theme="9" tint="0.39997558519241921"/>
      </bottom>
      <diagonal/>
    </border>
    <border>
      <left/>
      <right/>
      <top style="thin">
        <color theme="9" tint="0.39997558519241921"/>
      </top>
      <bottom/>
      <diagonal/>
    </border>
  </borders>
  <cellStyleXfs count="1">
    <xf numFmtId="0" fontId="0" fillId="0" borderId="0"/>
  </cellStyleXfs>
  <cellXfs count="47">
    <xf numFmtId="0" fontId="0" fillId="0" borderId="0" xfId="0"/>
    <xf numFmtId="0" fontId="0" fillId="0" borderId="1" xfId="0" applyBorder="1"/>
    <xf numFmtId="0" fontId="0" fillId="7" borderId="2" xfId="0" applyFill="1" applyBorder="1"/>
    <xf numFmtId="0" fontId="0" fillId="7" borderId="2" xfId="0" applyFill="1" applyBorder="1" applyAlignment="1">
      <alignment horizontal="left" wrapText="1" readingOrder="1"/>
    </xf>
    <xf numFmtId="0" fontId="1" fillId="4" borderId="2" xfId="0" applyFont="1" applyFill="1" applyBorder="1"/>
    <xf numFmtId="0" fontId="1" fillId="3" borderId="2" xfId="0" applyFont="1" applyFill="1" applyBorder="1"/>
    <xf numFmtId="0" fontId="1" fillId="4" borderId="3" xfId="0" applyFont="1" applyFill="1" applyBorder="1"/>
    <xf numFmtId="0" fontId="0" fillId="7" borderId="3" xfId="0" applyFill="1" applyBorder="1" applyAlignment="1">
      <alignment horizontal="left"/>
    </xf>
    <xf numFmtId="0" fontId="0" fillId="9" borderId="2" xfId="0" applyFill="1" applyBorder="1"/>
    <xf numFmtId="0" fontId="1" fillId="5" borderId="2" xfId="0" applyFont="1" applyFill="1" applyBorder="1"/>
    <xf numFmtId="0" fontId="1" fillId="6" borderId="2" xfId="0" applyFont="1" applyFill="1" applyBorder="1"/>
    <xf numFmtId="0" fontId="1" fillId="2" borderId="2" xfId="0" applyFont="1" applyFill="1" applyBorder="1"/>
    <xf numFmtId="0" fontId="0" fillId="0" borderId="0" xfId="0" pivotButton="1"/>
    <xf numFmtId="0" fontId="0" fillId="10" borderId="0" xfId="0" applyFill="1"/>
    <xf numFmtId="0" fontId="0" fillId="8" borderId="0" xfId="0" applyFill="1"/>
    <xf numFmtId="0" fontId="0" fillId="11" borderId="0" xfId="0" applyFill="1"/>
    <xf numFmtId="2" fontId="0" fillId="0" borderId="0" xfId="0" applyNumberFormat="1"/>
    <xf numFmtId="0" fontId="0" fillId="12" borderId="6" xfId="0" applyFill="1" applyBorder="1"/>
    <xf numFmtId="0" fontId="0" fillId="7" borderId="6" xfId="0" applyFill="1" applyBorder="1"/>
    <xf numFmtId="0" fontId="0" fillId="13" borderId="0" xfId="0" applyFill="1"/>
    <xf numFmtId="0" fontId="0" fillId="14" borderId="0" xfId="0" applyFill="1"/>
    <xf numFmtId="0" fontId="0" fillId="13" borderId="6" xfId="0" applyFill="1" applyBorder="1"/>
    <xf numFmtId="0" fontId="0" fillId="13" borderId="6" xfId="0" applyFill="1" applyBorder="1" applyAlignment="1">
      <alignment horizontal="left"/>
    </xf>
    <xf numFmtId="0" fontId="1" fillId="2" borderId="6" xfId="0" applyFont="1" applyFill="1" applyBorder="1"/>
    <xf numFmtId="0" fontId="0" fillId="0" borderId="0" xfId="0" applyAlignment="1">
      <alignment horizontal="left"/>
    </xf>
    <xf numFmtId="0" fontId="0" fillId="0" borderId="0" xfId="0" applyAlignment="1">
      <alignment horizontal="center"/>
    </xf>
    <xf numFmtId="0" fontId="0" fillId="5" borderId="6" xfId="0" applyFill="1" applyBorder="1" applyAlignment="1">
      <alignment horizontal="center"/>
    </xf>
    <xf numFmtId="0" fontId="0" fillId="5" borderId="6" xfId="0" applyFill="1" applyBorder="1"/>
    <xf numFmtId="0" fontId="0" fillId="0" borderId="0" xfId="0" applyAlignment="1">
      <alignment wrapText="1"/>
    </xf>
    <xf numFmtId="0" fontId="5" fillId="15" borderId="6" xfId="0" applyFont="1" applyFill="1" applyBorder="1"/>
    <xf numFmtId="0" fontId="5" fillId="15" borderId="6" xfId="0" applyFont="1" applyFill="1" applyBorder="1" applyAlignment="1">
      <alignment horizontal="center"/>
    </xf>
    <xf numFmtId="0" fontId="0" fillId="13" borderId="6" xfId="0" applyFill="1" applyBorder="1" applyAlignment="1">
      <alignment horizontal="center"/>
    </xf>
    <xf numFmtId="0" fontId="0" fillId="5" borderId="6" xfId="0" applyFill="1" applyBorder="1" applyAlignment="1">
      <alignment horizontal="center"/>
    </xf>
    <xf numFmtId="0" fontId="2" fillId="8" borderId="4" xfId="0" applyFont="1" applyFill="1" applyBorder="1" applyAlignment="1">
      <alignment horizontal="center"/>
    </xf>
    <xf numFmtId="0" fontId="0" fillId="8" borderId="5" xfId="0" applyFill="1" applyBorder="1" applyAlignment="1">
      <alignment horizontal="center"/>
    </xf>
    <xf numFmtId="0" fontId="3" fillId="0" borderId="7" xfId="0" applyFont="1" applyBorder="1" applyAlignment="1">
      <alignment horizontal="center"/>
    </xf>
    <xf numFmtId="0" fontId="0" fillId="16" borderId="8" xfId="0" applyFont="1" applyFill="1" applyBorder="1"/>
    <xf numFmtId="0" fontId="0" fillId="0" borderId="8" xfId="0" applyFont="1" applyBorder="1"/>
    <xf numFmtId="0" fontId="0" fillId="0" borderId="0" xfId="0" applyNumberFormat="1"/>
    <xf numFmtId="0" fontId="1" fillId="2" borderId="9" xfId="0" applyFont="1" applyFill="1" applyBorder="1"/>
    <xf numFmtId="0" fontId="0" fillId="16" borderId="10" xfId="0" applyFont="1" applyFill="1" applyBorder="1"/>
    <xf numFmtId="0" fontId="0" fillId="5" borderId="0" xfId="0" applyFill="1"/>
    <xf numFmtId="164" fontId="0" fillId="0" borderId="0" xfId="0" applyNumberFormat="1"/>
    <xf numFmtId="0" fontId="0" fillId="0" borderId="0" xfId="0" applyAlignment="1">
      <alignment horizontal="left" indent="1"/>
    </xf>
    <xf numFmtId="0" fontId="0" fillId="0" borderId="0" xfId="0" applyAlignment="1">
      <alignment horizontal="left" indent="2"/>
    </xf>
    <xf numFmtId="0" fontId="0" fillId="0" borderId="0" xfId="0" applyAlignment="1">
      <alignment horizontal="left" indent="3"/>
    </xf>
    <xf numFmtId="0" fontId="0" fillId="17" borderId="0" xfId="0" applyFill="1"/>
  </cellXfs>
  <cellStyles count="1">
    <cellStyle name="Normal" xfId="0" builtinId="0"/>
  </cellStyles>
  <dxfs count="23">
    <dxf>
      <fill>
        <patternFill>
          <bgColor rgb="FFFF0000"/>
        </patternFill>
      </fill>
    </dxf>
    <dxf>
      <fill>
        <patternFill>
          <bgColor rgb="FFFF0000"/>
        </patternFill>
      </fill>
    </dxf>
    <dxf>
      <fill>
        <patternFill>
          <bgColor rgb="FFFF0000"/>
        </patternFill>
      </fill>
    </dxf>
    <dxf>
      <fill>
        <patternFill>
          <bgColor rgb="FFFF0000"/>
        </patternFill>
      </fill>
    </dxf>
    <dxf>
      <font>
        <b/>
        <i val="0"/>
        <strike val="0"/>
        <condense val="0"/>
        <extend val="0"/>
        <outline val="0"/>
        <shadow val="0"/>
        <u val="none"/>
        <vertAlign val="baseline"/>
        <sz val="11"/>
        <color theme="0"/>
        <name val="Calibri"/>
        <family val="2"/>
        <scheme val="minor"/>
      </font>
      <fill>
        <patternFill patternType="solid">
          <fgColor theme="9"/>
          <bgColor theme="9"/>
        </patternFill>
      </fill>
    </dxf>
    <dxf>
      <font>
        <b val="0"/>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dxf>
    <dxf>
      <font>
        <b val="0"/>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border outline="0">
        <top style="thin">
          <color theme="9" tint="0.39997558519241921"/>
        </top>
      </border>
    </dxf>
    <dxf>
      <border outline="0">
        <bottom style="thin">
          <color theme="9" tint="0.39997558519241921"/>
        </bottom>
      </border>
    </dxf>
    <dxf>
      <border outline="0">
        <left style="thin">
          <color theme="9" tint="0.39997558519241921"/>
        </left>
        <right style="thin">
          <color theme="9" tint="0.39997558519241921"/>
        </right>
        <top style="thin">
          <color theme="9" tint="0.39997558519241921"/>
        </top>
        <bottom style="thin">
          <color theme="9" tint="0.39997558519241921"/>
        </bottom>
      </border>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1" defaultTableStyle="TableStyleMedium2" defaultPivotStyle="PivotStyleLight16">
    <tableStyle name="Invisible" pivot="0" table="0" count="0" xr9:uid="{2B64560A-BC58-46BB-B812-85ADF7CCE12F}"/>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6.xml"/><Relationship Id="rId18" Type="http://schemas.openxmlformats.org/officeDocument/2006/relationships/pivotCacheDefinition" Target="pivotCache/pivotCacheDefinition11.xml"/><Relationship Id="rId26" Type="http://schemas.openxmlformats.org/officeDocument/2006/relationships/theme" Target="theme/theme1.xml"/><Relationship Id="rId39" Type="http://schemas.openxmlformats.org/officeDocument/2006/relationships/customXml" Target="../customXml/item6.xml"/><Relationship Id="rId21" Type="http://schemas.microsoft.com/office/2007/relationships/slicerCache" Target="slicerCaches/slicerCache3.xml"/><Relationship Id="rId34" Type="http://schemas.openxmlformats.org/officeDocument/2006/relationships/customXml" Target="../customXml/item1.xml"/><Relationship Id="rId42" Type="http://schemas.openxmlformats.org/officeDocument/2006/relationships/customXml" Target="../customXml/item9.xml"/><Relationship Id="rId47" Type="http://schemas.openxmlformats.org/officeDocument/2006/relationships/customXml" Target="../customXml/item14.xml"/><Relationship Id="rId50" Type="http://schemas.openxmlformats.org/officeDocument/2006/relationships/customXml" Target="../customXml/item17.xml"/><Relationship Id="rId55" Type="http://schemas.openxmlformats.org/officeDocument/2006/relationships/customXml" Target="../customXml/item2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pivotCacheDefinition" Target="pivotCache/pivotCacheDefinition9.xml"/><Relationship Id="rId29" Type="http://schemas.openxmlformats.org/officeDocument/2006/relationships/sharedStrings" Target="sharedStrings.xml"/><Relationship Id="rId11" Type="http://schemas.openxmlformats.org/officeDocument/2006/relationships/pivotCacheDefinition" Target="pivotCache/pivotCacheDefinition4.xml"/><Relationship Id="rId24" Type="http://schemas.microsoft.com/office/2007/relationships/slicerCache" Target="slicerCaches/slicerCache6.xml"/><Relationship Id="rId32" Type="http://schemas.microsoft.com/office/2017/10/relationships/person" Target="persons/person.xml"/><Relationship Id="rId37" Type="http://schemas.openxmlformats.org/officeDocument/2006/relationships/customXml" Target="../customXml/item4.xml"/><Relationship Id="rId40" Type="http://schemas.openxmlformats.org/officeDocument/2006/relationships/customXml" Target="../customXml/item7.xml"/><Relationship Id="rId45" Type="http://schemas.openxmlformats.org/officeDocument/2006/relationships/customXml" Target="../customXml/item12.xml"/><Relationship Id="rId53" Type="http://schemas.openxmlformats.org/officeDocument/2006/relationships/customXml" Target="../customXml/item20.xml"/><Relationship Id="rId5" Type="http://schemas.openxmlformats.org/officeDocument/2006/relationships/worksheet" Target="worksheets/sheet5.xml"/><Relationship Id="rId19"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pivotCacheDefinition" Target="pivotCache/pivotCacheDefinition7.xml"/><Relationship Id="rId22" Type="http://schemas.microsoft.com/office/2007/relationships/slicerCache" Target="slicerCaches/slicerCache4.xml"/><Relationship Id="rId27" Type="http://schemas.openxmlformats.org/officeDocument/2006/relationships/connections" Target="connections.xml"/><Relationship Id="rId30" Type="http://schemas.openxmlformats.org/officeDocument/2006/relationships/sheetMetadata" Target="metadata.xml"/><Relationship Id="rId35" Type="http://schemas.openxmlformats.org/officeDocument/2006/relationships/customXml" Target="../customXml/item2.xml"/><Relationship Id="rId43" Type="http://schemas.openxmlformats.org/officeDocument/2006/relationships/customXml" Target="../customXml/item10.xml"/><Relationship Id="rId48" Type="http://schemas.openxmlformats.org/officeDocument/2006/relationships/customXml" Target="../customXml/item15.xml"/><Relationship Id="rId56" Type="http://schemas.openxmlformats.org/officeDocument/2006/relationships/customXml" Target="../customXml/item23.xml"/><Relationship Id="rId8" Type="http://schemas.openxmlformats.org/officeDocument/2006/relationships/pivotCacheDefinition" Target="pivotCache/pivotCacheDefinition1.xml"/><Relationship Id="rId51" Type="http://schemas.openxmlformats.org/officeDocument/2006/relationships/customXml" Target="../customXml/item18.xml"/><Relationship Id="rId3" Type="http://schemas.openxmlformats.org/officeDocument/2006/relationships/worksheet" Target="worksheets/sheet3.xml"/><Relationship Id="rId12" Type="http://schemas.openxmlformats.org/officeDocument/2006/relationships/pivotCacheDefinition" Target="pivotCache/pivotCacheDefinition5.xml"/><Relationship Id="rId17" Type="http://schemas.openxmlformats.org/officeDocument/2006/relationships/pivotCacheDefinition" Target="pivotCache/pivotCacheDefinition10.xml"/><Relationship Id="rId25" Type="http://schemas.microsoft.com/office/2007/relationships/slicerCache" Target="slicerCaches/slicerCache7.xml"/><Relationship Id="rId33" Type="http://schemas.openxmlformats.org/officeDocument/2006/relationships/calcChain" Target="calcChain.xml"/><Relationship Id="rId38" Type="http://schemas.openxmlformats.org/officeDocument/2006/relationships/customXml" Target="../customXml/item5.xml"/><Relationship Id="rId46" Type="http://schemas.openxmlformats.org/officeDocument/2006/relationships/customXml" Target="../customXml/item13.xml"/><Relationship Id="rId20" Type="http://schemas.microsoft.com/office/2007/relationships/slicerCache" Target="slicerCaches/slicerCache2.xml"/><Relationship Id="rId41" Type="http://schemas.openxmlformats.org/officeDocument/2006/relationships/customXml" Target="../customXml/item8.xml"/><Relationship Id="rId54" Type="http://schemas.openxmlformats.org/officeDocument/2006/relationships/customXml" Target="../customXml/item2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pivotCacheDefinition" Target="pivotCache/pivotCacheDefinition8.xml"/><Relationship Id="rId23" Type="http://schemas.microsoft.com/office/2007/relationships/slicerCache" Target="slicerCaches/slicerCache5.xml"/><Relationship Id="rId28" Type="http://schemas.openxmlformats.org/officeDocument/2006/relationships/styles" Target="styles.xml"/><Relationship Id="rId36" Type="http://schemas.openxmlformats.org/officeDocument/2006/relationships/customXml" Target="../customXml/item3.xml"/><Relationship Id="rId49" Type="http://schemas.openxmlformats.org/officeDocument/2006/relationships/customXml" Target="../customXml/item16.xml"/><Relationship Id="rId57" Type="http://schemas.openxmlformats.org/officeDocument/2006/relationships/customXml" Target="../customXml/item24.xml"/><Relationship Id="rId10" Type="http://schemas.openxmlformats.org/officeDocument/2006/relationships/pivotCacheDefinition" Target="pivotCache/pivotCacheDefinition3.xml"/><Relationship Id="rId31" Type="http://schemas.openxmlformats.org/officeDocument/2006/relationships/powerPivotData" Target="model/item.data"/><Relationship Id="rId44" Type="http://schemas.openxmlformats.org/officeDocument/2006/relationships/customXml" Target="../customXml/item11.xml"/><Relationship Id="rId52" Type="http://schemas.openxmlformats.org/officeDocument/2006/relationships/customXml" Target="../customXml/item19.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[p1final.xlsx]PIVOT_SurveyResponses!Avrage responses for each department</c:name>
    <c:fmtId val="1"/>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US"/>
              <a:t>The Avrage For Department</a:t>
            </a:r>
          </a:p>
        </c:rich>
      </c:tx>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gradFill flip="none" rotWithShape="1">
            <a:gsLst>
              <a:gs pos="0">
                <a:schemeClr val="accent6"/>
              </a:gs>
              <a:gs pos="75000">
                <a:schemeClr val="accent6">
                  <a:lumMod val="60000"/>
                  <a:lumOff val="40000"/>
                </a:schemeClr>
              </a:gs>
              <a:gs pos="51000">
                <a:schemeClr val="accent6">
                  <a:alpha val="75000"/>
                </a:schemeClr>
              </a:gs>
              <a:gs pos="100000">
                <a:schemeClr val="accent6">
                  <a:lumMod val="20000"/>
                  <a:lumOff val="80000"/>
                  <a:alpha val="15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PIVOT_SurveyResponses!$A$3</c:f>
              <c:strCache>
                <c:ptCount val="1"/>
                <c:pt idx="0">
                  <c:v>Total</c:v>
                </c:pt>
              </c:strCache>
            </c:strRef>
          </c:tx>
          <c:spPr>
            <a:gradFill flip="none" rotWithShape="1">
              <a:gsLst>
                <a:gs pos="0">
                  <a:schemeClr val="accent6"/>
                </a:gs>
                <a:gs pos="75000">
                  <a:schemeClr val="accent6">
                    <a:lumMod val="60000"/>
                    <a:lumOff val="40000"/>
                  </a:schemeClr>
                </a:gs>
                <a:gs pos="51000">
                  <a:schemeClr val="accent6">
                    <a:alpha val="75000"/>
                  </a:schemeClr>
                </a:gs>
                <a:gs pos="100000">
                  <a:schemeClr val="accent6">
                    <a:lumMod val="20000"/>
                    <a:lumOff val="80000"/>
                    <a:alpha val="15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PIVOT_SurveyResponses!$A$4</c:f>
              <c:strCache>
                <c:ptCount val="1"/>
                <c:pt idx="0">
                  <c:v>Total</c:v>
                </c:pt>
              </c:strCache>
            </c:strRef>
          </c:cat>
          <c:val>
            <c:numRef>
              <c:f>PIVOT_SurveyResponses!$A$4</c:f>
              <c:numCache>
                <c:formatCode>0.00</c:formatCode>
                <c:ptCount val="1"/>
                <c:pt idx="0">
                  <c:v>3.0636231180184557</c:v>
                </c:pt>
              </c:numCache>
            </c:numRef>
          </c:val>
          <c:extLst>
            <c:ext xmlns:c16="http://schemas.microsoft.com/office/drawing/2014/chart" uri="{C3380CC4-5D6E-409C-BE32-E72D297353CC}">
              <c16:uniqueId val="{00000000-A40D-44DC-8520-F32A04901726}"/>
            </c:ext>
          </c:extLst>
        </c:ser>
        <c:dLbls>
          <c:dLblPos val="inBase"/>
          <c:showLegendKey val="0"/>
          <c:showVal val="1"/>
          <c:showCatName val="0"/>
          <c:showSerName val="0"/>
          <c:showPercent val="0"/>
          <c:showBubbleSize val="0"/>
        </c:dLbls>
        <c:gapWidth val="355"/>
        <c:overlap val="-70"/>
        <c:axId val="926917343"/>
        <c:axId val="178325663"/>
      </c:barChart>
      <c:catAx>
        <c:axId val="9269173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325663"/>
        <c:crosses val="autoZero"/>
        <c:auto val="1"/>
        <c:lblAlgn val="ctr"/>
        <c:lblOffset val="100"/>
        <c:noMultiLvlLbl val="0"/>
      </c:catAx>
      <c:valAx>
        <c:axId val="178325663"/>
        <c:scaling>
          <c:orientation val="minMax"/>
        </c:scaling>
        <c:delete val="0"/>
        <c:axPos val="l"/>
        <c:majorGridlines>
          <c:spPr>
            <a:ln w="9525" cap="flat" cmpd="sng" algn="ctr">
              <a:gradFill>
                <a:gsLst>
                  <a:gs pos="100000">
                    <a:schemeClr val="tx1">
                      <a:lumMod val="5000"/>
                      <a:lumOff val="95000"/>
                    </a:schemeClr>
                  </a:gs>
                  <a:gs pos="0">
                    <a:schemeClr val="tx1">
                      <a:lumMod val="25000"/>
                      <a:lumOff val="75000"/>
                    </a:schemeClr>
                  </a:gs>
                </a:gsLst>
                <a:lin ang="5400000" scaled="0"/>
              </a:gra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69173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[p1final.xlsx]Dashboard_Calculation!response_texet</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Dashboard_Calculation!$K$3:$K$4</c:f>
              <c:strCache>
                <c:ptCount val="1"/>
                <c:pt idx="0">
                  <c:v>0</c:v>
                </c:pt>
              </c:strCache>
            </c:strRef>
          </c:tx>
          <c:spPr>
            <a:solidFill>
              <a:schemeClr val="accent1"/>
            </a:solidFill>
            <a:ln>
              <a:noFill/>
            </a:ln>
            <a:effectLst/>
          </c:spPr>
          <c:invertIfNegative val="0"/>
          <c:cat>
            <c:strRef>
              <c:f>Dashboard_Calculation!$J$5</c:f>
              <c:strCache>
                <c:ptCount val="1"/>
                <c:pt idx="0">
                  <c:v>Total</c:v>
                </c:pt>
              </c:strCache>
            </c:strRef>
          </c:cat>
          <c:val>
            <c:numRef>
              <c:f>Dashboard_Calculation!$K$5</c:f>
              <c:numCache>
                <c:formatCode>General</c:formatCode>
                <c:ptCount val="1"/>
                <c:pt idx="0">
                  <c:v>121</c:v>
                </c:pt>
              </c:numCache>
            </c:numRef>
          </c:val>
          <c:extLst>
            <c:ext xmlns:c16="http://schemas.microsoft.com/office/drawing/2014/chart" uri="{C3380CC4-5D6E-409C-BE32-E72D297353CC}">
              <c16:uniqueId val="{00000000-74AE-451A-9951-DC8048D8CB1E}"/>
            </c:ext>
          </c:extLst>
        </c:ser>
        <c:ser>
          <c:idx val="1"/>
          <c:order val="1"/>
          <c:tx>
            <c:strRef>
              <c:f>Dashboard_Calculation!$L$3:$L$4</c:f>
              <c:strCache>
                <c:ptCount val="1"/>
                <c:pt idx="0">
                  <c:v>1</c:v>
                </c:pt>
              </c:strCache>
            </c:strRef>
          </c:tx>
          <c:spPr>
            <a:solidFill>
              <a:schemeClr val="accent2"/>
            </a:solidFill>
            <a:ln>
              <a:noFill/>
            </a:ln>
            <a:effectLst/>
          </c:spPr>
          <c:invertIfNegative val="0"/>
          <c:cat>
            <c:strRef>
              <c:f>Dashboard_Calculation!$J$5</c:f>
              <c:strCache>
                <c:ptCount val="1"/>
                <c:pt idx="0">
                  <c:v>Total</c:v>
                </c:pt>
              </c:strCache>
            </c:strRef>
          </c:cat>
          <c:val>
            <c:numRef>
              <c:f>Dashboard_Calculation!$L$5</c:f>
              <c:numCache>
                <c:formatCode>General</c:formatCode>
                <c:ptCount val="1"/>
                <c:pt idx="0">
                  <c:v>233</c:v>
                </c:pt>
              </c:numCache>
            </c:numRef>
          </c:val>
          <c:extLst>
            <c:ext xmlns:c16="http://schemas.microsoft.com/office/drawing/2014/chart" uri="{C3380CC4-5D6E-409C-BE32-E72D297353CC}">
              <c16:uniqueId val="{00000016-74AE-451A-9951-DC8048D8CB1E}"/>
            </c:ext>
          </c:extLst>
        </c:ser>
        <c:ser>
          <c:idx val="2"/>
          <c:order val="2"/>
          <c:tx>
            <c:strRef>
              <c:f>Dashboard_Calculation!$M$3:$M$4</c:f>
              <c:strCache>
                <c:ptCount val="1"/>
                <c:pt idx="0">
                  <c:v>2</c:v>
                </c:pt>
              </c:strCache>
            </c:strRef>
          </c:tx>
          <c:spPr>
            <a:solidFill>
              <a:schemeClr val="accent3"/>
            </a:solidFill>
            <a:ln>
              <a:noFill/>
            </a:ln>
            <a:effectLst/>
          </c:spPr>
          <c:invertIfNegative val="0"/>
          <c:cat>
            <c:strRef>
              <c:f>Dashboard_Calculation!$J$5</c:f>
              <c:strCache>
                <c:ptCount val="1"/>
                <c:pt idx="0">
                  <c:v>Total</c:v>
                </c:pt>
              </c:strCache>
            </c:strRef>
          </c:cat>
          <c:val>
            <c:numRef>
              <c:f>Dashboard_Calculation!$M$5</c:f>
              <c:numCache>
                <c:formatCode>General</c:formatCode>
                <c:ptCount val="1"/>
                <c:pt idx="0">
                  <c:v>552</c:v>
                </c:pt>
              </c:numCache>
            </c:numRef>
          </c:val>
          <c:extLst>
            <c:ext xmlns:c16="http://schemas.microsoft.com/office/drawing/2014/chart" uri="{C3380CC4-5D6E-409C-BE32-E72D297353CC}">
              <c16:uniqueId val="{00000017-74AE-451A-9951-DC8048D8CB1E}"/>
            </c:ext>
          </c:extLst>
        </c:ser>
        <c:ser>
          <c:idx val="3"/>
          <c:order val="3"/>
          <c:tx>
            <c:strRef>
              <c:f>Dashboard_Calculation!$N$3:$N$4</c:f>
              <c:strCache>
                <c:ptCount val="1"/>
                <c:pt idx="0">
                  <c:v>3</c:v>
                </c:pt>
              </c:strCache>
            </c:strRef>
          </c:tx>
          <c:spPr>
            <a:solidFill>
              <a:schemeClr val="accent4"/>
            </a:solidFill>
            <a:ln>
              <a:noFill/>
            </a:ln>
            <a:effectLst/>
          </c:spPr>
          <c:invertIfNegative val="0"/>
          <c:cat>
            <c:strRef>
              <c:f>Dashboard_Calculation!$J$5</c:f>
              <c:strCache>
                <c:ptCount val="1"/>
                <c:pt idx="0">
                  <c:v>Total</c:v>
                </c:pt>
              </c:strCache>
            </c:strRef>
          </c:cat>
          <c:val>
            <c:numRef>
              <c:f>Dashboard_Calculation!$N$5</c:f>
              <c:numCache>
                <c:formatCode>General</c:formatCode>
                <c:ptCount val="1"/>
                <c:pt idx="0">
                  <c:v>1569</c:v>
                </c:pt>
              </c:numCache>
            </c:numRef>
          </c:val>
          <c:extLst>
            <c:ext xmlns:c16="http://schemas.microsoft.com/office/drawing/2014/chart" uri="{C3380CC4-5D6E-409C-BE32-E72D297353CC}">
              <c16:uniqueId val="{00000018-74AE-451A-9951-DC8048D8CB1E}"/>
            </c:ext>
          </c:extLst>
        </c:ser>
        <c:ser>
          <c:idx val="4"/>
          <c:order val="4"/>
          <c:tx>
            <c:strRef>
              <c:f>Dashboard_Calculation!$O$3:$O$4</c:f>
              <c:strCache>
                <c:ptCount val="1"/>
                <c:pt idx="0">
                  <c:v>4</c:v>
                </c:pt>
              </c:strCache>
            </c:strRef>
          </c:tx>
          <c:spPr>
            <a:solidFill>
              <a:schemeClr val="accent5"/>
            </a:solidFill>
            <a:ln>
              <a:noFill/>
            </a:ln>
            <a:effectLst/>
          </c:spPr>
          <c:invertIfNegative val="0"/>
          <c:cat>
            <c:strRef>
              <c:f>Dashboard_Calculation!$J$5</c:f>
              <c:strCache>
                <c:ptCount val="1"/>
                <c:pt idx="0">
                  <c:v>Total</c:v>
                </c:pt>
              </c:strCache>
            </c:strRef>
          </c:cat>
          <c:val>
            <c:numRef>
              <c:f>Dashboard_Calculation!$O$5</c:f>
              <c:numCache>
                <c:formatCode>General</c:formatCode>
                <c:ptCount val="1"/>
                <c:pt idx="0">
                  <c:v>1643</c:v>
                </c:pt>
              </c:numCache>
            </c:numRef>
          </c:val>
          <c:extLst>
            <c:ext xmlns:c16="http://schemas.microsoft.com/office/drawing/2014/chart" uri="{C3380CC4-5D6E-409C-BE32-E72D297353CC}">
              <c16:uniqueId val="{00000019-74AE-451A-9951-DC8048D8CB1E}"/>
            </c:ext>
          </c:extLst>
        </c:ser>
        <c:dLbls>
          <c:showLegendKey val="0"/>
          <c:showVal val="0"/>
          <c:showCatName val="0"/>
          <c:showSerName val="0"/>
          <c:showPercent val="0"/>
          <c:showBubbleSize val="0"/>
        </c:dLbls>
        <c:gapWidth val="219"/>
        <c:overlap val="-27"/>
        <c:axId val="180318464"/>
        <c:axId val="64974960"/>
      </c:barChart>
      <c:catAx>
        <c:axId val="180318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974960"/>
        <c:crosses val="autoZero"/>
        <c:auto val="1"/>
        <c:lblAlgn val="ctr"/>
        <c:lblOffset val="100"/>
        <c:noMultiLvlLbl val="0"/>
      </c:catAx>
      <c:valAx>
        <c:axId val="649749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3184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[p1final.xlsx]Dashboard_Calculation!AVG_Qus_Res_Distribution</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Dashboard_Calculation!$Y$3</c:f>
              <c:strCache>
                <c:ptCount val="1"/>
                <c:pt idx="0">
                  <c:v>Total</c:v>
                </c:pt>
              </c:strCache>
            </c:strRef>
          </c:tx>
          <c:spPr>
            <a:solidFill>
              <a:schemeClr val="accent1"/>
            </a:solidFill>
            <a:ln w="19050">
              <a:solidFill>
                <a:schemeClr val="lt1"/>
              </a:solidFill>
            </a:ln>
            <a:effectLst/>
          </c:spPr>
          <c:invertIfNegative val="0"/>
          <c:cat>
            <c:strRef>
              <c:f>Dashboard_Calculation!$X$4:$X$14</c:f>
              <c:strCache>
                <c:ptCount val="10"/>
                <c:pt idx="0">
                  <c:v>6. I have a best friend at work</c:v>
                </c:pt>
                <c:pt idx="1">
                  <c:v>3. In the last seven days, I have received recognition or praise for doing good work</c:v>
                </c:pt>
                <c:pt idx="2">
                  <c:v>8. My supervisor holds employees accountable for performance</c:v>
                </c:pt>
                <c:pt idx="3">
                  <c:v>10. Overall I am satisfied with my job</c:v>
                </c:pt>
                <c:pt idx="4">
                  <c:v>7. This last year, I have had opportunities at work to learn and grow</c:v>
                </c:pt>
                <c:pt idx="5">
                  <c:v>5. The mission or purpose of our organization makes me feel my job is important</c:v>
                </c:pt>
                <c:pt idx="6">
                  <c:v>2. At work, I have the opportunity to do what I do best every day</c:v>
                </c:pt>
                <c:pt idx="7">
                  <c:v>9. My department is inclusive and demonstrates support of a diverse workforce</c:v>
                </c:pt>
                <c:pt idx="8">
                  <c:v>4. My supervisor, or someone at work, seems to care about me as a person</c:v>
                </c:pt>
                <c:pt idx="9">
                  <c:v>1. I know what is expected of me at work</c:v>
                </c:pt>
              </c:strCache>
            </c:strRef>
          </c:cat>
          <c:val>
            <c:numRef>
              <c:f>Dashboard_Calculation!$Y$4:$Y$14</c:f>
              <c:numCache>
                <c:formatCode>0.00</c:formatCode>
                <c:ptCount val="10"/>
                <c:pt idx="0">
                  <c:v>2.191747572815534</c:v>
                </c:pt>
                <c:pt idx="1">
                  <c:v>2.8634146341463413</c:v>
                </c:pt>
                <c:pt idx="2">
                  <c:v>2.9830917874396135</c:v>
                </c:pt>
                <c:pt idx="3">
                  <c:v>3.1036144578313252</c:v>
                </c:pt>
                <c:pt idx="4">
                  <c:v>3.1435523114355233</c:v>
                </c:pt>
                <c:pt idx="5">
                  <c:v>3.172749391727494</c:v>
                </c:pt>
                <c:pt idx="6">
                  <c:v>3.1888619854721552</c:v>
                </c:pt>
                <c:pt idx="7">
                  <c:v>3.1970802919708028</c:v>
                </c:pt>
                <c:pt idx="8">
                  <c:v>3.3041362530413627</c:v>
                </c:pt>
                <c:pt idx="9">
                  <c:v>3.4902439024390244</c:v>
                </c:pt>
              </c:numCache>
            </c:numRef>
          </c:val>
          <c:extLst>
            <c:ext xmlns:c16="http://schemas.microsoft.com/office/drawing/2014/chart" uri="{C3380CC4-5D6E-409C-BE32-E72D297353CC}">
              <c16:uniqueId val="{00000000-C788-4CA3-B016-310201187EC0}"/>
            </c:ext>
          </c:extLst>
        </c:ser>
        <c:dLbls>
          <c:showLegendKey val="0"/>
          <c:showVal val="0"/>
          <c:showCatName val="0"/>
          <c:showSerName val="0"/>
          <c:showPercent val="0"/>
          <c:showBubbleSize val="0"/>
        </c:dLbls>
        <c:gapWidth val="150"/>
        <c:axId val="133526672"/>
        <c:axId val="184041280"/>
      </c:barChart>
      <c:valAx>
        <c:axId val="184041280"/>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526672"/>
        <c:crossBetween val="between"/>
      </c:valAx>
      <c:catAx>
        <c:axId val="13352667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041280"/>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[p1final.xlsx]Dashboard_Calculation!roles_responses</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Dashboard_Calculation!$AE$6:$AE$7</c:f>
              <c:strCache>
                <c:ptCount val="1"/>
                <c:pt idx="0">
                  <c:v>1. I know what is expected of me at work</c:v>
                </c:pt>
              </c:strCache>
            </c:strRef>
          </c:tx>
          <c:spPr>
            <a:solidFill>
              <a:schemeClr val="accent1"/>
            </a:solidFill>
            <a:ln>
              <a:noFill/>
            </a:ln>
            <a:effectLst/>
          </c:spPr>
          <c:invertIfNegative val="0"/>
          <c:cat>
            <c:multiLvlStrRef>
              <c:f>Dashboard_Calculation!$AD$8:$AD$21</c:f>
              <c:multiLvlStrCache>
                <c:ptCount val="4"/>
                <c:lvl>
                  <c:pt idx="0">
                    <c:v>1</c:v>
                  </c:pt>
                  <c:pt idx="1">
                    <c:v>0</c:v>
                  </c:pt>
                  <c:pt idx="2">
                    <c:v>0</c:v>
                  </c:pt>
                  <c:pt idx="3">
                    <c:v>0</c:v>
                  </c:pt>
                </c:lvl>
                <c:lvl>
                  <c:pt idx="0">
                    <c:v>0</c:v>
                  </c:pt>
                  <c:pt idx="1">
                    <c:v>1</c:v>
                  </c:pt>
                  <c:pt idx="2">
                    <c:v>0</c:v>
                  </c:pt>
                  <c:pt idx="3">
                    <c:v>0</c:v>
                  </c:pt>
                </c:lvl>
                <c:lvl>
                  <c:pt idx="0">
                    <c:v>0</c:v>
                  </c:pt>
                  <c:pt idx="2">
                    <c:v>1</c:v>
                  </c:pt>
                  <c:pt idx="3">
                    <c:v>0</c:v>
                  </c:pt>
                </c:lvl>
                <c:lvl>
                  <c:pt idx="0">
                    <c:v>0</c:v>
                  </c:pt>
                  <c:pt idx="3">
                    <c:v>1</c:v>
                  </c:pt>
                </c:lvl>
              </c:multiLvlStrCache>
            </c:multiLvlStrRef>
          </c:cat>
          <c:val>
            <c:numRef>
              <c:f>Dashboard_Calculation!$AE$8:$AE$21</c:f>
              <c:numCache>
                <c:formatCode>General</c:formatCode>
                <c:ptCount val="4"/>
                <c:pt idx="0">
                  <c:v>3.3821138211382116</c:v>
                </c:pt>
                <c:pt idx="1">
                  <c:v>3.6036585365853657</c:v>
                </c:pt>
                <c:pt idx="2">
                  <c:v>3.4433962264150941</c:v>
                </c:pt>
                <c:pt idx="3">
                  <c:v>3.4705882352941178</c:v>
                </c:pt>
              </c:numCache>
            </c:numRef>
          </c:val>
          <c:extLst>
            <c:ext xmlns:c16="http://schemas.microsoft.com/office/drawing/2014/chart" uri="{C3380CC4-5D6E-409C-BE32-E72D297353CC}">
              <c16:uniqueId val="{00000000-9566-4DF2-90AD-7A9275B9DE6D}"/>
            </c:ext>
          </c:extLst>
        </c:ser>
        <c:ser>
          <c:idx val="1"/>
          <c:order val="1"/>
          <c:tx>
            <c:strRef>
              <c:f>Dashboard_Calculation!$AF$6:$AF$7</c:f>
              <c:strCache>
                <c:ptCount val="1"/>
                <c:pt idx="0">
                  <c:v>10. Overall I am satisfied with my job</c:v>
                </c:pt>
              </c:strCache>
            </c:strRef>
          </c:tx>
          <c:spPr>
            <a:solidFill>
              <a:schemeClr val="accent2"/>
            </a:solidFill>
            <a:ln>
              <a:noFill/>
            </a:ln>
            <a:effectLst/>
          </c:spPr>
          <c:invertIfNegative val="0"/>
          <c:cat>
            <c:multiLvlStrRef>
              <c:f>Dashboard_Calculation!$AD$8:$AD$21</c:f>
              <c:multiLvlStrCache>
                <c:ptCount val="4"/>
                <c:lvl>
                  <c:pt idx="0">
                    <c:v>1</c:v>
                  </c:pt>
                  <c:pt idx="1">
                    <c:v>0</c:v>
                  </c:pt>
                  <c:pt idx="2">
                    <c:v>0</c:v>
                  </c:pt>
                  <c:pt idx="3">
                    <c:v>0</c:v>
                  </c:pt>
                </c:lvl>
                <c:lvl>
                  <c:pt idx="0">
                    <c:v>0</c:v>
                  </c:pt>
                  <c:pt idx="1">
                    <c:v>1</c:v>
                  </c:pt>
                  <c:pt idx="2">
                    <c:v>0</c:v>
                  </c:pt>
                  <c:pt idx="3">
                    <c:v>0</c:v>
                  </c:pt>
                </c:lvl>
                <c:lvl>
                  <c:pt idx="0">
                    <c:v>0</c:v>
                  </c:pt>
                  <c:pt idx="2">
                    <c:v>1</c:v>
                  </c:pt>
                  <c:pt idx="3">
                    <c:v>0</c:v>
                  </c:pt>
                </c:lvl>
                <c:lvl>
                  <c:pt idx="0">
                    <c:v>0</c:v>
                  </c:pt>
                  <c:pt idx="3">
                    <c:v>1</c:v>
                  </c:pt>
                </c:lvl>
              </c:multiLvlStrCache>
            </c:multiLvlStrRef>
          </c:cat>
          <c:val>
            <c:numRef>
              <c:f>Dashboard_Calculation!$AF$8:$AF$21</c:f>
              <c:numCache>
                <c:formatCode>General</c:formatCode>
                <c:ptCount val="4"/>
                <c:pt idx="0">
                  <c:v>3.008</c:v>
                </c:pt>
                <c:pt idx="1">
                  <c:v>3.1204819277108435</c:v>
                </c:pt>
                <c:pt idx="2">
                  <c:v>3.1851851851851851</c:v>
                </c:pt>
                <c:pt idx="3">
                  <c:v>3.125</c:v>
                </c:pt>
              </c:numCache>
            </c:numRef>
          </c:val>
          <c:extLst>
            <c:ext xmlns:c16="http://schemas.microsoft.com/office/drawing/2014/chart" uri="{C3380CC4-5D6E-409C-BE32-E72D297353CC}">
              <c16:uniqueId val="{0000001A-9566-4DF2-90AD-7A9275B9DE6D}"/>
            </c:ext>
          </c:extLst>
        </c:ser>
        <c:ser>
          <c:idx val="2"/>
          <c:order val="2"/>
          <c:tx>
            <c:strRef>
              <c:f>Dashboard_Calculation!$AG$6:$AG$7</c:f>
              <c:strCache>
                <c:ptCount val="1"/>
                <c:pt idx="0">
                  <c:v>2. At work, I have the opportunity to do what I do best every day</c:v>
                </c:pt>
              </c:strCache>
            </c:strRef>
          </c:tx>
          <c:spPr>
            <a:solidFill>
              <a:schemeClr val="accent3"/>
            </a:solidFill>
            <a:ln>
              <a:noFill/>
            </a:ln>
            <a:effectLst/>
          </c:spPr>
          <c:invertIfNegative val="0"/>
          <c:cat>
            <c:multiLvlStrRef>
              <c:f>Dashboard_Calculation!$AD$8:$AD$21</c:f>
              <c:multiLvlStrCache>
                <c:ptCount val="4"/>
                <c:lvl>
                  <c:pt idx="0">
                    <c:v>1</c:v>
                  </c:pt>
                  <c:pt idx="1">
                    <c:v>0</c:v>
                  </c:pt>
                  <c:pt idx="2">
                    <c:v>0</c:v>
                  </c:pt>
                  <c:pt idx="3">
                    <c:v>0</c:v>
                  </c:pt>
                </c:lvl>
                <c:lvl>
                  <c:pt idx="0">
                    <c:v>0</c:v>
                  </c:pt>
                  <c:pt idx="1">
                    <c:v>1</c:v>
                  </c:pt>
                  <c:pt idx="2">
                    <c:v>0</c:v>
                  </c:pt>
                  <c:pt idx="3">
                    <c:v>0</c:v>
                  </c:pt>
                </c:lvl>
                <c:lvl>
                  <c:pt idx="0">
                    <c:v>0</c:v>
                  </c:pt>
                  <c:pt idx="2">
                    <c:v>1</c:v>
                  </c:pt>
                  <c:pt idx="3">
                    <c:v>0</c:v>
                  </c:pt>
                </c:lvl>
                <c:lvl>
                  <c:pt idx="0">
                    <c:v>0</c:v>
                  </c:pt>
                  <c:pt idx="3">
                    <c:v>1</c:v>
                  </c:pt>
                </c:lvl>
              </c:multiLvlStrCache>
            </c:multiLvlStrRef>
          </c:cat>
          <c:val>
            <c:numRef>
              <c:f>Dashboard_Calculation!$AG$8:$AG$21</c:f>
              <c:numCache>
                <c:formatCode>General</c:formatCode>
                <c:ptCount val="4"/>
                <c:pt idx="0">
                  <c:v>3.032</c:v>
                </c:pt>
                <c:pt idx="1">
                  <c:v>3.3212121212121213</c:v>
                </c:pt>
                <c:pt idx="2">
                  <c:v>3.1603773584905661</c:v>
                </c:pt>
                <c:pt idx="3">
                  <c:v>3.2352941176470589</c:v>
                </c:pt>
              </c:numCache>
            </c:numRef>
          </c:val>
          <c:extLst>
            <c:ext xmlns:c16="http://schemas.microsoft.com/office/drawing/2014/chart" uri="{C3380CC4-5D6E-409C-BE32-E72D297353CC}">
              <c16:uniqueId val="{0000001B-9566-4DF2-90AD-7A9275B9DE6D}"/>
            </c:ext>
          </c:extLst>
        </c:ser>
        <c:ser>
          <c:idx val="3"/>
          <c:order val="3"/>
          <c:tx>
            <c:strRef>
              <c:f>Dashboard_Calculation!$AH$6:$AH$7</c:f>
              <c:strCache>
                <c:ptCount val="1"/>
                <c:pt idx="0">
                  <c:v>3. In the last seven days, I have received recognition or praise for doing good work</c:v>
                </c:pt>
              </c:strCache>
            </c:strRef>
          </c:tx>
          <c:spPr>
            <a:solidFill>
              <a:schemeClr val="accent4"/>
            </a:solidFill>
            <a:ln>
              <a:noFill/>
            </a:ln>
            <a:effectLst/>
          </c:spPr>
          <c:invertIfNegative val="0"/>
          <c:cat>
            <c:multiLvlStrRef>
              <c:f>Dashboard_Calculation!$AD$8:$AD$21</c:f>
              <c:multiLvlStrCache>
                <c:ptCount val="4"/>
                <c:lvl>
                  <c:pt idx="0">
                    <c:v>1</c:v>
                  </c:pt>
                  <c:pt idx="1">
                    <c:v>0</c:v>
                  </c:pt>
                  <c:pt idx="2">
                    <c:v>0</c:v>
                  </c:pt>
                  <c:pt idx="3">
                    <c:v>0</c:v>
                  </c:pt>
                </c:lvl>
                <c:lvl>
                  <c:pt idx="0">
                    <c:v>0</c:v>
                  </c:pt>
                  <c:pt idx="1">
                    <c:v>1</c:v>
                  </c:pt>
                  <c:pt idx="2">
                    <c:v>0</c:v>
                  </c:pt>
                  <c:pt idx="3">
                    <c:v>0</c:v>
                  </c:pt>
                </c:lvl>
                <c:lvl>
                  <c:pt idx="0">
                    <c:v>0</c:v>
                  </c:pt>
                  <c:pt idx="2">
                    <c:v>1</c:v>
                  </c:pt>
                  <c:pt idx="3">
                    <c:v>0</c:v>
                  </c:pt>
                </c:lvl>
                <c:lvl>
                  <c:pt idx="0">
                    <c:v>0</c:v>
                  </c:pt>
                  <c:pt idx="3">
                    <c:v>1</c:v>
                  </c:pt>
                </c:lvl>
              </c:multiLvlStrCache>
            </c:multiLvlStrRef>
          </c:cat>
          <c:val>
            <c:numRef>
              <c:f>Dashboard_Calculation!$AH$8:$AH$21</c:f>
              <c:numCache>
                <c:formatCode>General</c:formatCode>
                <c:ptCount val="4"/>
                <c:pt idx="0">
                  <c:v>2.6640000000000001</c:v>
                </c:pt>
                <c:pt idx="1">
                  <c:v>2.9329268292682928</c:v>
                </c:pt>
                <c:pt idx="2">
                  <c:v>2.9714285714285715</c:v>
                </c:pt>
                <c:pt idx="3">
                  <c:v>3</c:v>
                </c:pt>
              </c:numCache>
            </c:numRef>
          </c:val>
          <c:extLst>
            <c:ext xmlns:c16="http://schemas.microsoft.com/office/drawing/2014/chart" uri="{C3380CC4-5D6E-409C-BE32-E72D297353CC}">
              <c16:uniqueId val="{0000001C-9566-4DF2-90AD-7A9275B9DE6D}"/>
            </c:ext>
          </c:extLst>
        </c:ser>
        <c:ser>
          <c:idx val="4"/>
          <c:order val="4"/>
          <c:tx>
            <c:strRef>
              <c:f>Dashboard_Calculation!$AI$6:$AI$7</c:f>
              <c:strCache>
                <c:ptCount val="1"/>
                <c:pt idx="0">
                  <c:v>4. My supervisor, or someone at work, seems to care about me as a person</c:v>
                </c:pt>
              </c:strCache>
            </c:strRef>
          </c:tx>
          <c:spPr>
            <a:solidFill>
              <a:schemeClr val="accent5"/>
            </a:solidFill>
            <a:ln>
              <a:noFill/>
            </a:ln>
            <a:effectLst/>
          </c:spPr>
          <c:invertIfNegative val="0"/>
          <c:cat>
            <c:multiLvlStrRef>
              <c:f>Dashboard_Calculation!$AD$8:$AD$21</c:f>
              <c:multiLvlStrCache>
                <c:ptCount val="4"/>
                <c:lvl>
                  <c:pt idx="0">
                    <c:v>1</c:v>
                  </c:pt>
                  <c:pt idx="1">
                    <c:v>0</c:v>
                  </c:pt>
                  <c:pt idx="2">
                    <c:v>0</c:v>
                  </c:pt>
                  <c:pt idx="3">
                    <c:v>0</c:v>
                  </c:pt>
                </c:lvl>
                <c:lvl>
                  <c:pt idx="0">
                    <c:v>0</c:v>
                  </c:pt>
                  <c:pt idx="1">
                    <c:v>1</c:v>
                  </c:pt>
                  <c:pt idx="2">
                    <c:v>0</c:v>
                  </c:pt>
                  <c:pt idx="3">
                    <c:v>0</c:v>
                  </c:pt>
                </c:lvl>
                <c:lvl>
                  <c:pt idx="0">
                    <c:v>0</c:v>
                  </c:pt>
                  <c:pt idx="2">
                    <c:v>1</c:v>
                  </c:pt>
                  <c:pt idx="3">
                    <c:v>0</c:v>
                  </c:pt>
                </c:lvl>
                <c:lvl>
                  <c:pt idx="0">
                    <c:v>0</c:v>
                  </c:pt>
                  <c:pt idx="3">
                    <c:v>1</c:v>
                  </c:pt>
                </c:lvl>
              </c:multiLvlStrCache>
            </c:multiLvlStrRef>
          </c:cat>
          <c:val>
            <c:numRef>
              <c:f>Dashboard_Calculation!$AI$8:$AI$21</c:f>
              <c:numCache>
                <c:formatCode>General</c:formatCode>
                <c:ptCount val="4"/>
                <c:pt idx="0">
                  <c:v>3.193548387096774</c:v>
                </c:pt>
                <c:pt idx="1">
                  <c:v>3.3636363636363638</c:v>
                </c:pt>
                <c:pt idx="2">
                  <c:v>3.4018691588785046</c:v>
                </c:pt>
                <c:pt idx="3">
                  <c:v>2.8666666666666667</c:v>
                </c:pt>
              </c:numCache>
            </c:numRef>
          </c:val>
          <c:extLst>
            <c:ext xmlns:c16="http://schemas.microsoft.com/office/drawing/2014/chart" uri="{C3380CC4-5D6E-409C-BE32-E72D297353CC}">
              <c16:uniqueId val="{00000029-9566-4DF2-90AD-7A9275B9DE6D}"/>
            </c:ext>
          </c:extLst>
        </c:ser>
        <c:ser>
          <c:idx val="5"/>
          <c:order val="5"/>
          <c:tx>
            <c:strRef>
              <c:f>Dashboard_Calculation!$AJ$6:$AJ$7</c:f>
              <c:strCache>
                <c:ptCount val="1"/>
                <c:pt idx="0">
                  <c:v>5. The mission or purpose of our organization makes me feel my job is important</c:v>
                </c:pt>
              </c:strCache>
            </c:strRef>
          </c:tx>
          <c:spPr>
            <a:solidFill>
              <a:schemeClr val="accent6"/>
            </a:solidFill>
            <a:ln>
              <a:noFill/>
            </a:ln>
            <a:effectLst/>
          </c:spPr>
          <c:invertIfNegative val="0"/>
          <c:cat>
            <c:multiLvlStrRef>
              <c:f>Dashboard_Calculation!$AD$8:$AD$21</c:f>
              <c:multiLvlStrCache>
                <c:ptCount val="4"/>
                <c:lvl>
                  <c:pt idx="0">
                    <c:v>1</c:v>
                  </c:pt>
                  <c:pt idx="1">
                    <c:v>0</c:v>
                  </c:pt>
                  <c:pt idx="2">
                    <c:v>0</c:v>
                  </c:pt>
                  <c:pt idx="3">
                    <c:v>0</c:v>
                  </c:pt>
                </c:lvl>
                <c:lvl>
                  <c:pt idx="0">
                    <c:v>0</c:v>
                  </c:pt>
                  <c:pt idx="1">
                    <c:v>1</c:v>
                  </c:pt>
                  <c:pt idx="2">
                    <c:v>0</c:v>
                  </c:pt>
                  <c:pt idx="3">
                    <c:v>0</c:v>
                  </c:pt>
                </c:lvl>
                <c:lvl>
                  <c:pt idx="0">
                    <c:v>0</c:v>
                  </c:pt>
                  <c:pt idx="2">
                    <c:v>1</c:v>
                  </c:pt>
                  <c:pt idx="3">
                    <c:v>0</c:v>
                  </c:pt>
                </c:lvl>
                <c:lvl>
                  <c:pt idx="0">
                    <c:v>0</c:v>
                  </c:pt>
                  <c:pt idx="3">
                    <c:v>1</c:v>
                  </c:pt>
                </c:lvl>
              </c:multiLvlStrCache>
            </c:multiLvlStrRef>
          </c:cat>
          <c:val>
            <c:numRef>
              <c:f>Dashboard_Calculation!$AJ$8:$AJ$21</c:f>
              <c:numCache>
                <c:formatCode>General</c:formatCode>
                <c:ptCount val="4"/>
                <c:pt idx="0">
                  <c:v>2.9193548387096775</c:v>
                </c:pt>
                <c:pt idx="1">
                  <c:v>3.2121212121212119</c:v>
                </c:pt>
                <c:pt idx="2">
                  <c:v>3.361904761904762</c:v>
                </c:pt>
                <c:pt idx="3">
                  <c:v>3.4705882352941178</c:v>
                </c:pt>
              </c:numCache>
            </c:numRef>
          </c:val>
          <c:extLst>
            <c:ext xmlns:c16="http://schemas.microsoft.com/office/drawing/2014/chart" uri="{C3380CC4-5D6E-409C-BE32-E72D297353CC}">
              <c16:uniqueId val="{0000002A-9566-4DF2-90AD-7A9275B9DE6D}"/>
            </c:ext>
          </c:extLst>
        </c:ser>
        <c:ser>
          <c:idx val="6"/>
          <c:order val="6"/>
          <c:tx>
            <c:strRef>
              <c:f>Dashboard_Calculation!$AK$6:$AK$7</c:f>
              <c:strCache>
                <c:ptCount val="1"/>
                <c:pt idx="0">
                  <c:v>6. I have a best friend at work</c:v>
                </c:pt>
              </c:strCache>
            </c:strRef>
          </c:tx>
          <c:spPr>
            <a:solidFill>
              <a:schemeClr val="accent1">
                <a:lumMod val="60000"/>
              </a:schemeClr>
            </a:solidFill>
            <a:ln>
              <a:noFill/>
            </a:ln>
            <a:effectLst/>
          </c:spPr>
          <c:invertIfNegative val="0"/>
          <c:cat>
            <c:multiLvlStrRef>
              <c:f>Dashboard_Calculation!$AD$8:$AD$21</c:f>
              <c:multiLvlStrCache>
                <c:ptCount val="4"/>
                <c:lvl>
                  <c:pt idx="0">
                    <c:v>1</c:v>
                  </c:pt>
                  <c:pt idx="1">
                    <c:v>0</c:v>
                  </c:pt>
                  <c:pt idx="2">
                    <c:v>0</c:v>
                  </c:pt>
                  <c:pt idx="3">
                    <c:v>0</c:v>
                  </c:pt>
                </c:lvl>
                <c:lvl>
                  <c:pt idx="0">
                    <c:v>0</c:v>
                  </c:pt>
                  <c:pt idx="1">
                    <c:v>1</c:v>
                  </c:pt>
                  <c:pt idx="2">
                    <c:v>0</c:v>
                  </c:pt>
                  <c:pt idx="3">
                    <c:v>0</c:v>
                  </c:pt>
                </c:lvl>
                <c:lvl>
                  <c:pt idx="0">
                    <c:v>0</c:v>
                  </c:pt>
                  <c:pt idx="2">
                    <c:v>1</c:v>
                  </c:pt>
                  <c:pt idx="3">
                    <c:v>0</c:v>
                  </c:pt>
                </c:lvl>
                <c:lvl>
                  <c:pt idx="0">
                    <c:v>0</c:v>
                  </c:pt>
                  <c:pt idx="3">
                    <c:v>1</c:v>
                  </c:pt>
                </c:lvl>
              </c:multiLvlStrCache>
            </c:multiLvlStrRef>
          </c:cat>
          <c:val>
            <c:numRef>
              <c:f>Dashboard_Calculation!$AK$8:$AK$21</c:f>
              <c:numCache>
                <c:formatCode>General</c:formatCode>
                <c:ptCount val="4"/>
                <c:pt idx="0">
                  <c:v>2.2338709677419355</c:v>
                </c:pt>
                <c:pt idx="1">
                  <c:v>2.2787878787878788</c:v>
                </c:pt>
                <c:pt idx="2">
                  <c:v>2.0377358490566038</c:v>
                </c:pt>
                <c:pt idx="3">
                  <c:v>2</c:v>
                </c:pt>
              </c:numCache>
            </c:numRef>
          </c:val>
          <c:extLst>
            <c:ext xmlns:c16="http://schemas.microsoft.com/office/drawing/2014/chart" uri="{C3380CC4-5D6E-409C-BE32-E72D297353CC}">
              <c16:uniqueId val="{0000002B-9566-4DF2-90AD-7A9275B9DE6D}"/>
            </c:ext>
          </c:extLst>
        </c:ser>
        <c:ser>
          <c:idx val="7"/>
          <c:order val="7"/>
          <c:tx>
            <c:strRef>
              <c:f>Dashboard_Calculation!$AL$6:$AL$7</c:f>
              <c:strCache>
                <c:ptCount val="1"/>
                <c:pt idx="0">
                  <c:v>7. This last year, I have had opportunities at work to learn and grow</c:v>
                </c:pt>
              </c:strCache>
            </c:strRef>
          </c:tx>
          <c:spPr>
            <a:solidFill>
              <a:schemeClr val="accent2">
                <a:lumMod val="60000"/>
              </a:schemeClr>
            </a:solidFill>
            <a:ln>
              <a:noFill/>
            </a:ln>
            <a:effectLst/>
          </c:spPr>
          <c:invertIfNegative val="0"/>
          <c:cat>
            <c:multiLvlStrRef>
              <c:f>Dashboard_Calculation!$AD$8:$AD$21</c:f>
              <c:multiLvlStrCache>
                <c:ptCount val="4"/>
                <c:lvl>
                  <c:pt idx="0">
                    <c:v>1</c:v>
                  </c:pt>
                  <c:pt idx="1">
                    <c:v>0</c:v>
                  </c:pt>
                  <c:pt idx="2">
                    <c:v>0</c:v>
                  </c:pt>
                  <c:pt idx="3">
                    <c:v>0</c:v>
                  </c:pt>
                </c:lvl>
                <c:lvl>
                  <c:pt idx="0">
                    <c:v>0</c:v>
                  </c:pt>
                  <c:pt idx="1">
                    <c:v>1</c:v>
                  </c:pt>
                  <c:pt idx="2">
                    <c:v>0</c:v>
                  </c:pt>
                  <c:pt idx="3">
                    <c:v>0</c:v>
                  </c:pt>
                </c:lvl>
                <c:lvl>
                  <c:pt idx="0">
                    <c:v>0</c:v>
                  </c:pt>
                  <c:pt idx="2">
                    <c:v>1</c:v>
                  </c:pt>
                  <c:pt idx="3">
                    <c:v>0</c:v>
                  </c:pt>
                </c:lvl>
                <c:lvl>
                  <c:pt idx="0">
                    <c:v>0</c:v>
                  </c:pt>
                  <c:pt idx="3">
                    <c:v>1</c:v>
                  </c:pt>
                </c:lvl>
              </c:multiLvlStrCache>
            </c:multiLvlStrRef>
          </c:cat>
          <c:val>
            <c:numRef>
              <c:f>Dashboard_Calculation!$AL$8:$AL$21</c:f>
              <c:numCache>
                <c:formatCode>General</c:formatCode>
                <c:ptCount val="4"/>
                <c:pt idx="0">
                  <c:v>2.9508196721311477</c:v>
                </c:pt>
                <c:pt idx="1">
                  <c:v>3.1746987951807228</c:v>
                </c:pt>
                <c:pt idx="2">
                  <c:v>3.2616822429906542</c:v>
                </c:pt>
                <c:pt idx="3">
                  <c:v>3.5</c:v>
                </c:pt>
              </c:numCache>
            </c:numRef>
          </c:val>
          <c:extLst>
            <c:ext xmlns:c16="http://schemas.microsoft.com/office/drawing/2014/chart" uri="{C3380CC4-5D6E-409C-BE32-E72D297353CC}">
              <c16:uniqueId val="{0000002C-9566-4DF2-90AD-7A9275B9DE6D}"/>
            </c:ext>
          </c:extLst>
        </c:ser>
        <c:ser>
          <c:idx val="8"/>
          <c:order val="8"/>
          <c:tx>
            <c:strRef>
              <c:f>Dashboard_Calculation!$AM$6:$AM$7</c:f>
              <c:strCache>
                <c:ptCount val="1"/>
                <c:pt idx="0">
                  <c:v>8. My supervisor holds employees accountable for performance</c:v>
                </c:pt>
              </c:strCache>
            </c:strRef>
          </c:tx>
          <c:spPr>
            <a:solidFill>
              <a:schemeClr val="accent3">
                <a:lumMod val="60000"/>
              </a:schemeClr>
            </a:solidFill>
            <a:ln>
              <a:noFill/>
            </a:ln>
            <a:effectLst/>
          </c:spPr>
          <c:invertIfNegative val="0"/>
          <c:cat>
            <c:multiLvlStrRef>
              <c:f>Dashboard_Calculation!$AD$8:$AD$21</c:f>
              <c:multiLvlStrCache>
                <c:ptCount val="4"/>
                <c:lvl>
                  <c:pt idx="0">
                    <c:v>1</c:v>
                  </c:pt>
                  <c:pt idx="1">
                    <c:v>0</c:v>
                  </c:pt>
                  <c:pt idx="2">
                    <c:v>0</c:v>
                  </c:pt>
                  <c:pt idx="3">
                    <c:v>0</c:v>
                  </c:pt>
                </c:lvl>
                <c:lvl>
                  <c:pt idx="0">
                    <c:v>0</c:v>
                  </c:pt>
                  <c:pt idx="1">
                    <c:v>1</c:v>
                  </c:pt>
                  <c:pt idx="2">
                    <c:v>0</c:v>
                  </c:pt>
                  <c:pt idx="3">
                    <c:v>0</c:v>
                  </c:pt>
                </c:lvl>
                <c:lvl>
                  <c:pt idx="0">
                    <c:v>0</c:v>
                  </c:pt>
                  <c:pt idx="2">
                    <c:v>1</c:v>
                  </c:pt>
                  <c:pt idx="3">
                    <c:v>0</c:v>
                  </c:pt>
                </c:lvl>
                <c:lvl>
                  <c:pt idx="0">
                    <c:v>0</c:v>
                  </c:pt>
                  <c:pt idx="3">
                    <c:v>1</c:v>
                  </c:pt>
                </c:lvl>
              </c:multiLvlStrCache>
            </c:multiLvlStrRef>
          </c:cat>
          <c:val>
            <c:numRef>
              <c:f>Dashboard_Calculation!$AM$8:$AM$21</c:f>
              <c:numCache>
                <c:formatCode>General</c:formatCode>
                <c:ptCount val="4"/>
                <c:pt idx="0">
                  <c:v>2.7839999999999998</c:v>
                </c:pt>
                <c:pt idx="1">
                  <c:v>3.0545454545454547</c:v>
                </c:pt>
                <c:pt idx="2">
                  <c:v>3.0841121495327104</c:v>
                </c:pt>
                <c:pt idx="3">
                  <c:v>3.1176470588235294</c:v>
                </c:pt>
              </c:numCache>
            </c:numRef>
          </c:val>
          <c:extLst>
            <c:ext xmlns:c16="http://schemas.microsoft.com/office/drawing/2014/chart" uri="{C3380CC4-5D6E-409C-BE32-E72D297353CC}">
              <c16:uniqueId val="{0000002D-9566-4DF2-90AD-7A9275B9DE6D}"/>
            </c:ext>
          </c:extLst>
        </c:ser>
        <c:ser>
          <c:idx val="9"/>
          <c:order val="9"/>
          <c:tx>
            <c:strRef>
              <c:f>Dashboard_Calculation!$AN$6:$AN$7</c:f>
              <c:strCache>
                <c:ptCount val="1"/>
                <c:pt idx="0">
                  <c:v>9. My department is inclusive and demonstrates support of a diverse workforce</c:v>
                </c:pt>
              </c:strCache>
            </c:strRef>
          </c:tx>
          <c:spPr>
            <a:solidFill>
              <a:schemeClr val="accent4">
                <a:lumMod val="60000"/>
              </a:schemeClr>
            </a:solidFill>
            <a:ln>
              <a:noFill/>
            </a:ln>
            <a:effectLst/>
          </c:spPr>
          <c:invertIfNegative val="0"/>
          <c:cat>
            <c:multiLvlStrRef>
              <c:f>Dashboard_Calculation!$AD$8:$AD$21</c:f>
              <c:multiLvlStrCache>
                <c:ptCount val="4"/>
                <c:lvl>
                  <c:pt idx="0">
                    <c:v>1</c:v>
                  </c:pt>
                  <c:pt idx="1">
                    <c:v>0</c:v>
                  </c:pt>
                  <c:pt idx="2">
                    <c:v>0</c:v>
                  </c:pt>
                  <c:pt idx="3">
                    <c:v>0</c:v>
                  </c:pt>
                </c:lvl>
                <c:lvl>
                  <c:pt idx="0">
                    <c:v>0</c:v>
                  </c:pt>
                  <c:pt idx="1">
                    <c:v>1</c:v>
                  </c:pt>
                  <c:pt idx="2">
                    <c:v>0</c:v>
                  </c:pt>
                  <c:pt idx="3">
                    <c:v>0</c:v>
                  </c:pt>
                </c:lvl>
                <c:lvl>
                  <c:pt idx="0">
                    <c:v>0</c:v>
                  </c:pt>
                  <c:pt idx="2">
                    <c:v>1</c:v>
                  </c:pt>
                  <c:pt idx="3">
                    <c:v>0</c:v>
                  </c:pt>
                </c:lvl>
                <c:lvl>
                  <c:pt idx="0">
                    <c:v>0</c:v>
                  </c:pt>
                  <c:pt idx="3">
                    <c:v>1</c:v>
                  </c:pt>
                </c:lvl>
              </c:multiLvlStrCache>
            </c:multiLvlStrRef>
          </c:cat>
          <c:val>
            <c:numRef>
              <c:f>Dashboard_Calculation!$AN$8:$AN$21</c:f>
              <c:numCache>
                <c:formatCode>General</c:formatCode>
                <c:ptCount val="4"/>
                <c:pt idx="0">
                  <c:v>3.0483870967741935</c:v>
                </c:pt>
                <c:pt idx="1">
                  <c:v>3.2969696969696969</c:v>
                </c:pt>
                <c:pt idx="2">
                  <c:v>3.2169811320754715</c:v>
                </c:pt>
                <c:pt idx="3">
                  <c:v>3.1875</c:v>
                </c:pt>
              </c:numCache>
            </c:numRef>
          </c:val>
          <c:extLst>
            <c:ext xmlns:c16="http://schemas.microsoft.com/office/drawing/2014/chart" uri="{C3380CC4-5D6E-409C-BE32-E72D297353CC}">
              <c16:uniqueId val="{0000002E-9566-4DF2-90AD-7A9275B9DE6D}"/>
            </c:ext>
          </c:extLst>
        </c:ser>
        <c:dLbls>
          <c:showLegendKey val="0"/>
          <c:showVal val="0"/>
          <c:showCatName val="0"/>
          <c:showSerName val="0"/>
          <c:showPercent val="0"/>
          <c:showBubbleSize val="0"/>
        </c:dLbls>
        <c:gapWidth val="219"/>
        <c:overlap val="-27"/>
        <c:axId val="117430736"/>
        <c:axId val="800508944"/>
      </c:barChart>
      <c:catAx>
        <c:axId val="117430736"/>
        <c:scaling>
          <c:orientation val="minMax"/>
        </c:scaling>
        <c:delete val="1"/>
        <c:axPos val="b"/>
        <c:numFmt formatCode="General" sourceLinked="1"/>
        <c:majorTickMark val="none"/>
        <c:minorTickMark val="none"/>
        <c:tickLblPos val="nextTo"/>
        <c:crossAx val="800508944"/>
        <c:crosses val="autoZero"/>
        <c:auto val="1"/>
        <c:lblAlgn val="ctr"/>
        <c:lblOffset val="100"/>
        <c:noMultiLvlLbl val="0"/>
      </c:catAx>
      <c:valAx>
        <c:axId val="8005089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4307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[p1final.xlsx]Dashboard_Calculation!response text</c:name>
    <c:fmtId val="0"/>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Dashboard_Calculation!$AU$4:$AU$5</c:f>
              <c:strCache>
                <c:ptCount val="1"/>
                <c:pt idx="0">
                  <c:v>Agree</c:v>
                </c:pt>
              </c:strCache>
            </c:strRef>
          </c:tx>
          <c:spPr>
            <a:solidFill>
              <a:schemeClr val="accent1"/>
            </a:solidFill>
            <a:ln>
              <a:noFill/>
            </a:ln>
            <a:effectLst/>
            <a:sp3d/>
          </c:spPr>
          <c:invertIfNegative val="0"/>
          <c:cat>
            <c:strRef>
              <c:f>Dashboard_Calculation!$AT$6:$AT$16</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Dashboard_Calculation!$AU$6:$AU$16</c:f>
              <c:numCache>
                <c:formatCode>General</c:formatCode>
                <c:ptCount val="10"/>
                <c:pt idx="0">
                  <c:v>121</c:v>
                </c:pt>
                <c:pt idx="1">
                  <c:v>175</c:v>
                </c:pt>
                <c:pt idx="2">
                  <c:v>169</c:v>
                </c:pt>
                <c:pt idx="3">
                  <c:v>154</c:v>
                </c:pt>
                <c:pt idx="4">
                  <c:v>147</c:v>
                </c:pt>
                <c:pt idx="5">
                  <c:v>165</c:v>
                </c:pt>
                <c:pt idx="6">
                  <c:v>116</c:v>
                </c:pt>
                <c:pt idx="7">
                  <c:v>160</c:v>
                </c:pt>
                <c:pt idx="8">
                  <c:v>181</c:v>
                </c:pt>
                <c:pt idx="9">
                  <c:v>181</c:v>
                </c:pt>
              </c:numCache>
            </c:numRef>
          </c:val>
          <c:extLst>
            <c:ext xmlns:c16="http://schemas.microsoft.com/office/drawing/2014/chart" uri="{C3380CC4-5D6E-409C-BE32-E72D297353CC}">
              <c16:uniqueId val="{00000000-F7DE-42A6-A521-66EB0A956A14}"/>
            </c:ext>
          </c:extLst>
        </c:ser>
        <c:ser>
          <c:idx val="1"/>
          <c:order val="1"/>
          <c:tx>
            <c:strRef>
              <c:f>Dashboard_Calculation!$AV$4:$AV$5</c:f>
              <c:strCache>
                <c:ptCount val="1"/>
                <c:pt idx="0">
                  <c:v>Disagree</c:v>
                </c:pt>
              </c:strCache>
            </c:strRef>
          </c:tx>
          <c:spPr>
            <a:solidFill>
              <a:schemeClr val="accent2"/>
            </a:solidFill>
            <a:ln>
              <a:noFill/>
            </a:ln>
            <a:effectLst/>
            <a:sp3d/>
          </c:spPr>
          <c:invertIfNegative val="0"/>
          <c:cat>
            <c:strRef>
              <c:f>Dashboard_Calculation!$AT$6:$AT$16</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Dashboard_Calculation!$AV$6:$AV$16</c:f>
              <c:numCache>
                <c:formatCode>General</c:formatCode>
                <c:ptCount val="10"/>
                <c:pt idx="0">
                  <c:v>26</c:v>
                </c:pt>
                <c:pt idx="1">
                  <c:v>62</c:v>
                </c:pt>
                <c:pt idx="2">
                  <c:v>55</c:v>
                </c:pt>
                <c:pt idx="3">
                  <c:v>80</c:v>
                </c:pt>
                <c:pt idx="4">
                  <c:v>34</c:v>
                </c:pt>
                <c:pt idx="5">
                  <c:v>33</c:v>
                </c:pt>
                <c:pt idx="6">
                  <c:v>139</c:v>
                </c:pt>
                <c:pt idx="7">
                  <c:v>51</c:v>
                </c:pt>
                <c:pt idx="8">
                  <c:v>44</c:v>
                </c:pt>
                <c:pt idx="9">
                  <c:v>28</c:v>
                </c:pt>
              </c:numCache>
            </c:numRef>
          </c:val>
          <c:extLst>
            <c:ext xmlns:c16="http://schemas.microsoft.com/office/drawing/2014/chart" uri="{C3380CC4-5D6E-409C-BE32-E72D297353CC}">
              <c16:uniqueId val="{00000016-F7DE-42A6-A521-66EB0A956A14}"/>
            </c:ext>
          </c:extLst>
        </c:ser>
        <c:ser>
          <c:idx val="2"/>
          <c:order val="2"/>
          <c:tx>
            <c:strRef>
              <c:f>Dashboard_Calculation!$AW$4:$AW$5</c:f>
              <c:strCache>
                <c:ptCount val="1"/>
                <c:pt idx="0">
                  <c:v>Not Applicable</c:v>
                </c:pt>
              </c:strCache>
            </c:strRef>
          </c:tx>
          <c:spPr>
            <a:solidFill>
              <a:schemeClr val="accent3"/>
            </a:solidFill>
            <a:ln>
              <a:noFill/>
            </a:ln>
            <a:effectLst/>
            <a:sp3d/>
          </c:spPr>
          <c:invertIfNegative val="0"/>
          <c:cat>
            <c:strRef>
              <c:f>Dashboard_Calculation!$AT$6:$AT$16</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Dashboard_Calculation!$AW$6:$AW$16</c:f>
              <c:numCache>
                <c:formatCode>General</c:formatCode>
                <c:ptCount val="10"/>
                <c:pt idx="0">
                  <c:v>3</c:v>
                </c:pt>
                <c:pt idx="1">
                  <c:v>4</c:v>
                </c:pt>
                <c:pt idx="2">
                  <c:v>5</c:v>
                </c:pt>
                <c:pt idx="3">
                  <c:v>8</c:v>
                </c:pt>
                <c:pt idx="4">
                  <c:v>8</c:v>
                </c:pt>
                <c:pt idx="5">
                  <c:v>7</c:v>
                </c:pt>
                <c:pt idx="6">
                  <c:v>60</c:v>
                </c:pt>
                <c:pt idx="7">
                  <c:v>6</c:v>
                </c:pt>
                <c:pt idx="8">
                  <c:v>14</c:v>
                </c:pt>
                <c:pt idx="9">
                  <c:v>6</c:v>
                </c:pt>
              </c:numCache>
            </c:numRef>
          </c:val>
          <c:extLst>
            <c:ext xmlns:c16="http://schemas.microsoft.com/office/drawing/2014/chart" uri="{C3380CC4-5D6E-409C-BE32-E72D297353CC}">
              <c16:uniqueId val="{00000017-F7DE-42A6-A521-66EB0A956A14}"/>
            </c:ext>
          </c:extLst>
        </c:ser>
        <c:ser>
          <c:idx val="3"/>
          <c:order val="3"/>
          <c:tx>
            <c:strRef>
              <c:f>Dashboard_Calculation!$AX$4:$AX$5</c:f>
              <c:strCache>
                <c:ptCount val="1"/>
                <c:pt idx="0">
                  <c:v>Strongly Agree</c:v>
                </c:pt>
              </c:strCache>
            </c:strRef>
          </c:tx>
          <c:spPr>
            <a:solidFill>
              <a:schemeClr val="accent4"/>
            </a:solidFill>
            <a:ln>
              <a:noFill/>
            </a:ln>
            <a:effectLst/>
            <a:sp3d/>
          </c:spPr>
          <c:invertIfNegative val="0"/>
          <c:cat>
            <c:strRef>
              <c:f>Dashboard_Calculation!$AT$6:$AT$16</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Dashboard_Calculation!$AX$6:$AX$16</c:f>
              <c:numCache>
                <c:formatCode>General</c:formatCode>
                <c:ptCount val="10"/>
                <c:pt idx="0">
                  <c:v>252</c:v>
                </c:pt>
                <c:pt idx="1">
                  <c:v>155</c:v>
                </c:pt>
                <c:pt idx="2">
                  <c:v>172</c:v>
                </c:pt>
                <c:pt idx="3">
                  <c:v>128</c:v>
                </c:pt>
                <c:pt idx="4">
                  <c:v>209</c:v>
                </c:pt>
                <c:pt idx="5">
                  <c:v>179</c:v>
                </c:pt>
                <c:pt idx="6">
                  <c:v>60</c:v>
                </c:pt>
                <c:pt idx="7">
                  <c:v>172</c:v>
                </c:pt>
                <c:pt idx="8">
                  <c:v>143</c:v>
                </c:pt>
                <c:pt idx="9">
                  <c:v>173</c:v>
                </c:pt>
              </c:numCache>
            </c:numRef>
          </c:val>
          <c:extLst>
            <c:ext xmlns:c16="http://schemas.microsoft.com/office/drawing/2014/chart" uri="{C3380CC4-5D6E-409C-BE32-E72D297353CC}">
              <c16:uniqueId val="{00000018-F7DE-42A6-A521-66EB0A956A14}"/>
            </c:ext>
          </c:extLst>
        </c:ser>
        <c:ser>
          <c:idx val="4"/>
          <c:order val="4"/>
          <c:tx>
            <c:strRef>
              <c:f>Dashboard_Calculation!$AY$4:$AY$5</c:f>
              <c:strCache>
                <c:ptCount val="1"/>
                <c:pt idx="0">
                  <c:v>Strongly Disagree</c:v>
                </c:pt>
              </c:strCache>
            </c:strRef>
          </c:tx>
          <c:spPr>
            <a:solidFill>
              <a:schemeClr val="accent5"/>
            </a:solidFill>
            <a:ln>
              <a:noFill/>
            </a:ln>
            <a:effectLst/>
            <a:sp3d/>
          </c:spPr>
          <c:invertIfNegative val="0"/>
          <c:cat>
            <c:strRef>
              <c:f>Dashboard_Calculation!$AT$6:$AT$16</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Dashboard_Calculation!$AY$6:$AY$16</c:f>
              <c:numCache>
                <c:formatCode>General</c:formatCode>
                <c:ptCount val="10"/>
                <c:pt idx="0">
                  <c:v>8</c:v>
                </c:pt>
                <c:pt idx="1">
                  <c:v>19</c:v>
                </c:pt>
                <c:pt idx="2">
                  <c:v>12</c:v>
                </c:pt>
                <c:pt idx="3">
                  <c:v>40</c:v>
                </c:pt>
                <c:pt idx="4">
                  <c:v>13</c:v>
                </c:pt>
                <c:pt idx="5">
                  <c:v>27</c:v>
                </c:pt>
                <c:pt idx="6">
                  <c:v>37</c:v>
                </c:pt>
                <c:pt idx="7">
                  <c:v>22</c:v>
                </c:pt>
                <c:pt idx="8">
                  <c:v>32</c:v>
                </c:pt>
                <c:pt idx="9">
                  <c:v>23</c:v>
                </c:pt>
              </c:numCache>
            </c:numRef>
          </c:val>
          <c:extLst>
            <c:ext xmlns:c16="http://schemas.microsoft.com/office/drawing/2014/chart" uri="{C3380CC4-5D6E-409C-BE32-E72D297353CC}">
              <c16:uniqueId val="{00000019-F7DE-42A6-A521-66EB0A956A14}"/>
            </c:ext>
          </c:extLst>
        </c:ser>
        <c:dLbls>
          <c:showLegendKey val="0"/>
          <c:showVal val="0"/>
          <c:showCatName val="0"/>
          <c:showSerName val="0"/>
          <c:showPercent val="0"/>
          <c:showBubbleSize val="0"/>
        </c:dLbls>
        <c:gapWidth val="150"/>
        <c:shape val="box"/>
        <c:axId val="1102868752"/>
        <c:axId val="40739935"/>
        <c:axId val="0"/>
      </c:bar3DChart>
      <c:catAx>
        <c:axId val="110286875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739935"/>
        <c:crosses val="autoZero"/>
        <c:auto val="1"/>
        <c:lblAlgn val="ctr"/>
        <c:lblOffset val="100"/>
        <c:noMultiLvlLbl val="0"/>
      </c:catAx>
      <c:valAx>
        <c:axId val="407399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28687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[p1final.xlsx]Dashboard_Calculation!response_texet</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Dashboard_Calculation!$K$3:$K$4</c:f>
              <c:strCache>
                <c:ptCount val="1"/>
                <c:pt idx="0">
                  <c:v>0</c:v>
                </c:pt>
              </c:strCache>
            </c:strRef>
          </c:tx>
          <c:spPr>
            <a:solidFill>
              <a:schemeClr val="accent1"/>
            </a:solidFill>
            <a:ln>
              <a:noFill/>
            </a:ln>
            <a:effectLst/>
          </c:spPr>
          <c:invertIfNegative val="0"/>
          <c:cat>
            <c:strRef>
              <c:f>Dashboard_Calculation!$J$5</c:f>
              <c:strCache>
                <c:ptCount val="1"/>
                <c:pt idx="0">
                  <c:v>Total</c:v>
                </c:pt>
              </c:strCache>
            </c:strRef>
          </c:cat>
          <c:val>
            <c:numRef>
              <c:f>Dashboard_Calculation!$K$5</c:f>
              <c:numCache>
                <c:formatCode>General</c:formatCode>
                <c:ptCount val="1"/>
                <c:pt idx="0">
                  <c:v>121</c:v>
                </c:pt>
              </c:numCache>
            </c:numRef>
          </c:val>
          <c:extLst>
            <c:ext xmlns:c16="http://schemas.microsoft.com/office/drawing/2014/chart" uri="{C3380CC4-5D6E-409C-BE32-E72D297353CC}">
              <c16:uniqueId val="{00000000-2C51-4343-AD4F-061588C21FDE}"/>
            </c:ext>
          </c:extLst>
        </c:ser>
        <c:ser>
          <c:idx val="1"/>
          <c:order val="1"/>
          <c:tx>
            <c:strRef>
              <c:f>Dashboard_Calculation!$L$3:$L$4</c:f>
              <c:strCache>
                <c:ptCount val="1"/>
                <c:pt idx="0">
                  <c:v>1</c:v>
                </c:pt>
              </c:strCache>
            </c:strRef>
          </c:tx>
          <c:spPr>
            <a:solidFill>
              <a:schemeClr val="accent2"/>
            </a:solidFill>
            <a:ln>
              <a:noFill/>
            </a:ln>
            <a:effectLst/>
          </c:spPr>
          <c:invertIfNegative val="0"/>
          <c:cat>
            <c:strRef>
              <c:f>Dashboard_Calculation!$J$5</c:f>
              <c:strCache>
                <c:ptCount val="1"/>
                <c:pt idx="0">
                  <c:v>Total</c:v>
                </c:pt>
              </c:strCache>
            </c:strRef>
          </c:cat>
          <c:val>
            <c:numRef>
              <c:f>Dashboard_Calculation!$L$5</c:f>
              <c:numCache>
                <c:formatCode>General</c:formatCode>
                <c:ptCount val="1"/>
                <c:pt idx="0">
                  <c:v>233</c:v>
                </c:pt>
              </c:numCache>
            </c:numRef>
          </c:val>
          <c:extLst>
            <c:ext xmlns:c16="http://schemas.microsoft.com/office/drawing/2014/chart" uri="{C3380CC4-5D6E-409C-BE32-E72D297353CC}">
              <c16:uniqueId val="{00000016-2C51-4343-AD4F-061588C21FDE}"/>
            </c:ext>
          </c:extLst>
        </c:ser>
        <c:ser>
          <c:idx val="2"/>
          <c:order val="2"/>
          <c:tx>
            <c:strRef>
              <c:f>Dashboard_Calculation!$M$3:$M$4</c:f>
              <c:strCache>
                <c:ptCount val="1"/>
                <c:pt idx="0">
                  <c:v>2</c:v>
                </c:pt>
              </c:strCache>
            </c:strRef>
          </c:tx>
          <c:spPr>
            <a:solidFill>
              <a:schemeClr val="accent3"/>
            </a:solidFill>
            <a:ln>
              <a:noFill/>
            </a:ln>
            <a:effectLst/>
          </c:spPr>
          <c:invertIfNegative val="0"/>
          <c:cat>
            <c:strRef>
              <c:f>Dashboard_Calculation!$J$5</c:f>
              <c:strCache>
                <c:ptCount val="1"/>
                <c:pt idx="0">
                  <c:v>Total</c:v>
                </c:pt>
              </c:strCache>
            </c:strRef>
          </c:cat>
          <c:val>
            <c:numRef>
              <c:f>Dashboard_Calculation!$M$5</c:f>
              <c:numCache>
                <c:formatCode>General</c:formatCode>
                <c:ptCount val="1"/>
                <c:pt idx="0">
                  <c:v>552</c:v>
                </c:pt>
              </c:numCache>
            </c:numRef>
          </c:val>
          <c:extLst>
            <c:ext xmlns:c16="http://schemas.microsoft.com/office/drawing/2014/chart" uri="{C3380CC4-5D6E-409C-BE32-E72D297353CC}">
              <c16:uniqueId val="{00000017-2C51-4343-AD4F-061588C21FDE}"/>
            </c:ext>
          </c:extLst>
        </c:ser>
        <c:ser>
          <c:idx val="3"/>
          <c:order val="3"/>
          <c:tx>
            <c:strRef>
              <c:f>Dashboard_Calculation!$N$3:$N$4</c:f>
              <c:strCache>
                <c:ptCount val="1"/>
                <c:pt idx="0">
                  <c:v>3</c:v>
                </c:pt>
              </c:strCache>
            </c:strRef>
          </c:tx>
          <c:spPr>
            <a:solidFill>
              <a:schemeClr val="accent4"/>
            </a:solidFill>
            <a:ln>
              <a:noFill/>
            </a:ln>
            <a:effectLst/>
          </c:spPr>
          <c:invertIfNegative val="0"/>
          <c:cat>
            <c:strRef>
              <c:f>Dashboard_Calculation!$J$5</c:f>
              <c:strCache>
                <c:ptCount val="1"/>
                <c:pt idx="0">
                  <c:v>Total</c:v>
                </c:pt>
              </c:strCache>
            </c:strRef>
          </c:cat>
          <c:val>
            <c:numRef>
              <c:f>Dashboard_Calculation!$N$5</c:f>
              <c:numCache>
                <c:formatCode>General</c:formatCode>
                <c:ptCount val="1"/>
                <c:pt idx="0">
                  <c:v>1569</c:v>
                </c:pt>
              </c:numCache>
            </c:numRef>
          </c:val>
          <c:extLst>
            <c:ext xmlns:c16="http://schemas.microsoft.com/office/drawing/2014/chart" uri="{C3380CC4-5D6E-409C-BE32-E72D297353CC}">
              <c16:uniqueId val="{00000018-2C51-4343-AD4F-061588C21FDE}"/>
            </c:ext>
          </c:extLst>
        </c:ser>
        <c:ser>
          <c:idx val="4"/>
          <c:order val="4"/>
          <c:tx>
            <c:strRef>
              <c:f>Dashboard_Calculation!$O$3:$O$4</c:f>
              <c:strCache>
                <c:ptCount val="1"/>
                <c:pt idx="0">
                  <c:v>4</c:v>
                </c:pt>
              </c:strCache>
            </c:strRef>
          </c:tx>
          <c:spPr>
            <a:solidFill>
              <a:schemeClr val="accent5"/>
            </a:solidFill>
            <a:ln>
              <a:noFill/>
            </a:ln>
            <a:effectLst/>
          </c:spPr>
          <c:invertIfNegative val="0"/>
          <c:cat>
            <c:strRef>
              <c:f>Dashboard_Calculation!$J$5</c:f>
              <c:strCache>
                <c:ptCount val="1"/>
                <c:pt idx="0">
                  <c:v>Total</c:v>
                </c:pt>
              </c:strCache>
            </c:strRef>
          </c:cat>
          <c:val>
            <c:numRef>
              <c:f>Dashboard_Calculation!$O$5</c:f>
              <c:numCache>
                <c:formatCode>General</c:formatCode>
                <c:ptCount val="1"/>
                <c:pt idx="0">
                  <c:v>1643</c:v>
                </c:pt>
              </c:numCache>
            </c:numRef>
          </c:val>
          <c:extLst>
            <c:ext xmlns:c16="http://schemas.microsoft.com/office/drawing/2014/chart" uri="{C3380CC4-5D6E-409C-BE32-E72D297353CC}">
              <c16:uniqueId val="{00000019-2C51-4343-AD4F-061588C21FDE}"/>
            </c:ext>
          </c:extLst>
        </c:ser>
        <c:dLbls>
          <c:showLegendKey val="0"/>
          <c:showVal val="0"/>
          <c:showCatName val="0"/>
          <c:showSerName val="0"/>
          <c:showPercent val="0"/>
          <c:showBubbleSize val="0"/>
        </c:dLbls>
        <c:gapWidth val="219"/>
        <c:overlap val="-27"/>
        <c:axId val="180318464"/>
        <c:axId val="64974960"/>
      </c:barChart>
      <c:catAx>
        <c:axId val="180318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974960"/>
        <c:crosses val="autoZero"/>
        <c:auto val="1"/>
        <c:lblAlgn val="ctr"/>
        <c:lblOffset val="100"/>
        <c:noMultiLvlLbl val="0"/>
      </c:catAx>
      <c:valAx>
        <c:axId val="649749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3184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00B0F0"/>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[p1final.xlsx]Dashboard_Calculation!AVG_Qus_Res_Distribution</c:name>
    <c:fmtId val="2"/>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dk1">
              <a:tint val="88500"/>
              <a:alpha val="85000"/>
            </a:schemeClr>
          </a:solidFill>
          <a:ln w="9525" cap="flat" cmpd="sng" algn="ctr">
            <a:solidFill>
              <a:schemeClr val="lt1">
                <a:alpha val="50000"/>
              </a:schemeClr>
            </a:solidFill>
            <a:round/>
          </a:ln>
          <a:effectLst/>
        </c:spPr>
        <c:marker>
          <c:symbol val="circle"/>
          <c:size val="6"/>
          <c:spPr>
            <a:solidFill>
              <a:schemeClr val="dk1">
                <a:tint val="88500"/>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Dashboard_Calculation!$Y$3</c:f>
              <c:strCache>
                <c:ptCount val="1"/>
                <c:pt idx="0">
                  <c:v>Total</c:v>
                </c:pt>
              </c:strCache>
            </c:strRef>
          </c:tx>
          <c:spPr>
            <a:solidFill>
              <a:schemeClr val="dk1">
                <a:tint val="885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Dashboard_Calculation!$X$4:$X$14</c:f>
              <c:strCache>
                <c:ptCount val="10"/>
                <c:pt idx="0">
                  <c:v>6. I have a best friend at work</c:v>
                </c:pt>
                <c:pt idx="1">
                  <c:v>3. In the last seven days, I have received recognition or praise for doing good work</c:v>
                </c:pt>
                <c:pt idx="2">
                  <c:v>8. My supervisor holds employees accountable for performance</c:v>
                </c:pt>
                <c:pt idx="3">
                  <c:v>10. Overall I am satisfied with my job</c:v>
                </c:pt>
                <c:pt idx="4">
                  <c:v>7. This last year, I have had opportunities at work to learn and grow</c:v>
                </c:pt>
                <c:pt idx="5">
                  <c:v>5. The mission or purpose of our organization makes me feel my job is important</c:v>
                </c:pt>
                <c:pt idx="6">
                  <c:v>2. At work, I have the opportunity to do what I do best every day</c:v>
                </c:pt>
                <c:pt idx="7">
                  <c:v>9. My department is inclusive and demonstrates support of a diverse workforce</c:v>
                </c:pt>
                <c:pt idx="8">
                  <c:v>4. My supervisor, or someone at work, seems to care about me as a person</c:v>
                </c:pt>
                <c:pt idx="9">
                  <c:v>1. I know what is expected of me at work</c:v>
                </c:pt>
              </c:strCache>
            </c:strRef>
          </c:cat>
          <c:val>
            <c:numRef>
              <c:f>Dashboard_Calculation!$Y$4:$Y$14</c:f>
              <c:numCache>
                <c:formatCode>0.00</c:formatCode>
                <c:ptCount val="10"/>
                <c:pt idx="0">
                  <c:v>2.191747572815534</c:v>
                </c:pt>
                <c:pt idx="1">
                  <c:v>2.8634146341463413</c:v>
                </c:pt>
                <c:pt idx="2">
                  <c:v>2.9830917874396135</c:v>
                </c:pt>
                <c:pt idx="3">
                  <c:v>3.1036144578313252</c:v>
                </c:pt>
                <c:pt idx="4">
                  <c:v>3.1435523114355233</c:v>
                </c:pt>
                <c:pt idx="5">
                  <c:v>3.172749391727494</c:v>
                </c:pt>
                <c:pt idx="6">
                  <c:v>3.1888619854721552</c:v>
                </c:pt>
                <c:pt idx="7">
                  <c:v>3.1970802919708028</c:v>
                </c:pt>
                <c:pt idx="8">
                  <c:v>3.3041362530413627</c:v>
                </c:pt>
                <c:pt idx="9">
                  <c:v>3.4902439024390244</c:v>
                </c:pt>
              </c:numCache>
            </c:numRef>
          </c:val>
          <c:extLst>
            <c:ext xmlns:c16="http://schemas.microsoft.com/office/drawing/2014/chart" uri="{C3380CC4-5D6E-409C-BE32-E72D297353CC}">
              <c16:uniqueId val="{00000000-3CC4-4526-82EA-D8214F96F30A}"/>
            </c:ext>
          </c:extLst>
        </c:ser>
        <c:dLbls>
          <c:dLblPos val="inEnd"/>
          <c:showLegendKey val="0"/>
          <c:showVal val="1"/>
          <c:showCatName val="0"/>
          <c:showSerName val="0"/>
          <c:showPercent val="0"/>
          <c:showBubbleSize val="0"/>
        </c:dLbls>
        <c:gapWidth val="65"/>
        <c:axId val="133526672"/>
        <c:axId val="184041280"/>
      </c:barChart>
      <c:valAx>
        <c:axId val="184041280"/>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3526672"/>
        <c:crosses val="autoZero"/>
        <c:crossBetween val="between"/>
      </c:valAx>
      <c:catAx>
        <c:axId val="133526672"/>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84041280"/>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00B0F0"/>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[p1final.xlsx]Dashboard_Calculation!roles_responses</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Dashboard_Calculation!$AE$6:$AE$7</c:f>
              <c:strCache>
                <c:ptCount val="1"/>
                <c:pt idx="0">
                  <c:v>1. I know what is expected of me at work</c:v>
                </c:pt>
              </c:strCache>
            </c:strRef>
          </c:tx>
          <c:spPr>
            <a:solidFill>
              <a:schemeClr val="accent1"/>
            </a:solidFill>
            <a:ln>
              <a:noFill/>
            </a:ln>
            <a:effectLst/>
          </c:spPr>
          <c:invertIfNegative val="0"/>
          <c:cat>
            <c:multiLvlStrRef>
              <c:f>Dashboard_Calculation!$AD$8:$AD$21</c:f>
              <c:multiLvlStrCache>
                <c:ptCount val="4"/>
                <c:lvl>
                  <c:pt idx="0">
                    <c:v>1</c:v>
                  </c:pt>
                  <c:pt idx="1">
                    <c:v>0</c:v>
                  </c:pt>
                  <c:pt idx="2">
                    <c:v>0</c:v>
                  </c:pt>
                  <c:pt idx="3">
                    <c:v>0</c:v>
                  </c:pt>
                </c:lvl>
                <c:lvl>
                  <c:pt idx="0">
                    <c:v>0</c:v>
                  </c:pt>
                  <c:pt idx="1">
                    <c:v>1</c:v>
                  </c:pt>
                  <c:pt idx="2">
                    <c:v>0</c:v>
                  </c:pt>
                  <c:pt idx="3">
                    <c:v>0</c:v>
                  </c:pt>
                </c:lvl>
                <c:lvl>
                  <c:pt idx="0">
                    <c:v>0</c:v>
                  </c:pt>
                  <c:pt idx="2">
                    <c:v>1</c:v>
                  </c:pt>
                  <c:pt idx="3">
                    <c:v>0</c:v>
                  </c:pt>
                </c:lvl>
                <c:lvl>
                  <c:pt idx="0">
                    <c:v>0</c:v>
                  </c:pt>
                  <c:pt idx="3">
                    <c:v>1</c:v>
                  </c:pt>
                </c:lvl>
              </c:multiLvlStrCache>
            </c:multiLvlStrRef>
          </c:cat>
          <c:val>
            <c:numRef>
              <c:f>Dashboard_Calculation!$AE$8:$AE$21</c:f>
              <c:numCache>
                <c:formatCode>General</c:formatCode>
                <c:ptCount val="4"/>
                <c:pt idx="0">
                  <c:v>3.3821138211382116</c:v>
                </c:pt>
                <c:pt idx="1">
                  <c:v>3.6036585365853657</c:v>
                </c:pt>
                <c:pt idx="2">
                  <c:v>3.4433962264150941</c:v>
                </c:pt>
                <c:pt idx="3">
                  <c:v>3.4705882352941178</c:v>
                </c:pt>
              </c:numCache>
            </c:numRef>
          </c:val>
          <c:extLst>
            <c:ext xmlns:c16="http://schemas.microsoft.com/office/drawing/2014/chart" uri="{C3380CC4-5D6E-409C-BE32-E72D297353CC}">
              <c16:uniqueId val="{00000000-B3F2-49FD-8215-785A9E78D93A}"/>
            </c:ext>
          </c:extLst>
        </c:ser>
        <c:ser>
          <c:idx val="1"/>
          <c:order val="1"/>
          <c:tx>
            <c:strRef>
              <c:f>Dashboard_Calculation!$AF$6:$AF$7</c:f>
              <c:strCache>
                <c:ptCount val="1"/>
                <c:pt idx="0">
                  <c:v>10. Overall I am satisfied with my job</c:v>
                </c:pt>
              </c:strCache>
            </c:strRef>
          </c:tx>
          <c:spPr>
            <a:solidFill>
              <a:schemeClr val="accent2"/>
            </a:solidFill>
            <a:ln>
              <a:noFill/>
            </a:ln>
            <a:effectLst/>
          </c:spPr>
          <c:invertIfNegative val="0"/>
          <c:cat>
            <c:multiLvlStrRef>
              <c:f>Dashboard_Calculation!$AD$8:$AD$21</c:f>
              <c:multiLvlStrCache>
                <c:ptCount val="4"/>
                <c:lvl>
                  <c:pt idx="0">
                    <c:v>1</c:v>
                  </c:pt>
                  <c:pt idx="1">
                    <c:v>0</c:v>
                  </c:pt>
                  <c:pt idx="2">
                    <c:v>0</c:v>
                  </c:pt>
                  <c:pt idx="3">
                    <c:v>0</c:v>
                  </c:pt>
                </c:lvl>
                <c:lvl>
                  <c:pt idx="0">
                    <c:v>0</c:v>
                  </c:pt>
                  <c:pt idx="1">
                    <c:v>1</c:v>
                  </c:pt>
                  <c:pt idx="2">
                    <c:v>0</c:v>
                  </c:pt>
                  <c:pt idx="3">
                    <c:v>0</c:v>
                  </c:pt>
                </c:lvl>
                <c:lvl>
                  <c:pt idx="0">
                    <c:v>0</c:v>
                  </c:pt>
                  <c:pt idx="2">
                    <c:v>1</c:v>
                  </c:pt>
                  <c:pt idx="3">
                    <c:v>0</c:v>
                  </c:pt>
                </c:lvl>
                <c:lvl>
                  <c:pt idx="0">
                    <c:v>0</c:v>
                  </c:pt>
                  <c:pt idx="3">
                    <c:v>1</c:v>
                  </c:pt>
                </c:lvl>
              </c:multiLvlStrCache>
            </c:multiLvlStrRef>
          </c:cat>
          <c:val>
            <c:numRef>
              <c:f>Dashboard_Calculation!$AF$8:$AF$21</c:f>
              <c:numCache>
                <c:formatCode>General</c:formatCode>
                <c:ptCount val="4"/>
                <c:pt idx="0">
                  <c:v>3.008</c:v>
                </c:pt>
                <c:pt idx="1">
                  <c:v>3.1204819277108435</c:v>
                </c:pt>
                <c:pt idx="2">
                  <c:v>3.1851851851851851</c:v>
                </c:pt>
                <c:pt idx="3">
                  <c:v>3.125</c:v>
                </c:pt>
              </c:numCache>
            </c:numRef>
          </c:val>
          <c:extLst>
            <c:ext xmlns:c16="http://schemas.microsoft.com/office/drawing/2014/chart" uri="{C3380CC4-5D6E-409C-BE32-E72D297353CC}">
              <c16:uniqueId val="{0000001A-B3F2-49FD-8215-785A9E78D93A}"/>
            </c:ext>
          </c:extLst>
        </c:ser>
        <c:ser>
          <c:idx val="2"/>
          <c:order val="2"/>
          <c:tx>
            <c:strRef>
              <c:f>Dashboard_Calculation!$AG$6:$AG$7</c:f>
              <c:strCache>
                <c:ptCount val="1"/>
                <c:pt idx="0">
                  <c:v>2. At work, I have the opportunity to do what I do best every day</c:v>
                </c:pt>
              </c:strCache>
            </c:strRef>
          </c:tx>
          <c:spPr>
            <a:solidFill>
              <a:schemeClr val="accent3"/>
            </a:solidFill>
            <a:ln>
              <a:noFill/>
            </a:ln>
            <a:effectLst/>
          </c:spPr>
          <c:invertIfNegative val="0"/>
          <c:cat>
            <c:multiLvlStrRef>
              <c:f>Dashboard_Calculation!$AD$8:$AD$21</c:f>
              <c:multiLvlStrCache>
                <c:ptCount val="4"/>
                <c:lvl>
                  <c:pt idx="0">
                    <c:v>1</c:v>
                  </c:pt>
                  <c:pt idx="1">
                    <c:v>0</c:v>
                  </c:pt>
                  <c:pt idx="2">
                    <c:v>0</c:v>
                  </c:pt>
                  <c:pt idx="3">
                    <c:v>0</c:v>
                  </c:pt>
                </c:lvl>
                <c:lvl>
                  <c:pt idx="0">
                    <c:v>0</c:v>
                  </c:pt>
                  <c:pt idx="1">
                    <c:v>1</c:v>
                  </c:pt>
                  <c:pt idx="2">
                    <c:v>0</c:v>
                  </c:pt>
                  <c:pt idx="3">
                    <c:v>0</c:v>
                  </c:pt>
                </c:lvl>
                <c:lvl>
                  <c:pt idx="0">
                    <c:v>0</c:v>
                  </c:pt>
                  <c:pt idx="2">
                    <c:v>1</c:v>
                  </c:pt>
                  <c:pt idx="3">
                    <c:v>0</c:v>
                  </c:pt>
                </c:lvl>
                <c:lvl>
                  <c:pt idx="0">
                    <c:v>0</c:v>
                  </c:pt>
                  <c:pt idx="3">
                    <c:v>1</c:v>
                  </c:pt>
                </c:lvl>
              </c:multiLvlStrCache>
            </c:multiLvlStrRef>
          </c:cat>
          <c:val>
            <c:numRef>
              <c:f>Dashboard_Calculation!$AG$8:$AG$21</c:f>
              <c:numCache>
                <c:formatCode>General</c:formatCode>
                <c:ptCount val="4"/>
                <c:pt idx="0">
                  <c:v>3.032</c:v>
                </c:pt>
                <c:pt idx="1">
                  <c:v>3.3212121212121213</c:v>
                </c:pt>
                <c:pt idx="2">
                  <c:v>3.1603773584905661</c:v>
                </c:pt>
                <c:pt idx="3">
                  <c:v>3.2352941176470589</c:v>
                </c:pt>
              </c:numCache>
            </c:numRef>
          </c:val>
          <c:extLst>
            <c:ext xmlns:c16="http://schemas.microsoft.com/office/drawing/2014/chart" uri="{C3380CC4-5D6E-409C-BE32-E72D297353CC}">
              <c16:uniqueId val="{0000001B-B3F2-49FD-8215-785A9E78D93A}"/>
            </c:ext>
          </c:extLst>
        </c:ser>
        <c:ser>
          <c:idx val="3"/>
          <c:order val="3"/>
          <c:tx>
            <c:strRef>
              <c:f>Dashboard_Calculation!$AH$6:$AH$7</c:f>
              <c:strCache>
                <c:ptCount val="1"/>
                <c:pt idx="0">
                  <c:v>3. In the last seven days, I have received recognition or praise for doing good work</c:v>
                </c:pt>
              </c:strCache>
            </c:strRef>
          </c:tx>
          <c:spPr>
            <a:solidFill>
              <a:schemeClr val="accent4"/>
            </a:solidFill>
            <a:ln>
              <a:noFill/>
            </a:ln>
            <a:effectLst/>
          </c:spPr>
          <c:invertIfNegative val="0"/>
          <c:cat>
            <c:multiLvlStrRef>
              <c:f>Dashboard_Calculation!$AD$8:$AD$21</c:f>
              <c:multiLvlStrCache>
                <c:ptCount val="4"/>
                <c:lvl>
                  <c:pt idx="0">
                    <c:v>1</c:v>
                  </c:pt>
                  <c:pt idx="1">
                    <c:v>0</c:v>
                  </c:pt>
                  <c:pt idx="2">
                    <c:v>0</c:v>
                  </c:pt>
                  <c:pt idx="3">
                    <c:v>0</c:v>
                  </c:pt>
                </c:lvl>
                <c:lvl>
                  <c:pt idx="0">
                    <c:v>0</c:v>
                  </c:pt>
                  <c:pt idx="1">
                    <c:v>1</c:v>
                  </c:pt>
                  <c:pt idx="2">
                    <c:v>0</c:v>
                  </c:pt>
                  <c:pt idx="3">
                    <c:v>0</c:v>
                  </c:pt>
                </c:lvl>
                <c:lvl>
                  <c:pt idx="0">
                    <c:v>0</c:v>
                  </c:pt>
                  <c:pt idx="2">
                    <c:v>1</c:v>
                  </c:pt>
                  <c:pt idx="3">
                    <c:v>0</c:v>
                  </c:pt>
                </c:lvl>
                <c:lvl>
                  <c:pt idx="0">
                    <c:v>0</c:v>
                  </c:pt>
                  <c:pt idx="3">
                    <c:v>1</c:v>
                  </c:pt>
                </c:lvl>
              </c:multiLvlStrCache>
            </c:multiLvlStrRef>
          </c:cat>
          <c:val>
            <c:numRef>
              <c:f>Dashboard_Calculation!$AH$8:$AH$21</c:f>
              <c:numCache>
                <c:formatCode>General</c:formatCode>
                <c:ptCount val="4"/>
                <c:pt idx="0">
                  <c:v>2.6640000000000001</c:v>
                </c:pt>
                <c:pt idx="1">
                  <c:v>2.9329268292682928</c:v>
                </c:pt>
                <c:pt idx="2">
                  <c:v>2.9714285714285715</c:v>
                </c:pt>
                <c:pt idx="3">
                  <c:v>3</c:v>
                </c:pt>
              </c:numCache>
            </c:numRef>
          </c:val>
          <c:extLst>
            <c:ext xmlns:c16="http://schemas.microsoft.com/office/drawing/2014/chart" uri="{C3380CC4-5D6E-409C-BE32-E72D297353CC}">
              <c16:uniqueId val="{0000001C-B3F2-49FD-8215-785A9E78D93A}"/>
            </c:ext>
          </c:extLst>
        </c:ser>
        <c:ser>
          <c:idx val="4"/>
          <c:order val="4"/>
          <c:tx>
            <c:strRef>
              <c:f>Dashboard_Calculation!$AI$6:$AI$7</c:f>
              <c:strCache>
                <c:ptCount val="1"/>
                <c:pt idx="0">
                  <c:v>4. My supervisor, or someone at work, seems to care about me as a person</c:v>
                </c:pt>
              </c:strCache>
            </c:strRef>
          </c:tx>
          <c:spPr>
            <a:solidFill>
              <a:schemeClr val="accent5"/>
            </a:solidFill>
            <a:ln>
              <a:noFill/>
            </a:ln>
            <a:effectLst/>
          </c:spPr>
          <c:invertIfNegative val="0"/>
          <c:cat>
            <c:multiLvlStrRef>
              <c:f>Dashboard_Calculation!$AD$8:$AD$21</c:f>
              <c:multiLvlStrCache>
                <c:ptCount val="4"/>
                <c:lvl>
                  <c:pt idx="0">
                    <c:v>1</c:v>
                  </c:pt>
                  <c:pt idx="1">
                    <c:v>0</c:v>
                  </c:pt>
                  <c:pt idx="2">
                    <c:v>0</c:v>
                  </c:pt>
                  <c:pt idx="3">
                    <c:v>0</c:v>
                  </c:pt>
                </c:lvl>
                <c:lvl>
                  <c:pt idx="0">
                    <c:v>0</c:v>
                  </c:pt>
                  <c:pt idx="1">
                    <c:v>1</c:v>
                  </c:pt>
                  <c:pt idx="2">
                    <c:v>0</c:v>
                  </c:pt>
                  <c:pt idx="3">
                    <c:v>0</c:v>
                  </c:pt>
                </c:lvl>
                <c:lvl>
                  <c:pt idx="0">
                    <c:v>0</c:v>
                  </c:pt>
                  <c:pt idx="2">
                    <c:v>1</c:v>
                  </c:pt>
                  <c:pt idx="3">
                    <c:v>0</c:v>
                  </c:pt>
                </c:lvl>
                <c:lvl>
                  <c:pt idx="0">
                    <c:v>0</c:v>
                  </c:pt>
                  <c:pt idx="3">
                    <c:v>1</c:v>
                  </c:pt>
                </c:lvl>
              </c:multiLvlStrCache>
            </c:multiLvlStrRef>
          </c:cat>
          <c:val>
            <c:numRef>
              <c:f>Dashboard_Calculation!$AI$8:$AI$21</c:f>
              <c:numCache>
                <c:formatCode>General</c:formatCode>
                <c:ptCount val="4"/>
                <c:pt idx="0">
                  <c:v>3.193548387096774</c:v>
                </c:pt>
                <c:pt idx="1">
                  <c:v>3.3636363636363638</c:v>
                </c:pt>
                <c:pt idx="2">
                  <c:v>3.4018691588785046</c:v>
                </c:pt>
                <c:pt idx="3">
                  <c:v>2.8666666666666667</c:v>
                </c:pt>
              </c:numCache>
            </c:numRef>
          </c:val>
          <c:extLst>
            <c:ext xmlns:c16="http://schemas.microsoft.com/office/drawing/2014/chart" uri="{C3380CC4-5D6E-409C-BE32-E72D297353CC}">
              <c16:uniqueId val="{00000029-B3F2-49FD-8215-785A9E78D93A}"/>
            </c:ext>
          </c:extLst>
        </c:ser>
        <c:ser>
          <c:idx val="5"/>
          <c:order val="5"/>
          <c:tx>
            <c:strRef>
              <c:f>Dashboard_Calculation!$AJ$6:$AJ$7</c:f>
              <c:strCache>
                <c:ptCount val="1"/>
                <c:pt idx="0">
                  <c:v>5. The mission or purpose of our organization makes me feel my job is important</c:v>
                </c:pt>
              </c:strCache>
            </c:strRef>
          </c:tx>
          <c:spPr>
            <a:solidFill>
              <a:schemeClr val="accent6"/>
            </a:solidFill>
            <a:ln>
              <a:noFill/>
            </a:ln>
            <a:effectLst/>
          </c:spPr>
          <c:invertIfNegative val="0"/>
          <c:cat>
            <c:multiLvlStrRef>
              <c:f>Dashboard_Calculation!$AD$8:$AD$21</c:f>
              <c:multiLvlStrCache>
                <c:ptCount val="4"/>
                <c:lvl>
                  <c:pt idx="0">
                    <c:v>1</c:v>
                  </c:pt>
                  <c:pt idx="1">
                    <c:v>0</c:v>
                  </c:pt>
                  <c:pt idx="2">
                    <c:v>0</c:v>
                  </c:pt>
                  <c:pt idx="3">
                    <c:v>0</c:v>
                  </c:pt>
                </c:lvl>
                <c:lvl>
                  <c:pt idx="0">
                    <c:v>0</c:v>
                  </c:pt>
                  <c:pt idx="1">
                    <c:v>1</c:v>
                  </c:pt>
                  <c:pt idx="2">
                    <c:v>0</c:v>
                  </c:pt>
                  <c:pt idx="3">
                    <c:v>0</c:v>
                  </c:pt>
                </c:lvl>
                <c:lvl>
                  <c:pt idx="0">
                    <c:v>0</c:v>
                  </c:pt>
                  <c:pt idx="2">
                    <c:v>1</c:v>
                  </c:pt>
                  <c:pt idx="3">
                    <c:v>0</c:v>
                  </c:pt>
                </c:lvl>
                <c:lvl>
                  <c:pt idx="0">
                    <c:v>0</c:v>
                  </c:pt>
                  <c:pt idx="3">
                    <c:v>1</c:v>
                  </c:pt>
                </c:lvl>
              </c:multiLvlStrCache>
            </c:multiLvlStrRef>
          </c:cat>
          <c:val>
            <c:numRef>
              <c:f>Dashboard_Calculation!$AJ$8:$AJ$21</c:f>
              <c:numCache>
                <c:formatCode>General</c:formatCode>
                <c:ptCount val="4"/>
                <c:pt idx="0">
                  <c:v>2.9193548387096775</c:v>
                </c:pt>
                <c:pt idx="1">
                  <c:v>3.2121212121212119</c:v>
                </c:pt>
                <c:pt idx="2">
                  <c:v>3.361904761904762</c:v>
                </c:pt>
                <c:pt idx="3">
                  <c:v>3.4705882352941178</c:v>
                </c:pt>
              </c:numCache>
            </c:numRef>
          </c:val>
          <c:extLst>
            <c:ext xmlns:c16="http://schemas.microsoft.com/office/drawing/2014/chart" uri="{C3380CC4-5D6E-409C-BE32-E72D297353CC}">
              <c16:uniqueId val="{0000002A-B3F2-49FD-8215-785A9E78D93A}"/>
            </c:ext>
          </c:extLst>
        </c:ser>
        <c:ser>
          <c:idx val="6"/>
          <c:order val="6"/>
          <c:tx>
            <c:strRef>
              <c:f>Dashboard_Calculation!$AK$6:$AK$7</c:f>
              <c:strCache>
                <c:ptCount val="1"/>
                <c:pt idx="0">
                  <c:v>6. I have a best friend at work</c:v>
                </c:pt>
              </c:strCache>
            </c:strRef>
          </c:tx>
          <c:spPr>
            <a:solidFill>
              <a:schemeClr val="accent1">
                <a:lumMod val="60000"/>
              </a:schemeClr>
            </a:solidFill>
            <a:ln>
              <a:noFill/>
            </a:ln>
            <a:effectLst/>
          </c:spPr>
          <c:invertIfNegative val="0"/>
          <c:cat>
            <c:multiLvlStrRef>
              <c:f>Dashboard_Calculation!$AD$8:$AD$21</c:f>
              <c:multiLvlStrCache>
                <c:ptCount val="4"/>
                <c:lvl>
                  <c:pt idx="0">
                    <c:v>1</c:v>
                  </c:pt>
                  <c:pt idx="1">
                    <c:v>0</c:v>
                  </c:pt>
                  <c:pt idx="2">
                    <c:v>0</c:v>
                  </c:pt>
                  <c:pt idx="3">
                    <c:v>0</c:v>
                  </c:pt>
                </c:lvl>
                <c:lvl>
                  <c:pt idx="0">
                    <c:v>0</c:v>
                  </c:pt>
                  <c:pt idx="1">
                    <c:v>1</c:v>
                  </c:pt>
                  <c:pt idx="2">
                    <c:v>0</c:v>
                  </c:pt>
                  <c:pt idx="3">
                    <c:v>0</c:v>
                  </c:pt>
                </c:lvl>
                <c:lvl>
                  <c:pt idx="0">
                    <c:v>0</c:v>
                  </c:pt>
                  <c:pt idx="2">
                    <c:v>1</c:v>
                  </c:pt>
                  <c:pt idx="3">
                    <c:v>0</c:v>
                  </c:pt>
                </c:lvl>
                <c:lvl>
                  <c:pt idx="0">
                    <c:v>0</c:v>
                  </c:pt>
                  <c:pt idx="3">
                    <c:v>1</c:v>
                  </c:pt>
                </c:lvl>
              </c:multiLvlStrCache>
            </c:multiLvlStrRef>
          </c:cat>
          <c:val>
            <c:numRef>
              <c:f>Dashboard_Calculation!$AK$8:$AK$21</c:f>
              <c:numCache>
                <c:formatCode>General</c:formatCode>
                <c:ptCount val="4"/>
                <c:pt idx="0">
                  <c:v>2.2338709677419355</c:v>
                </c:pt>
                <c:pt idx="1">
                  <c:v>2.2787878787878788</c:v>
                </c:pt>
                <c:pt idx="2">
                  <c:v>2.0377358490566038</c:v>
                </c:pt>
                <c:pt idx="3">
                  <c:v>2</c:v>
                </c:pt>
              </c:numCache>
            </c:numRef>
          </c:val>
          <c:extLst>
            <c:ext xmlns:c16="http://schemas.microsoft.com/office/drawing/2014/chart" uri="{C3380CC4-5D6E-409C-BE32-E72D297353CC}">
              <c16:uniqueId val="{0000002B-B3F2-49FD-8215-785A9E78D93A}"/>
            </c:ext>
          </c:extLst>
        </c:ser>
        <c:ser>
          <c:idx val="7"/>
          <c:order val="7"/>
          <c:tx>
            <c:strRef>
              <c:f>Dashboard_Calculation!$AL$6:$AL$7</c:f>
              <c:strCache>
                <c:ptCount val="1"/>
                <c:pt idx="0">
                  <c:v>7. This last year, I have had opportunities at work to learn and grow</c:v>
                </c:pt>
              </c:strCache>
            </c:strRef>
          </c:tx>
          <c:spPr>
            <a:solidFill>
              <a:schemeClr val="accent2">
                <a:lumMod val="60000"/>
              </a:schemeClr>
            </a:solidFill>
            <a:ln>
              <a:noFill/>
            </a:ln>
            <a:effectLst/>
          </c:spPr>
          <c:invertIfNegative val="0"/>
          <c:cat>
            <c:multiLvlStrRef>
              <c:f>Dashboard_Calculation!$AD$8:$AD$21</c:f>
              <c:multiLvlStrCache>
                <c:ptCount val="4"/>
                <c:lvl>
                  <c:pt idx="0">
                    <c:v>1</c:v>
                  </c:pt>
                  <c:pt idx="1">
                    <c:v>0</c:v>
                  </c:pt>
                  <c:pt idx="2">
                    <c:v>0</c:v>
                  </c:pt>
                  <c:pt idx="3">
                    <c:v>0</c:v>
                  </c:pt>
                </c:lvl>
                <c:lvl>
                  <c:pt idx="0">
                    <c:v>0</c:v>
                  </c:pt>
                  <c:pt idx="1">
                    <c:v>1</c:v>
                  </c:pt>
                  <c:pt idx="2">
                    <c:v>0</c:v>
                  </c:pt>
                  <c:pt idx="3">
                    <c:v>0</c:v>
                  </c:pt>
                </c:lvl>
                <c:lvl>
                  <c:pt idx="0">
                    <c:v>0</c:v>
                  </c:pt>
                  <c:pt idx="2">
                    <c:v>1</c:v>
                  </c:pt>
                  <c:pt idx="3">
                    <c:v>0</c:v>
                  </c:pt>
                </c:lvl>
                <c:lvl>
                  <c:pt idx="0">
                    <c:v>0</c:v>
                  </c:pt>
                  <c:pt idx="3">
                    <c:v>1</c:v>
                  </c:pt>
                </c:lvl>
              </c:multiLvlStrCache>
            </c:multiLvlStrRef>
          </c:cat>
          <c:val>
            <c:numRef>
              <c:f>Dashboard_Calculation!$AL$8:$AL$21</c:f>
              <c:numCache>
                <c:formatCode>General</c:formatCode>
                <c:ptCount val="4"/>
                <c:pt idx="0">
                  <c:v>2.9508196721311477</c:v>
                </c:pt>
                <c:pt idx="1">
                  <c:v>3.1746987951807228</c:v>
                </c:pt>
                <c:pt idx="2">
                  <c:v>3.2616822429906542</c:v>
                </c:pt>
                <c:pt idx="3">
                  <c:v>3.5</c:v>
                </c:pt>
              </c:numCache>
            </c:numRef>
          </c:val>
          <c:extLst>
            <c:ext xmlns:c16="http://schemas.microsoft.com/office/drawing/2014/chart" uri="{C3380CC4-5D6E-409C-BE32-E72D297353CC}">
              <c16:uniqueId val="{0000002C-B3F2-49FD-8215-785A9E78D93A}"/>
            </c:ext>
          </c:extLst>
        </c:ser>
        <c:ser>
          <c:idx val="8"/>
          <c:order val="8"/>
          <c:tx>
            <c:strRef>
              <c:f>Dashboard_Calculation!$AM$6:$AM$7</c:f>
              <c:strCache>
                <c:ptCount val="1"/>
                <c:pt idx="0">
                  <c:v>8. My supervisor holds employees accountable for performance</c:v>
                </c:pt>
              </c:strCache>
            </c:strRef>
          </c:tx>
          <c:spPr>
            <a:solidFill>
              <a:schemeClr val="accent3">
                <a:lumMod val="60000"/>
              </a:schemeClr>
            </a:solidFill>
            <a:ln>
              <a:noFill/>
            </a:ln>
            <a:effectLst/>
          </c:spPr>
          <c:invertIfNegative val="0"/>
          <c:cat>
            <c:multiLvlStrRef>
              <c:f>Dashboard_Calculation!$AD$8:$AD$21</c:f>
              <c:multiLvlStrCache>
                <c:ptCount val="4"/>
                <c:lvl>
                  <c:pt idx="0">
                    <c:v>1</c:v>
                  </c:pt>
                  <c:pt idx="1">
                    <c:v>0</c:v>
                  </c:pt>
                  <c:pt idx="2">
                    <c:v>0</c:v>
                  </c:pt>
                  <c:pt idx="3">
                    <c:v>0</c:v>
                  </c:pt>
                </c:lvl>
                <c:lvl>
                  <c:pt idx="0">
                    <c:v>0</c:v>
                  </c:pt>
                  <c:pt idx="1">
                    <c:v>1</c:v>
                  </c:pt>
                  <c:pt idx="2">
                    <c:v>0</c:v>
                  </c:pt>
                  <c:pt idx="3">
                    <c:v>0</c:v>
                  </c:pt>
                </c:lvl>
                <c:lvl>
                  <c:pt idx="0">
                    <c:v>0</c:v>
                  </c:pt>
                  <c:pt idx="2">
                    <c:v>1</c:v>
                  </c:pt>
                  <c:pt idx="3">
                    <c:v>0</c:v>
                  </c:pt>
                </c:lvl>
                <c:lvl>
                  <c:pt idx="0">
                    <c:v>0</c:v>
                  </c:pt>
                  <c:pt idx="3">
                    <c:v>1</c:v>
                  </c:pt>
                </c:lvl>
              </c:multiLvlStrCache>
            </c:multiLvlStrRef>
          </c:cat>
          <c:val>
            <c:numRef>
              <c:f>Dashboard_Calculation!$AM$8:$AM$21</c:f>
              <c:numCache>
                <c:formatCode>General</c:formatCode>
                <c:ptCount val="4"/>
                <c:pt idx="0">
                  <c:v>2.7839999999999998</c:v>
                </c:pt>
                <c:pt idx="1">
                  <c:v>3.0545454545454547</c:v>
                </c:pt>
                <c:pt idx="2">
                  <c:v>3.0841121495327104</c:v>
                </c:pt>
                <c:pt idx="3">
                  <c:v>3.1176470588235294</c:v>
                </c:pt>
              </c:numCache>
            </c:numRef>
          </c:val>
          <c:extLst>
            <c:ext xmlns:c16="http://schemas.microsoft.com/office/drawing/2014/chart" uri="{C3380CC4-5D6E-409C-BE32-E72D297353CC}">
              <c16:uniqueId val="{0000002D-B3F2-49FD-8215-785A9E78D93A}"/>
            </c:ext>
          </c:extLst>
        </c:ser>
        <c:ser>
          <c:idx val="9"/>
          <c:order val="9"/>
          <c:tx>
            <c:strRef>
              <c:f>Dashboard_Calculation!$AN$6:$AN$7</c:f>
              <c:strCache>
                <c:ptCount val="1"/>
                <c:pt idx="0">
                  <c:v>9. My department is inclusive and demonstrates support of a diverse workforce</c:v>
                </c:pt>
              </c:strCache>
            </c:strRef>
          </c:tx>
          <c:spPr>
            <a:solidFill>
              <a:schemeClr val="accent4">
                <a:lumMod val="60000"/>
              </a:schemeClr>
            </a:solidFill>
            <a:ln>
              <a:noFill/>
            </a:ln>
            <a:effectLst/>
          </c:spPr>
          <c:invertIfNegative val="0"/>
          <c:cat>
            <c:multiLvlStrRef>
              <c:f>Dashboard_Calculation!$AD$8:$AD$21</c:f>
              <c:multiLvlStrCache>
                <c:ptCount val="4"/>
                <c:lvl>
                  <c:pt idx="0">
                    <c:v>1</c:v>
                  </c:pt>
                  <c:pt idx="1">
                    <c:v>0</c:v>
                  </c:pt>
                  <c:pt idx="2">
                    <c:v>0</c:v>
                  </c:pt>
                  <c:pt idx="3">
                    <c:v>0</c:v>
                  </c:pt>
                </c:lvl>
                <c:lvl>
                  <c:pt idx="0">
                    <c:v>0</c:v>
                  </c:pt>
                  <c:pt idx="1">
                    <c:v>1</c:v>
                  </c:pt>
                  <c:pt idx="2">
                    <c:v>0</c:v>
                  </c:pt>
                  <c:pt idx="3">
                    <c:v>0</c:v>
                  </c:pt>
                </c:lvl>
                <c:lvl>
                  <c:pt idx="0">
                    <c:v>0</c:v>
                  </c:pt>
                  <c:pt idx="2">
                    <c:v>1</c:v>
                  </c:pt>
                  <c:pt idx="3">
                    <c:v>0</c:v>
                  </c:pt>
                </c:lvl>
                <c:lvl>
                  <c:pt idx="0">
                    <c:v>0</c:v>
                  </c:pt>
                  <c:pt idx="3">
                    <c:v>1</c:v>
                  </c:pt>
                </c:lvl>
              </c:multiLvlStrCache>
            </c:multiLvlStrRef>
          </c:cat>
          <c:val>
            <c:numRef>
              <c:f>Dashboard_Calculation!$AN$8:$AN$21</c:f>
              <c:numCache>
                <c:formatCode>General</c:formatCode>
                <c:ptCount val="4"/>
                <c:pt idx="0">
                  <c:v>3.0483870967741935</c:v>
                </c:pt>
                <c:pt idx="1">
                  <c:v>3.2969696969696969</c:v>
                </c:pt>
                <c:pt idx="2">
                  <c:v>3.2169811320754715</c:v>
                </c:pt>
                <c:pt idx="3">
                  <c:v>3.1875</c:v>
                </c:pt>
              </c:numCache>
            </c:numRef>
          </c:val>
          <c:extLst>
            <c:ext xmlns:c16="http://schemas.microsoft.com/office/drawing/2014/chart" uri="{C3380CC4-5D6E-409C-BE32-E72D297353CC}">
              <c16:uniqueId val="{0000002E-B3F2-49FD-8215-785A9E78D93A}"/>
            </c:ext>
          </c:extLst>
        </c:ser>
        <c:dLbls>
          <c:showLegendKey val="0"/>
          <c:showVal val="0"/>
          <c:showCatName val="0"/>
          <c:showSerName val="0"/>
          <c:showPercent val="0"/>
          <c:showBubbleSize val="0"/>
        </c:dLbls>
        <c:gapWidth val="219"/>
        <c:overlap val="-27"/>
        <c:axId val="117430736"/>
        <c:axId val="800508944"/>
      </c:barChart>
      <c:catAx>
        <c:axId val="117430736"/>
        <c:scaling>
          <c:orientation val="minMax"/>
        </c:scaling>
        <c:delete val="1"/>
        <c:axPos val="b"/>
        <c:numFmt formatCode="General" sourceLinked="1"/>
        <c:majorTickMark val="none"/>
        <c:minorTickMark val="none"/>
        <c:tickLblPos val="nextTo"/>
        <c:crossAx val="800508944"/>
        <c:crosses val="autoZero"/>
        <c:auto val="1"/>
        <c:lblAlgn val="ctr"/>
        <c:lblOffset val="100"/>
        <c:noMultiLvlLbl val="0"/>
      </c:catAx>
      <c:valAx>
        <c:axId val="8005089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4307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00B0F0"/>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[p1final.xlsx]Dashboard_Calculation!response text</c:name>
    <c:fmtId val="2"/>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Dashboard_Calculation!$AU$4:$AU$5</c:f>
              <c:strCache>
                <c:ptCount val="1"/>
                <c:pt idx="0">
                  <c:v>Agree</c:v>
                </c:pt>
              </c:strCache>
            </c:strRef>
          </c:tx>
          <c:spPr>
            <a:solidFill>
              <a:schemeClr val="accent1"/>
            </a:solidFill>
            <a:ln>
              <a:noFill/>
            </a:ln>
            <a:effectLst/>
            <a:sp3d/>
          </c:spPr>
          <c:invertIfNegative val="0"/>
          <c:cat>
            <c:strRef>
              <c:f>Dashboard_Calculation!$AT$6:$AT$16</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Dashboard_Calculation!$AU$6:$AU$16</c:f>
              <c:numCache>
                <c:formatCode>General</c:formatCode>
                <c:ptCount val="10"/>
                <c:pt idx="0">
                  <c:v>121</c:v>
                </c:pt>
                <c:pt idx="1">
                  <c:v>175</c:v>
                </c:pt>
                <c:pt idx="2">
                  <c:v>169</c:v>
                </c:pt>
                <c:pt idx="3">
                  <c:v>154</c:v>
                </c:pt>
                <c:pt idx="4">
                  <c:v>147</c:v>
                </c:pt>
                <c:pt idx="5">
                  <c:v>165</c:v>
                </c:pt>
                <c:pt idx="6">
                  <c:v>116</c:v>
                </c:pt>
                <c:pt idx="7">
                  <c:v>160</c:v>
                </c:pt>
                <c:pt idx="8">
                  <c:v>181</c:v>
                </c:pt>
                <c:pt idx="9">
                  <c:v>181</c:v>
                </c:pt>
              </c:numCache>
            </c:numRef>
          </c:val>
          <c:extLst>
            <c:ext xmlns:c16="http://schemas.microsoft.com/office/drawing/2014/chart" uri="{C3380CC4-5D6E-409C-BE32-E72D297353CC}">
              <c16:uniqueId val="{00000000-BA9B-4C5D-B191-618C2CAFC579}"/>
            </c:ext>
          </c:extLst>
        </c:ser>
        <c:ser>
          <c:idx val="1"/>
          <c:order val="1"/>
          <c:tx>
            <c:strRef>
              <c:f>Dashboard_Calculation!$AV$4:$AV$5</c:f>
              <c:strCache>
                <c:ptCount val="1"/>
                <c:pt idx="0">
                  <c:v>Disagree</c:v>
                </c:pt>
              </c:strCache>
            </c:strRef>
          </c:tx>
          <c:spPr>
            <a:solidFill>
              <a:schemeClr val="accent2"/>
            </a:solidFill>
            <a:ln>
              <a:noFill/>
            </a:ln>
            <a:effectLst/>
            <a:sp3d/>
          </c:spPr>
          <c:invertIfNegative val="0"/>
          <c:cat>
            <c:strRef>
              <c:f>Dashboard_Calculation!$AT$6:$AT$16</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Dashboard_Calculation!$AV$6:$AV$16</c:f>
              <c:numCache>
                <c:formatCode>General</c:formatCode>
                <c:ptCount val="10"/>
                <c:pt idx="0">
                  <c:v>26</c:v>
                </c:pt>
                <c:pt idx="1">
                  <c:v>62</c:v>
                </c:pt>
                <c:pt idx="2">
                  <c:v>55</c:v>
                </c:pt>
                <c:pt idx="3">
                  <c:v>80</c:v>
                </c:pt>
                <c:pt idx="4">
                  <c:v>34</c:v>
                </c:pt>
                <c:pt idx="5">
                  <c:v>33</c:v>
                </c:pt>
                <c:pt idx="6">
                  <c:v>139</c:v>
                </c:pt>
                <c:pt idx="7">
                  <c:v>51</c:v>
                </c:pt>
                <c:pt idx="8">
                  <c:v>44</c:v>
                </c:pt>
                <c:pt idx="9">
                  <c:v>28</c:v>
                </c:pt>
              </c:numCache>
            </c:numRef>
          </c:val>
          <c:extLst>
            <c:ext xmlns:c16="http://schemas.microsoft.com/office/drawing/2014/chart" uri="{C3380CC4-5D6E-409C-BE32-E72D297353CC}">
              <c16:uniqueId val="{00000016-BA9B-4C5D-B191-618C2CAFC579}"/>
            </c:ext>
          </c:extLst>
        </c:ser>
        <c:ser>
          <c:idx val="2"/>
          <c:order val="2"/>
          <c:tx>
            <c:strRef>
              <c:f>Dashboard_Calculation!$AW$4:$AW$5</c:f>
              <c:strCache>
                <c:ptCount val="1"/>
                <c:pt idx="0">
                  <c:v>Not Applicable</c:v>
                </c:pt>
              </c:strCache>
            </c:strRef>
          </c:tx>
          <c:spPr>
            <a:solidFill>
              <a:schemeClr val="accent3"/>
            </a:solidFill>
            <a:ln>
              <a:noFill/>
            </a:ln>
            <a:effectLst/>
            <a:sp3d/>
          </c:spPr>
          <c:invertIfNegative val="0"/>
          <c:cat>
            <c:strRef>
              <c:f>Dashboard_Calculation!$AT$6:$AT$16</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Dashboard_Calculation!$AW$6:$AW$16</c:f>
              <c:numCache>
                <c:formatCode>General</c:formatCode>
                <c:ptCount val="10"/>
                <c:pt idx="0">
                  <c:v>3</c:v>
                </c:pt>
                <c:pt idx="1">
                  <c:v>4</c:v>
                </c:pt>
                <c:pt idx="2">
                  <c:v>5</c:v>
                </c:pt>
                <c:pt idx="3">
                  <c:v>8</c:v>
                </c:pt>
                <c:pt idx="4">
                  <c:v>8</c:v>
                </c:pt>
                <c:pt idx="5">
                  <c:v>7</c:v>
                </c:pt>
                <c:pt idx="6">
                  <c:v>60</c:v>
                </c:pt>
                <c:pt idx="7">
                  <c:v>6</c:v>
                </c:pt>
                <c:pt idx="8">
                  <c:v>14</c:v>
                </c:pt>
                <c:pt idx="9">
                  <c:v>6</c:v>
                </c:pt>
              </c:numCache>
            </c:numRef>
          </c:val>
          <c:extLst>
            <c:ext xmlns:c16="http://schemas.microsoft.com/office/drawing/2014/chart" uri="{C3380CC4-5D6E-409C-BE32-E72D297353CC}">
              <c16:uniqueId val="{00000017-BA9B-4C5D-B191-618C2CAFC579}"/>
            </c:ext>
          </c:extLst>
        </c:ser>
        <c:ser>
          <c:idx val="3"/>
          <c:order val="3"/>
          <c:tx>
            <c:strRef>
              <c:f>Dashboard_Calculation!$AX$4:$AX$5</c:f>
              <c:strCache>
                <c:ptCount val="1"/>
                <c:pt idx="0">
                  <c:v>Strongly Agree</c:v>
                </c:pt>
              </c:strCache>
            </c:strRef>
          </c:tx>
          <c:spPr>
            <a:solidFill>
              <a:schemeClr val="accent4"/>
            </a:solidFill>
            <a:ln>
              <a:noFill/>
            </a:ln>
            <a:effectLst/>
            <a:sp3d/>
          </c:spPr>
          <c:invertIfNegative val="0"/>
          <c:cat>
            <c:strRef>
              <c:f>Dashboard_Calculation!$AT$6:$AT$16</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Dashboard_Calculation!$AX$6:$AX$16</c:f>
              <c:numCache>
                <c:formatCode>General</c:formatCode>
                <c:ptCount val="10"/>
                <c:pt idx="0">
                  <c:v>252</c:v>
                </c:pt>
                <c:pt idx="1">
                  <c:v>155</c:v>
                </c:pt>
                <c:pt idx="2">
                  <c:v>172</c:v>
                </c:pt>
                <c:pt idx="3">
                  <c:v>128</c:v>
                </c:pt>
                <c:pt idx="4">
                  <c:v>209</c:v>
                </c:pt>
                <c:pt idx="5">
                  <c:v>179</c:v>
                </c:pt>
                <c:pt idx="6">
                  <c:v>60</c:v>
                </c:pt>
                <c:pt idx="7">
                  <c:v>172</c:v>
                </c:pt>
                <c:pt idx="8">
                  <c:v>143</c:v>
                </c:pt>
                <c:pt idx="9">
                  <c:v>173</c:v>
                </c:pt>
              </c:numCache>
            </c:numRef>
          </c:val>
          <c:extLst>
            <c:ext xmlns:c16="http://schemas.microsoft.com/office/drawing/2014/chart" uri="{C3380CC4-5D6E-409C-BE32-E72D297353CC}">
              <c16:uniqueId val="{00000018-BA9B-4C5D-B191-618C2CAFC579}"/>
            </c:ext>
          </c:extLst>
        </c:ser>
        <c:ser>
          <c:idx val="4"/>
          <c:order val="4"/>
          <c:tx>
            <c:strRef>
              <c:f>Dashboard_Calculation!$AY$4:$AY$5</c:f>
              <c:strCache>
                <c:ptCount val="1"/>
                <c:pt idx="0">
                  <c:v>Strongly Disagree</c:v>
                </c:pt>
              </c:strCache>
            </c:strRef>
          </c:tx>
          <c:spPr>
            <a:solidFill>
              <a:schemeClr val="accent5"/>
            </a:solidFill>
            <a:ln>
              <a:noFill/>
            </a:ln>
            <a:effectLst/>
            <a:sp3d/>
          </c:spPr>
          <c:invertIfNegative val="0"/>
          <c:cat>
            <c:strRef>
              <c:f>Dashboard_Calculation!$AT$6:$AT$16</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Dashboard_Calculation!$AY$6:$AY$16</c:f>
              <c:numCache>
                <c:formatCode>General</c:formatCode>
                <c:ptCount val="10"/>
                <c:pt idx="0">
                  <c:v>8</c:v>
                </c:pt>
                <c:pt idx="1">
                  <c:v>19</c:v>
                </c:pt>
                <c:pt idx="2">
                  <c:v>12</c:v>
                </c:pt>
                <c:pt idx="3">
                  <c:v>40</c:v>
                </c:pt>
                <c:pt idx="4">
                  <c:v>13</c:v>
                </c:pt>
                <c:pt idx="5">
                  <c:v>27</c:v>
                </c:pt>
                <c:pt idx="6">
                  <c:v>37</c:v>
                </c:pt>
                <c:pt idx="7">
                  <c:v>22</c:v>
                </c:pt>
                <c:pt idx="8">
                  <c:v>32</c:v>
                </c:pt>
                <c:pt idx="9">
                  <c:v>23</c:v>
                </c:pt>
              </c:numCache>
            </c:numRef>
          </c:val>
          <c:extLst>
            <c:ext xmlns:c16="http://schemas.microsoft.com/office/drawing/2014/chart" uri="{C3380CC4-5D6E-409C-BE32-E72D297353CC}">
              <c16:uniqueId val="{00000019-BA9B-4C5D-B191-618C2CAFC579}"/>
            </c:ext>
          </c:extLst>
        </c:ser>
        <c:dLbls>
          <c:showLegendKey val="0"/>
          <c:showVal val="0"/>
          <c:showCatName val="0"/>
          <c:showSerName val="0"/>
          <c:showPercent val="0"/>
          <c:showBubbleSize val="0"/>
        </c:dLbls>
        <c:gapWidth val="150"/>
        <c:shape val="box"/>
        <c:axId val="1102868752"/>
        <c:axId val="40739935"/>
        <c:axId val="0"/>
      </c:bar3DChart>
      <c:catAx>
        <c:axId val="110286875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739935"/>
        <c:crosses val="autoZero"/>
        <c:auto val="1"/>
        <c:lblAlgn val="ctr"/>
        <c:lblOffset val="100"/>
        <c:noMultiLvlLbl val="0"/>
      </c:catAx>
      <c:valAx>
        <c:axId val="407399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28687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00B0F0"/>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 dir="row">_xlchart.v5.0</cx:f>
      </cx:strDim>
      <cx:numDim type="val">
        <cx:f dir="row">_xlchart.v5.1</cx:f>
      </cx:numDim>
    </cx:data>
  </cx:chartData>
  <cx:chart>
    <cx:title pos="t" align="ctr" overlay="0">
      <cx:tx>
        <cx:txData>
          <cx:v>Assessor-Treasurer's Office</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Assessor-Treasurer's Office</a:t>
          </a:r>
        </a:p>
      </cx:txPr>
    </cx:title>
    <cx:plotArea>
      <cx:plotAreaRegion>
        <cx:series layoutId="waterfall" uniqueId="{35CCA821-4814-4604-B09D-1EB29138D33C}" formatIdx="0">
          <cx:dataPt idx="3">
            <cx:spPr>
              <a:solidFill>
                <a:srgbClr val="70AD47">
                  <a:lumMod val="50000"/>
                </a:srgbClr>
              </a:solidFill>
            </cx:spPr>
          </cx:dataPt>
          <cx:dataLabels pos="outEnd">
            <cx:visibility seriesName="0" categoryName="0" value="1"/>
          </cx:dataLabels>
          <cx:dataId val="0"/>
          <cx:layoutPr>
            <cx:subtotals>
              <cx:idx val="3"/>
            </cx:subtotals>
          </cx:layoutPr>
        </cx:series>
      </cx:plotAreaRegion>
      <cx:axis id="0">
        <cx:catScaling gapWidth="0.5"/>
        <cx:tickLabels/>
      </cx:axis>
      <cx:axis id="1">
        <cx:valScaling/>
        <cx:majorGridlines/>
        <cx:tickLabels/>
      </cx:axis>
    </cx:plotArea>
    <cx:legend pos="t" align="ctr" overlay="0">
      <cx:txPr>
        <a:bodyPr spcFirstLastPara="1" vertOverflow="ellipsis" horzOverflow="overflow" wrap="square" lIns="0" tIns="0" rIns="0" bIns="0" anchor="ctr" anchorCtr="1"/>
        <a:lstStyle/>
        <a:p>
          <a:pPr algn="ctr" rtl="0">
            <a:defRPr/>
          </a:pPr>
          <a:endParaRPr lang="en-US" sz="900" b="0" i="0" u="none" strike="noStrike" baseline="0">
            <a:solidFill>
              <a:sysClr val="windowText" lastClr="000000">
                <a:lumMod val="65000"/>
                <a:lumOff val="35000"/>
              </a:sysClr>
            </a:solidFill>
            <a:latin typeface="Calibri" panose="020F0502020204030204"/>
          </a:endParaRPr>
        </a:p>
      </cx:txPr>
    </cx:legend>
  </cx:chart>
  <cx:fmtOvrs>
    <cx:fmtOvr idx="2">
      <cx:spPr>
        <a:solidFill>
          <a:schemeClr val="accent6">
            <a:lumMod val="50000"/>
          </a:schemeClr>
        </a:solidFill>
      </cx:spPr>
    </cx:fmtOvr>
  </cx:fmtOvrs>
</cx: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microsoft.com/office/2014/relationships/chartEx" Target="../charts/chartEx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4" Type="http://schemas.openxmlformats.org/officeDocument/2006/relationships/chart" Target="../charts/chart5.xml"/></Relationships>
</file>

<file path=xl/drawings/_rels/drawing4.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0</xdr:col>
      <xdr:colOff>190500</xdr:colOff>
      <xdr:row>8</xdr:row>
      <xdr:rowOff>104775</xdr:rowOff>
    </xdr:from>
    <xdr:to>
      <xdr:col>2</xdr:col>
      <xdr:colOff>2209800</xdr:colOff>
      <xdr:row>23</xdr:row>
      <xdr:rowOff>133350</xdr:rowOff>
    </xdr:to>
    <xdr:graphicFrame macro="">
      <xdr:nvGraphicFramePr>
        <xdr:cNvPr id="3" name="Chart 2">
          <a:extLst>
            <a:ext uri="{FF2B5EF4-FFF2-40B4-BE49-F238E27FC236}">
              <a16:creationId xmlns:a16="http://schemas.microsoft.com/office/drawing/2014/main" id="{154F9CEE-3F15-0324-D736-E51612ACDE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419100</xdr:colOff>
      <xdr:row>8</xdr:row>
      <xdr:rowOff>161925</xdr:rowOff>
    </xdr:from>
    <xdr:to>
      <xdr:col>4</xdr:col>
      <xdr:colOff>1133475</xdr:colOff>
      <xdr:row>22</xdr:row>
      <xdr:rowOff>95250</xdr:rowOff>
    </xdr:to>
    <mc:AlternateContent xmlns:mc="http://schemas.openxmlformats.org/markup-compatibility/2006">
      <mc:Choice xmlns:a14="http://schemas.microsoft.com/office/drawing/2010/main" Requires="a14">
        <xdr:graphicFrame macro="">
          <xdr:nvGraphicFramePr>
            <xdr:cNvPr id="2" name="Department">
              <a:extLst>
                <a:ext uri="{FF2B5EF4-FFF2-40B4-BE49-F238E27FC236}">
                  <a16:creationId xmlns:a16="http://schemas.microsoft.com/office/drawing/2014/main" id="{88DF3ED7-B387-8467-F3DC-7750022B35F7}"/>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4476750" y="1609725"/>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31</xdr:col>
      <xdr:colOff>541020</xdr:colOff>
      <xdr:row>5</xdr:row>
      <xdr:rowOff>179070</xdr:rowOff>
    </xdr:from>
    <xdr:to>
      <xdr:col>39</xdr:col>
      <xdr:colOff>30480</xdr:colOff>
      <xdr:row>20</xdr:row>
      <xdr:rowOff>179070</xdr:rowOff>
    </xdr:to>
    <mc:AlternateContent xmlns:mc="http://schemas.openxmlformats.org/markup-compatibility/2006">
      <mc:Choice xmlns:cx4="http://schemas.microsoft.com/office/drawing/2016/5/10/chartex" Requires="cx4">
        <xdr:graphicFrame macro="">
          <xdr:nvGraphicFramePr>
            <xdr:cNvPr id="8" name="Chart 7">
              <a:extLst>
                <a:ext uri="{FF2B5EF4-FFF2-40B4-BE49-F238E27FC236}">
                  <a16:creationId xmlns:a16="http://schemas.microsoft.com/office/drawing/2014/main" id="{3963F133-487C-26F5-2CE0-95CCA707E78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8460700" y="110109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8</xdr:col>
      <xdr:colOff>304800</xdr:colOff>
      <xdr:row>5</xdr:row>
      <xdr:rowOff>175260</xdr:rowOff>
    </xdr:from>
    <xdr:to>
      <xdr:col>16</xdr:col>
      <xdr:colOff>106680</xdr:colOff>
      <xdr:row>20</xdr:row>
      <xdr:rowOff>175260</xdr:rowOff>
    </xdr:to>
    <xdr:graphicFrame macro="">
      <xdr:nvGraphicFramePr>
        <xdr:cNvPr id="2" name="responses_distribution_nums">
          <a:extLst>
            <a:ext uri="{FF2B5EF4-FFF2-40B4-BE49-F238E27FC236}">
              <a16:creationId xmlns:a16="http://schemas.microsoft.com/office/drawing/2014/main" id="{36BDC128-3571-701B-D1AB-E6FE5AB51A5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23</xdr:col>
      <xdr:colOff>754380</xdr:colOff>
      <xdr:row>17</xdr:row>
      <xdr:rowOff>114300</xdr:rowOff>
    </xdr:from>
    <xdr:to>
      <xdr:col>24</xdr:col>
      <xdr:colOff>594360</xdr:colOff>
      <xdr:row>32</xdr:row>
      <xdr:rowOff>114300</xdr:rowOff>
    </xdr:to>
    <xdr:graphicFrame macro="">
      <xdr:nvGraphicFramePr>
        <xdr:cNvPr id="3" name="questions responses">
          <a:extLst>
            <a:ext uri="{FF2B5EF4-FFF2-40B4-BE49-F238E27FC236}">
              <a16:creationId xmlns:a16="http://schemas.microsoft.com/office/drawing/2014/main" id="{58661128-941D-34FF-BE48-19B15E82D0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30</xdr:col>
      <xdr:colOff>463550</xdr:colOff>
      <xdr:row>24</xdr:row>
      <xdr:rowOff>38100</xdr:rowOff>
    </xdr:from>
    <xdr:to>
      <xdr:col>32</xdr:col>
      <xdr:colOff>368300</xdr:colOff>
      <xdr:row>39</xdr:row>
      <xdr:rowOff>114300</xdr:rowOff>
    </xdr:to>
    <xdr:graphicFrame macro="">
      <xdr:nvGraphicFramePr>
        <xdr:cNvPr id="5" name="roles_response">
          <a:extLst>
            <a:ext uri="{FF2B5EF4-FFF2-40B4-BE49-F238E27FC236}">
              <a16:creationId xmlns:a16="http://schemas.microsoft.com/office/drawing/2014/main" id="{C7DF6360-127C-CEB7-B6BD-487B4753AA4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45</xdr:col>
      <xdr:colOff>3511550</xdr:colOff>
      <xdr:row>21</xdr:row>
      <xdr:rowOff>12700</xdr:rowOff>
    </xdr:from>
    <xdr:to>
      <xdr:col>48</xdr:col>
      <xdr:colOff>95250</xdr:colOff>
      <xdr:row>36</xdr:row>
      <xdr:rowOff>88900</xdr:rowOff>
    </xdr:to>
    <xdr:graphicFrame macro="">
      <xdr:nvGraphicFramePr>
        <xdr:cNvPr id="6" name="ques_res_texet">
          <a:extLst>
            <a:ext uri="{FF2B5EF4-FFF2-40B4-BE49-F238E27FC236}">
              <a16:creationId xmlns:a16="http://schemas.microsoft.com/office/drawing/2014/main" id="{06CAA8A5-3CC6-60B1-E0C6-7E23058797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133350</xdr:colOff>
      <xdr:row>0</xdr:row>
      <xdr:rowOff>83820</xdr:rowOff>
    </xdr:from>
    <xdr:to>
      <xdr:col>9</xdr:col>
      <xdr:colOff>590550</xdr:colOff>
      <xdr:row>4</xdr:row>
      <xdr:rowOff>22860</xdr:rowOff>
    </xdr:to>
    <xdr:sp macro="" textlink="">
      <xdr:nvSpPr>
        <xdr:cNvPr id="2" name="TextBox 1">
          <a:extLst>
            <a:ext uri="{FF2B5EF4-FFF2-40B4-BE49-F238E27FC236}">
              <a16:creationId xmlns:a16="http://schemas.microsoft.com/office/drawing/2014/main" id="{E6554193-2F98-8CE9-B895-18DAFC840993}"/>
            </a:ext>
          </a:extLst>
        </xdr:cNvPr>
        <xdr:cNvSpPr txBox="1"/>
      </xdr:nvSpPr>
      <xdr:spPr>
        <a:xfrm>
          <a:off x="133350" y="83820"/>
          <a:ext cx="5943600" cy="670560"/>
        </a:xfrm>
        <a:prstGeom prst="rect">
          <a:avLst/>
        </a:prstGeom>
        <a:solidFill>
          <a:srgbClr val="00B0F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b="1">
              <a:solidFill>
                <a:schemeClr val="accent5">
                  <a:lumMod val="50000"/>
                </a:schemeClr>
              </a:solidFill>
              <a:latin typeface="Aharoni" panose="020B0604020202020204" pitchFamily="2" charset="-79"/>
              <a:cs typeface="Aharoni" panose="020B0604020202020204" pitchFamily="2" charset="-79"/>
            </a:rPr>
            <a:t>Survey Responses</a:t>
          </a:r>
          <a:r>
            <a:rPr lang="en-US" sz="3200" b="1" baseline="0">
              <a:solidFill>
                <a:schemeClr val="accent5">
                  <a:lumMod val="50000"/>
                </a:schemeClr>
              </a:solidFill>
              <a:latin typeface="Aharoni" panose="020B0604020202020204" pitchFamily="2" charset="-79"/>
              <a:cs typeface="Aharoni" panose="020B0604020202020204" pitchFamily="2" charset="-79"/>
            </a:rPr>
            <a:t> Dashboard</a:t>
          </a:r>
          <a:endParaRPr lang="en-US" sz="3200" b="1">
            <a:solidFill>
              <a:schemeClr val="accent5">
                <a:lumMod val="50000"/>
              </a:schemeClr>
            </a:solidFill>
            <a:latin typeface="Aharoni" panose="020B0604020202020204" pitchFamily="2" charset="-79"/>
            <a:cs typeface="Aharoni" panose="020B0604020202020204" pitchFamily="2" charset="-79"/>
          </a:endParaRPr>
        </a:p>
      </xdr:txBody>
    </xdr:sp>
    <xdr:clientData/>
  </xdr:twoCellAnchor>
  <xdr:twoCellAnchor>
    <xdr:from>
      <xdr:col>0</xdr:col>
      <xdr:colOff>125730</xdr:colOff>
      <xdr:row>4</xdr:row>
      <xdr:rowOff>121920</xdr:rowOff>
    </xdr:from>
    <xdr:to>
      <xdr:col>9</xdr:col>
      <xdr:colOff>598170</xdr:colOff>
      <xdr:row>19</xdr:row>
      <xdr:rowOff>121920</xdr:rowOff>
    </xdr:to>
    <xdr:sp macro="" textlink="">
      <xdr:nvSpPr>
        <xdr:cNvPr id="3" name="TextBox 2">
          <a:extLst>
            <a:ext uri="{FF2B5EF4-FFF2-40B4-BE49-F238E27FC236}">
              <a16:creationId xmlns:a16="http://schemas.microsoft.com/office/drawing/2014/main" id="{AA3B4579-072D-342F-42E7-893643B6AC41}"/>
            </a:ext>
          </a:extLst>
        </xdr:cNvPr>
        <xdr:cNvSpPr txBox="1"/>
      </xdr:nvSpPr>
      <xdr:spPr>
        <a:xfrm>
          <a:off x="125730" y="853440"/>
          <a:ext cx="5958840" cy="2743200"/>
        </a:xfrm>
        <a:prstGeom prst="rect">
          <a:avLst/>
        </a:prstGeom>
        <a:solidFill>
          <a:srgbClr val="00B0F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10</xdr:col>
      <xdr:colOff>140970</xdr:colOff>
      <xdr:row>0</xdr:row>
      <xdr:rowOff>80010</xdr:rowOff>
    </xdr:from>
    <xdr:to>
      <xdr:col>12</xdr:col>
      <xdr:colOff>15240</xdr:colOff>
      <xdr:row>4</xdr:row>
      <xdr:rowOff>19050</xdr:rowOff>
    </xdr:to>
    <xdr:sp macro="" textlink="">
      <xdr:nvSpPr>
        <xdr:cNvPr id="5" name="TextBox 4">
          <a:extLst>
            <a:ext uri="{FF2B5EF4-FFF2-40B4-BE49-F238E27FC236}">
              <a16:creationId xmlns:a16="http://schemas.microsoft.com/office/drawing/2014/main" id="{83737BD1-56B7-E262-4331-933C9F1A0152}"/>
            </a:ext>
          </a:extLst>
        </xdr:cNvPr>
        <xdr:cNvSpPr txBox="1"/>
      </xdr:nvSpPr>
      <xdr:spPr>
        <a:xfrm>
          <a:off x="6236970" y="80010"/>
          <a:ext cx="1093470" cy="670560"/>
        </a:xfrm>
        <a:prstGeom prst="rect">
          <a:avLst/>
        </a:prstGeom>
        <a:solidFill>
          <a:srgbClr val="00B0F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12</xdr:col>
      <xdr:colOff>308610</xdr:colOff>
      <xdr:row>0</xdr:row>
      <xdr:rowOff>80010</xdr:rowOff>
    </xdr:from>
    <xdr:to>
      <xdr:col>14</xdr:col>
      <xdr:colOff>182880</xdr:colOff>
      <xdr:row>4</xdr:row>
      <xdr:rowOff>19050</xdr:rowOff>
    </xdr:to>
    <xdr:sp macro="" textlink="">
      <xdr:nvSpPr>
        <xdr:cNvPr id="8" name="TextBox 7">
          <a:extLst>
            <a:ext uri="{FF2B5EF4-FFF2-40B4-BE49-F238E27FC236}">
              <a16:creationId xmlns:a16="http://schemas.microsoft.com/office/drawing/2014/main" id="{BD87F84E-54DC-FB0B-F9BF-5FF7038739B8}"/>
            </a:ext>
          </a:extLst>
        </xdr:cNvPr>
        <xdr:cNvSpPr txBox="1"/>
      </xdr:nvSpPr>
      <xdr:spPr>
        <a:xfrm>
          <a:off x="7623810" y="80010"/>
          <a:ext cx="1093470" cy="670560"/>
        </a:xfrm>
        <a:prstGeom prst="rect">
          <a:avLst/>
        </a:prstGeom>
        <a:solidFill>
          <a:srgbClr val="00B0F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14</xdr:col>
      <xdr:colOff>392430</xdr:colOff>
      <xdr:row>0</xdr:row>
      <xdr:rowOff>87630</xdr:rowOff>
    </xdr:from>
    <xdr:to>
      <xdr:col>16</xdr:col>
      <xdr:colOff>266700</xdr:colOff>
      <xdr:row>4</xdr:row>
      <xdr:rowOff>26670</xdr:rowOff>
    </xdr:to>
    <xdr:sp macro="" textlink="">
      <xdr:nvSpPr>
        <xdr:cNvPr id="9" name="TextBox 8">
          <a:extLst>
            <a:ext uri="{FF2B5EF4-FFF2-40B4-BE49-F238E27FC236}">
              <a16:creationId xmlns:a16="http://schemas.microsoft.com/office/drawing/2014/main" id="{DA65D686-BFAE-5C0A-F96E-91C4A2197810}"/>
            </a:ext>
          </a:extLst>
        </xdr:cNvPr>
        <xdr:cNvSpPr txBox="1"/>
      </xdr:nvSpPr>
      <xdr:spPr>
        <a:xfrm>
          <a:off x="8926830" y="87630"/>
          <a:ext cx="1093470" cy="670560"/>
        </a:xfrm>
        <a:prstGeom prst="rect">
          <a:avLst/>
        </a:prstGeom>
        <a:solidFill>
          <a:srgbClr val="00B0F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16</xdr:col>
      <xdr:colOff>453390</xdr:colOff>
      <xdr:row>0</xdr:row>
      <xdr:rowOff>87630</xdr:rowOff>
    </xdr:from>
    <xdr:to>
      <xdr:col>18</xdr:col>
      <xdr:colOff>327660</xdr:colOff>
      <xdr:row>4</xdr:row>
      <xdr:rowOff>26670</xdr:rowOff>
    </xdr:to>
    <xdr:sp macro="" textlink="">
      <xdr:nvSpPr>
        <xdr:cNvPr id="10" name="TextBox 9">
          <a:extLst>
            <a:ext uri="{FF2B5EF4-FFF2-40B4-BE49-F238E27FC236}">
              <a16:creationId xmlns:a16="http://schemas.microsoft.com/office/drawing/2014/main" id="{D6D4A498-A5E3-9B28-3DD5-128A89D2D26C}"/>
            </a:ext>
          </a:extLst>
        </xdr:cNvPr>
        <xdr:cNvSpPr txBox="1"/>
      </xdr:nvSpPr>
      <xdr:spPr>
        <a:xfrm>
          <a:off x="10206990" y="87630"/>
          <a:ext cx="1093470" cy="670560"/>
        </a:xfrm>
        <a:prstGeom prst="rect">
          <a:avLst/>
        </a:prstGeom>
        <a:solidFill>
          <a:srgbClr val="00B0F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18</xdr:col>
      <xdr:colOff>529590</xdr:colOff>
      <xdr:row>0</xdr:row>
      <xdr:rowOff>80010</xdr:rowOff>
    </xdr:from>
    <xdr:to>
      <xdr:col>20</xdr:col>
      <xdr:colOff>403860</xdr:colOff>
      <xdr:row>4</xdr:row>
      <xdr:rowOff>19050</xdr:rowOff>
    </xdr:to>
    <xdr:sp macro="" textlink="">
      <xdr:nvSpPr>
        <xdr:cNvPr id="11" name="TextBox 10">
          <a:extLst>
            <a:ext uri="{FF2B5EF4-FFF2-40B4-BE49-F238E27FC236}">
              <a16:creationId xmlns:a16="http://schemas.microsoft.com/office/drawing/2014/main" id="{8E205362-42D0-DDE5-0BEB-15704CEE1911}"/>
            </a:ext>
          </a:extLst>
        </xdr:cNvPr>
        <xdr:cNvSpPr txBox="1"/>
      </xdr:nvSpPr>
      <xdr:spPr>
        <a:xfrm>
          <a:off x="11502390" y="80010"/>
          <a:ext cx="1093470" cy="670560"/>
        </a:xfrm>
        <a:prstGeom prst="rect">
          <a:avLst/>
        </a:prstGeom>
        <a:solidFill>
          <a:srgbClr val="00B0F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0</xdr:col>
      <xdr:colOff>125730</xdr:colOff>
      <xdr:row>20</xdr:row>
      <xdr:rowOff>53340</xdr:rowOff>
    </xdr:from>
    <xdr:to>
      <xdr:col>7</xdr:col>
      <xdr:colOff>45720</xdr:colOff>
      <xdr:row>35</xdr:row>
      <xdr:rowOff>53340</xdr:rowOff>
    </xdr:to>
    <xdr:sp macro="" textlink="">
      <xdr:nvSpPr>
        <xdr:cNvPr id="12" name="TextBox 11">
          <a:extLst>
            <a:ext uri="{FF2B5EF4-FFF2-40B4-BE49-F238E27FC236}">
              <a16:creationId xmlns:a16="http://schemas.microsoft.com/office/drawing/2014/main" id="{F12264A7-D085-92C1-7D86-6294DF37C7E6}"/>
            </a:ext>
          </a:extLst>
        </xdr:cNvPr>
        <xdr:cNvSpPr txBox="1"/>
      </xdr:nvSpPr>
      <xdr:spPr>
        <a:xfrm>
          <a:off x="125730" y="3710940"/>
          <a:ext cx="4187190" cy="2743200"/>
        </a:xfrm>
        <a:prstGeom prst="rect">
          <a:avLst/>
        </a:prstGeom>
        <a:solidFill>
          <a:srgbClr val="00B0F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0</xdr:col>
      <xdr:colOff>0</xdr:colOff>
      <xdr:row>35</xdr:row>
      <xdr:rowOff>152400</xdr:rowOff>
    </xdr:from>
    <xdr:to>
      <xdr:col>0</xdr:col>
      <xdr:colOff>0</xdr:colOff>
      <xdr:row>50</xdr:row>
      <xdr:rowOff>152400</xdr:rowOff>
    </xdr:to>
    <xdr:sp macro="" textlink="">
      <xdr:nvSpPr>
        <xdr:cNvPr id="13" name="TextBox 12">
          <a:extLst>
            <a:ext uri="{FF2B5EF4-FFF2-40B4-BE49-F238E27FC236}">
              <a16:creationId xmlns:a16="http://schemas.microsoft.com/office/drawing/2014/main" id="{A8BD9722-DCBD-E8BE-F412-CD54F38452DC}"/>
            </a:ext>
          </a:extLst>
        </xdr:cNvPr>
        <xdr:cNvSpPr txBox="1"/>
      </xdr:nvSpPr>
      <xdr:spPr>
        <a:xfrm>
          <a:off x="0" y="6553200"/>
          <a:ext cx="0" cy="2743200"/>
        </a:xfrm>
        <a:prstGeom prst="rect">
          <a:avLst/>
        </a:prstGeom>
        <a:solidFill>
          <a:srgbClr val="00B0F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10</xdr:col>
      <xdr:colOff>118110</xdr:colOff>
      <xdr:row>4</xdr:row>
      <xdr:rowOff>137160</xdr:rowOff>
    </xdr:from>
    <xdr:to>
      <xdr:col>19</xdr:col>
      <xdr:colOff>274320</xdr:colOff>
      <xdr:row>19</xdr:row>
      <xdr:rowOff>137160</xdr:rowOff>
    </xdr:to>
    <xdr:sp macro="" textlink="">
      <xdr:nvSpPr>
        <xdr:cNvPr id="4" name="TextBox 3">
          <a:extLst>
            <a:ext uri="{FF2B5EF4-FFF2-40B4-BE49-F238E27FC236}">
              <a16:creationId xmlns:a16="http://schemas.microsoft.com/office/drawing/2014/main" id="{3CB0145E-9DD6-F144-F148-919BC2C50B6D}"/>
            </a:ext>
          </a:extLst>
        </xdr:cNvPr>
        <xdr:cNvSpPr txBox="1"/>
      </xdr:nvSpPr>
      <xdr:spPr>
        <a:xfrm>
          <a:off x="6214110" y="868680"/>
          <a:ext cx="5642610" cy="2743200"/>
        </a:xfrm>
        <a:prstGeom prst="rect">
          <a:avLst/>
        </a:prstGeom>
        <a:solidFill>
          <a:srgbClr val="00B0F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10</xdr:col>
      <xdr:colOff>118110</xdr:colOff>
      <xdr:row>20</xdr:row>
      <xdr:rowOff>45720</xdr:rowOff>
    </xdr:from>
    <xdr:to>
      <xdr:col>17</xdr:col>
      <xdr:colOff>190500</xdr:colOff>
      <xdr:row>35</xdr:row>
      <xdr:rowOff>45720</xdr:rowOff>
    </xdr:to>
    <xdr:sp macro="" textlink="">
      <xdr:nvSpPr>
        <xdr:cNvPr id="14" name="TextBox 13">
          <a:extLst>
            <a:ext uri="{FF2B5EF4-FFF2-40B4-BE49-F238E27FC236}">
              <a16:creationId xmlns:a16="http://schemas.microsoft.com/office/drawing/2014/main" id="{43A9C24E-84FC-FC34-9081-8AF80B45A83C}"/>
            </a:ext>
          </a:extLst>
        </xdr:cNvPr>
        <xdr:cNvSpPr txBox="1"/>
      </xdr:nvSpPr>
      <xdr:spPr>
        <a:xfrm>
          <a:off x="6214110" y="3703320"/>
          <a:ext cx="4339590" cy="2743200"/>
        </a:xfrm>
        <a:prstGeom prst="rect">
          <a:avLst/>
        </a:prstGeom>
        <a:solidFill>
          <a:srgbClr val="00B0F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0</xdr:col>
      <xdr:colOff>118110</xdr:colOff>
      <xdr:row>20</xdr:row>
      <xdr:rowOff>45720</xdr:rowOff>
    </xdr:from>
    <xdr:to>
      <xdr:col>7</xdr:col>
      <xdr:colOff>38862</xdr:colOff>
      <xdr:row>35</xdr:row>
      <xdr:rowOff>82296</xdr:rowOff>
    </xdr:to>
    <xdr:graphicFrame macro="">
      <xdr:nvGraphicFramePr>
        <xdr:cNvPr id="17" name="responses_distribution_nums">
          <a:extLst>
            <a:ext uri="{FF2B5EF4-FFF2-40B4-BE49-F238E27FC236}">
              <a16:creationId xmlns:a16="http://schemas.microsoft.com/office/drawing/2014/main" id="{39E18BFF-377A-49CC-8303-5474D5B172D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118110</xdr:colOff>
      <xdr:row>4</xdr:row>
      <xdr:rowOff>129540</xdr:rowOff>
    </xdr:from>
    <xdr:to>
      <xdr:col>19</xdr:col>
      <xdr:colOff>266700</xdr:colOff>
      <xdr:row>19</xdr:row>
      <xdr:rowOff>129540</xdr:rowOff>
    </xdr:to>
    <xdr:graphicFrame macro="">
      <xdr:nvGraphicFramePr>
        <xdr:cNvPr id="18" name="questions responses">
          <a:extLst>
            <a:ext uri="{FF2B5EF4-FFF2-40B4-BE49-F238E27FC236}">
              <a16:creationId xmlns:a16="http://schemas.microsoft.com/office/drawing/2014/main" id="{D75B6775-2697-44A6-8E14-9EC0388EA0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125730</xdr:colOff>
      <xdr:row>4</xdr:row>
      <xdr:rowOff>121920</xdr:rowOff>
    </xdr:from>
    <xdr:to>
      <xdr:col>9</xdr:col>
      <xdr:colOff>601218</xdr:colOff>
      <xdr:row>19</xdr:row>
      <xdr:rowOff>121920</xdr:rowOff>
    </xdr:to>
    <xdr:graphicFrame macro="">
      <xdr:nvGraphicFramePr>
        <xdr:cNvPr id="19" name="roles_response">
          <a:extLst>
            <a:ext uri="{FF2B5EF4-FFF2-40B4-BE49-F238E27FC236}">
              <a16:creationId xmlns:a16="http://schemas.microsoft.com/office/drawing/2014/main" id="{993D2E38-B8FC-4009-AF0B-B21EB1A974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118110</xdr:colOff>
      <xdr:row>20</xdr:row>
      <xdr:rowOff>45720</xdr:rowOff>
    </xdr:from>
    <xdr:to>
      <xdr:col>17</xdr:col>
      <xdr:colOff>194310</xdr:colOff>
      <xdr:row>35</xdr:row>
      <xdr:rowOff>45720</xdr:rowOff>
    </xdr:to>
    <xdr:graphicFrame macro="">
      <xdr:nvGraphicFramePr>
        <xdr:cNvPr id="20" name="ques_res_texet">
          <a:extLst>
            <a:ext uri="{FF2B5EF4-FFF2-40B4-BE49-F238E27FC236}">
              <a16:creationId xmlns:a16="http://schemas.microsoft.com/office/drawing/2014/main" id="{5909B96F-5BB5-4D4D-8D76-FF244CBF72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21</xdr:col>
      <xdr:colOff>19050</xdr:colOff>
      <xdr:row>0</xdr:row>
      <xdr:rowOff>72390</xdr:rowOff>
    </xdr:from>
    <xdr:to>
      <xdr:col>22</xdr:col>
      <xdr:colOff>502920</xdr:colOff>
      <xdr:row>4</xdr:row>
      <xdr:rowOff>11430</xdr:rowOff>
    </xdr:to>
    <xdr:sp macro="" textlink="">
      <xdr:nvSpPr>
        <xdr:cNvPr id="21" name="TextBox 20">
          <a:extLst>
            <a:ext uri="{FF2B5EF4-FFF2-40B4-BE49-F238E27FC236}">
              <a16:creationId xmlns:a16="http://schemas.microsoft.com/office/drawing/2014/main" id="{F13AED93-32E3-DA70-C592-7A2A6050A0D0}"/>
            </a:ext>
          </a:extLst>
        </xdr:cNvPr>
        <xdr:cNvSpPr txBox="1"/>
      </xdr:nvSpPr>
      <xdr:spPr>
        <a:xfrm>
          <a:off x="12820650" y="72390"/>
          <a:ext cx="1093470" cy="670560"/>
        </a:xfrm>
        <a:prstGeom prst="rect">
          <a:avLst/>
        </a:prstGeom>
        <a:solidFill>
          <a:srgbClr val="00B0F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10</xdr:col>
      <xdr:colOff>205740</xdr:colOff>
      <xdr:row>0</xdr:row>
      <xdr:rowOff>167640</xdr:rowOff>
    </xdr:from>
    <xdr:to>
      <xdr:col>11</xdr:col>
      <xdr:colOff>556260</xdr:colOff>
      <xdr:row>2</xdr:row>
      <xdr:rowOff>83820</xdr:rowOff>
    </xdr:to>
    <xdr:sp macro="" textlink="">
      <xdr:nvSpPr>
        <xdr:cNvPr id="22" name="TextBox 21">
          <a:extLst>
            <a:ext uri="{FF2B5EF4-FFF2-40B4-BE49-F238E27FC236}">
              <a16:creationId xmlns:a16="http://schemas.microsoft.com/office/drawing/2014/main" id="{132C6103-4024-4A6D-47D9-02889CD4C39F}"/>
            </a:ext>
          </a:extLst>
        </xdr:cNvPr>
        <xdr:cNvSpPr txBox="1"/>
      </xdr:nvSpPr>
      <xdr:spPr>
        <a:xfrm>
          <a:off x="6301740" y="167640"/>
          <a:ext cx="96012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002060"/>
              </a:solidFill>
            </a:rPr>
            <a:t>T_responses</a:t>
          </a:r>
        </a:p>
      </xdr:txBody>
    </xdr:sp>
    <xdr:clientData/>
  </xdr:twoCellAnchor>
  <xdr:twoCellAnchor>
    <xdr:from>
      <xdr:col>14</xdr:col>
      <xdr:colOff>464820</xdr:colOff>
      <xdr:row>0</xdr:row>
      <xdr:rowOff>167640</xdr:rowOff>
    </xdr:from>
    <xdr:to>
      <xdr:col>16</xdr:col>
      <xdr:colOff>205740</xdr:colOff>
      <xdr:row>2</xdr:row>
      <xdr:rowOff>83820</xdr:rowOff>
    </xdr:to>
    <xdr:sp macro="" textlink="">
      <xdr:nvSpPr>
        <xdr:cNvPr id="23" name="TextBox 22">
          <a:extLst>
            <a:ext uri="{FF2B5EF4-FFF2-40B4-BE49-F238E27FC236}">
              <a16:creationId xmlns:a16="http://schemas.microsoft.com/office/drawing/2014/main" id="{83358285-7709-4EAA-EA39-B43E986C9B89}"/>
            </a:ext>
          </a:extLst>
        </xdr:cNvPr>
        <xdr:cNvSpPr txBox="1"/>
      </xdr:nvSpPr>
      <xdr:spPr>
        <a:xfrm>
          <a:off x="8999220" y="167640"/>
          <a:ext cx="96012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solidFill>
                <a:srgbClr val="002060"/>
              </a:solidFill>
            </a:rPr>
            <a:t>T_managers</a:t>
          </a:r>
        </a:p>
      </xdr:txBody>
    </xdr:sp>
    <xdr:clientData/>
  </xdr:twoCellAnchor>
  <xdr:twoCellAnchor>
    <xdr:from>
      <xdr:col>16</xdr:col>
      <xdr:colOff>525780</xdr:colOff>
      <xdr:row>0</xdr:row>
      <xdr:rowOff>167640</xdr:rowOff>
    </xdr:from>
    <xdr:to>
      <xdr:col>18</xdr:col>
      <xdr:colOff>297180</xdr:colOff>
      <xdr:row>2</xdr:row>
      <xdr:rowOff>83820</xdr:rowOff>
    </xdr:to>
    <xdr:sp macro="" textlink="">
      <xdr:nvSpPr>
        <xdr:cNvPr id="24" name="TextBox 23">
          <a:extLst>
            <a:ext uri="{FF2B5EF4-FFF2-40B4-BE49-F238E27FC236}">
              <a16:creationId xmlns:a16="http://schemas.microsoft.com/office/drawing/2014/main" id="{22443CAD-1842-CE5E-2E30-FF96863EB7BA}"/>
            </a:ext>
          </a:extLst>
        </xdr:cNvPr>
        <xdr:cNvSpPr txBox="1"/>
      </xdr:nvSpPr>
      <xdr:spPr>
        <a:xfrm>
          <a:off x="10279380" y="167640"/>
          <a:ext cx="99060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solidFill>
                <a:srgbClr val="002060"/>
              </a:solidFill>
            </a:rPr>
            <a:t>T_Supervisors</a:t>
          </a:r>
        </a:p>
      </xdr:txBody>
    </xdr:sp>
    <xdr:clientData/>
  </xdr:twoCellAnchor>
  <xdr:twoCellAnchor>
    <xdr:from>
      <xdr:col>21</xdr:col>
      <xdr:colOff>53340</xdr:colOff>
      <xdr:row>0</xdr:row>
      <xdr:rowOff>137160</xdr:rowOff>
    </xdr:from>
    <xdr:to>
      <xdr:col>22</xdr:col>
      <xdr:colOff>563880</xdr:colOff>
      <xdr:row>2</xdr:row>
      <xdr:rowOff>53340</xdr:rowOff>
    </xdr:to>
    <xdr:sp macro="" textlink="">
      <xdr:nvSpPr>
        <xdr:cNvPr id="25" name="TextBox 24">
          <a:extLst>
            <a:ext uri="{FF2B5EF4-FFF2-40B4-BE49-F238E27FC236}">
              <a16:creationId xmlns:a16="http://schemas.microsoft.com/office/drawing/2014/main" id="{F2A11ABA-28FB-9A99-557A-69AE01E486DF}"/>
            </a:ext>
          </a:extLst>
        </xdr:cNvPr>
        <xdr:cNvSpPr txBox="1"/>
      </xdr:nvSpPr>
      <xdr:spPr>
        <a:xfrm>
          <a:off x="12854940" y="137160"/>
          <a:ext cx="112014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solidFill>
                <a:srgbClr val="002060"/>
              </a:solidFill>
            </a:rPr>
            <a:t>AVG_Responses</a:t>
          </a:r>
        </a:p>
      </xdr:txBody>
    </xdr:sp>
    <xdr:clientData/>
  </xdr:twoCellAnchor>
  <xdr:twoCellAnchor>
    <xdr:from>
      <xdr:col>19</xdr:col>
      <xdr:colOff>0</xdr:colOff>
      <xdr:row>0</xdr:row>
      <xdr:rowOff>152400</xdr:rowOff>
    </xdr:from>
    <xdr:to>
      <xdr:col>20</xdr:col>
      <xdr:colOff>350520</xdr:colOff>
      <xdr:row>2</xdr:row>
      <xdr:rowOff>68580</xdr:rowOff>
    </xdr:to>
    <xdr:sp macro="" textlink="">
      <xdr:nvSpPr>
        <xdr:cNvPr id="26" name="TextBox 25">
          <a:extLst>
            <a:ext uri="{FF2B5EF4-FFF2-40B4-BE49-F238E27FC236}">
              <a16:creationId xmlns:a16="http://schemas.microsoft.com/office/drawing/2014/main" id="{7053F282-32D3-7D53-227F-D9B630B5956F}"/>
            </a:ext>
          </a:extLst>
        </xdr:cNvPr>
        <xdr:cNvSpPr txBox="1"/>
      </xdr:nvSpPr>
      <xdr:spPr>
        <a:xfrm>
          <a:off x="11582400" y="152400"/>
          <a:ext cx="96012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T_Staff</a:t>
          </a:r>
        </a:p>
      </xdr:txBody>
    </xdr:sp>
    <xdr:clientData/>
  </xdr:twoCellAnchor>
  <xdr:twoCellAnchor>
    <xdr:from>
      <xdr:col>12</xdr:col>
      <xdr:colOff>342900</xdr:colOff>
      <xdr:row>0</xdr:row>
      <xdr:rowOff>167640</xdr:rowOff>
    </xdr:from>
    <xdr:to>
      <xdr:col>14</xdr:col>
      <xdr:colOff>83820</xdr:colOff>
      <xdr:row>2</xdr:row>
      <xdr:rowOff>83820</xdr:rowOff>
    </xdr:to>
    <xdr:sp macro="" textlink="">
      <xdr:nvSpPr>
        <xdr:cNvPr id="27" name="TextBox 26">
          <a:extLst>
            <a:ext uri="{FF2B5EF4-FFF2-40B4-BE49-F238E27FC236}">
              <a16:creationId xmlns:a16="http://schemas.microsoft.com/office/drawing/2014/main" id="{2C711721-44B2-B25D-E22C-814919658FC8}"/>
            </a:ext>
          </a:extLst>
        </xdr:cNvPr>
        <xdr:cNvSpPr txBox="1"/>
      </xdr:nvSpPr>
      <xdr:spPr>
        <a:xfrm>
          <a:off x="7658100" y="167640"/>
          <a:ext cx="96012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solidFill>
                <a:srgbClr val="002060"/>
              </a:solidFill>
            </a:rPr>
            <a:t>T_Directors</a:t>
          </a:r>
        </a:p>
      </xdr:txBody>
    </xdr:sp>
    <xdr:clientData/>
  </xdr:twoCellAnchor>
  <xdr:twoCellAnchor>
    <xdr:from>
      <xdr:col>10</xdr:col>
      <xdr:colOff>312420</xdr:colOff>
      <xdr:row>2</xdr:row>
      <xdr:rowOff>22860</xdr:rowOff>
    </xdr:from>
    <xdr:to>
      <xdr:col>11</xdr:col>
      <xdr:colOff>457200</xdr:colOff>
      <xdr:row>3</xdr:row>
      <xdr:rowOff>152400</xdr:rowOff>
    </xdr:to>
    <xdr:sp macro="" textlink="">
      <xdr:nvSpPr>
        <xdr:cNvPr id="28" name="TextBox 27">
          <a:extLst>
            <a:ext uri="{FF2B5EF4-FFF2-40B4-BE49-F238E27FC236}">
              <a16:creationId xmlns:a16="http://schemas.microsoft.com/office/drawing/2014/main" id="{E8F9D3FE-21DA-6EC6-14D4-A7AFF92499D8}"/>
            </a:ext>
          </a:extLst>
        </xdr:cNvPr>
        <xdr:cNvSpPr txBox="1"/>
      </xdr:nvSpPr>
      <xdr:spPr>
        <a:xfrm>
          <a:off x="6408420" y="388620"/>
          <a:ext cx="754380" cy="3124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0" i="0" u="none" strike="noStrike">
              <a:solidFill>
                <a:schemeClr val="dk1"/>
              </a:solidFill>
              <a:effectLst/>
              <a:latin typeface="+mn-lt"/>
              <a:ea typeface="+mn-ea"/>
              <a:cs typeface="+mn-cs"/>
            </a:rPr>
            <a:t>4118</a:t>
          </a:r>
          <a:r>
            <a:rPr lang="en-US"/>
            <a:t> </a:t>
          </a:r>
          <a:endParaRPr lang="en-US" sz="1100" b="1"/>
        </a:p>
      </xdr:txBody>
    </xdr:sp>
    <xdr:clientData/>
  </xdr:twoCellAnchor>
  <xdr:twoCellAnchor>
    <xdr:from>
      <xdr:col>12</xdr:col>
      <xdr:colOff>411480</xdr:colOff>
      <xdr:row>2</xdr:row>
      <xdr:rowOff>22860</xdr:rowOff>
    </xdr:from>
    <xdr:to>
      <xdr:col>13</xdr:col>
      <xdr:colOff>556260</xdr:colOff>
      <xdr:row>3</xdr:row>
      <xdr:rowOff>152400</xdr:rowOff>
    </xdr:to>
    <xdr:sp macro="" textlink="">
      <xdr:nvSpPr>
        <xdr:cNvPr id="29" name="TextBox 28">
          <a:extLst>
            <a:ext uri="{FF2B5EF4-FFF2-40B4-BE49-F238E27FC236}">
              <a16:creationId xmlns:a16="http://schemas.microsoft.com/office/drawing/2014/main" id="{A5F38BD0-B1B4-4C57-F168-916B9CFA0FC2}"/>
            </a:ext>
          </a:extLst>
        </xdr:cNvPr>
        <xdr:cNvSpPr txBox="1"/>
      </xdr:nvSpPr>
      <xdr:spPr>
        <a:xfrm>
          <a:off x="7726680" y="388620"/>
          <a:ext cx="754380" cy="3124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0" i="0" u="none" strike="noStrike">
              <a:solidFill>
                <a:schemeClr val="dk1"/>
              </a:solidFill>
              <a:effectLst/>
              <a:latin typeface="+mn-lt"/>
              <a:ea typeface="+mn-ea"/>
              <a:cs typeface="+mn-cs"/>
            </a:rPr>
            <a:t>164</a:t>
          </a:r>
          <a:r>
            <a:rPr lang="en-US"/>
            <a:t>  </a:t>
          </a:r>
          <a:endParaRPr lang="en-US" sz="1100" b="1"/>
        </a:p>
      </xdr:txBody>
    </xdr:sp>
    <xdr:clientData/>
  </xdr:twoCellAnchor>
  <xdr:twoCellAnchor>
    <xdr:from>
      <xdr:col>14</xdr:col>
      <xdr:colOff>533400</xdr:colOff>
      <xdr:row>2</xdr:row>
      <xdr:rowOff>22860</xdr:rowOff>
    </xdr:from>
    <xdr:to>
      <xdr:col>16</xdr:col>
      <xdr:colOff>68580</xdr:colOff>
      <xdr:row>3</xdr:row>
      <xdr:rowOff>152400</xdr:rowOff>
    </xdr:to>
    <xdr:sp macro="" textlink="">
      <xdr:nvSpPr>
        <xdr:cNvPr id="30" name="TextBox 29">
          <a:extLst>
            <a:ext uri="{FF2B5EF4-FFF2-40B4-BE49-F238E27FC236}">
              <a16:creationId xmlns:a16="http://schemas.microsoft.com/office/drawing/2014/main" id="{A2DA7B32-B20E-B466-698A-3A90DA4895E2}"/>
            </a:ext>
          </a:extLst>
        </xdr:cNvPr>
        <xdr:cNvSpPr txBox="1"/>
      </xdr:nvSpPr>
      <xdr:spPr>
        <a:xfrm>
          <a:off x="9067800" y="388620"/>
          <a:ext cx="754380" cy="3124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0" i="0" u="none" strike="noStrike">
              <a:solidFill>
                <a:schemeClr val="dk1"/>
              </a:solidFill>
              <a:effectLst/>
              <a:latin typeface="+mn-lt"/>
              <a:ea typeface="+mn-ea"/>
              <a:cs typeface="+mn-cs"/>
            </a:rPr>
            <a:t>1063</a:t>
          </a:r>
          <a:r>
            <a:rPr lang="en-US"/>
            <a:t> </a:t>
          </a:r>
          <a:endParaRPr lang="en-US" sz="1100" b="1"/>
        </a:p>
      </xdr:txBody>
    </xdr:sp>
    <xdr:clientData/>
  </xdr:twoCellAnchor>
  <xdr:twoCellAnchor>
    <xdr:from>
      <xdr:col>17</xdr:col>
      <xdr:colOff>7620</xdr:colOff>
      <xdr:row>2</xdr:row>
      <xdr:rowOff>15240</xdr:rowOff>
    </xdr:from>
    <xdr:to>
      <xdr:col>18</xdr:col>
      <xdr:colOff>152400</xdr:colOff>
      <xdr:row>3</xdr:row>
      <xdr:rowOff>144780</xdr:rowOff>
    </xdr:to>
    <xdr:sp macro="" textlink="">
      <xdr:nvSpPr>
        <xdr:cNvPr id="31" name="TextBox 30">
          <a:extLst>
            <a:ext uri="{FF2B5EF4-FFF2-40B4-BE49-F238E27FC236}">
              <a16:creationId xmlns:a16="http://schemas.microsoft.com/office/drawing/2014/main" id="{5BE5CD65-336F-62DC-474C-60A453DAF5EB}"/>
            </a:ext>
          </a:extLst>
        </xdr:cNvPr>
        <xdr:cNvSpPr txBox="1"/>
      </xdr:nvSpPr>
      <xdr:spPr>
        <a:xfrm>
          <a:off x="10370820" y="381000"/>
          <a:ext cx="754380" cy="3124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0" i="0" u="none" strike="noStrike">
              <a:solidFill>
                <a:schemeClr val="dk1"/>
              </a:solidFill>
              <a:effectLst/>
              <a:latin typeface="+mn-lt"/>
              <a:ea typeface="+mn-ea"/>
              <a:cs typeface="+mn-cs"/>
            </a:rPr>
            <a:t>1650</a:t>
          </a:r>
          <a:r>
            <a:rPr lang="en-US"/>
            <a:t> </a:t>
          </a:r>
          <a:endParaRPr lang="en-US" sz="1100" b="1"/>
        </a:p>
      </xdr:txBody>
    </xdr:sp>
    <xdr:clientData/>
  </xdr:twoCellAnchor>
  <xdr:twoCellAnchor>
    <xdr:from>
      <xdr:col>19</xdr:col>
      <xdr:colOff>91440</xdr:colOff>
      <xdr:row>2</xdr:row>
      <xdr:rowOff>22860</xdr:rowOff>
    </xdr:from>
    <xdr:to>
      <xdr:col>20</xdr:col>
      <xdr:colOff>236220</xdr:colOff>
      <xdr:row>3</xdr:row>
      <xdr:rowOff>152400</xdr:rowOff>
    </xdr:to>
    <xdr:sp macro="" textlink="">
      <xdr:nvSpPr>
        <xdr:cNvPr id="32" name="TextBox 31">
          <a:extLst>
            <a:ext uri="{FF2B5EF4-FFF2-40B4-BE49-F238E27FC236}">
              <a16:creationId xmlns:a16="http://schemas.microsoft.com/office/drawing/2014/main" id="{36C96FD1-3CFB-D0AA-8E6D-69328AFA6072}"/>
            </a:ext>
          </a:extLst>
        </xdr:cNvPr>
        <xdr:cNvSpPr txBox="1"/>
      </xdr:nvSpPr>
      <xdr:spPr>
        <a:xfrm>
          <a:off x="11673840" y="388620"/>
          <a:ext cx="754380" cy="3124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0" i="0">
              <a:solidFill>
                <a:schemeClr val="dk1"/>
              </a:solidFill>
              <a:effectLst/>
              <a:latin typeface="+mn-lt"/>
              <a:ea typeface="+mn-ea"/>
              <a:cs typeface="+mn-cs"/>
            </a:rPr>
            <a:t>1241</a:t>
          </a:r>
          <a:endParaRPr lang="en-US" sz="1100" b="1"/>
        </a:p>
      </xdr:txBody>
    </xdr:sp>
    <xdr:clientData/>
  </xdr:twoCellAnchor>
  <xdr:twoCellAnchor>
    <xdr:from>
      <xdr:col>21</xdr:col>
      <xdr:colOff>144780</xdr:colOff>
      <xdr:row>2</xdr:row>
      <xdr:rowOff>22860</xdr:rowOff>
    </xdr:from>
    <xdr:to>
      <xdr:col>22</xdr:col>
      <xdr:colOff>289560</xdr:colOff>
      <xdr:row>3</xdr:row>
      <xdr:rowOff>152400</xdr:rowOff>
    </xdr:to>
    <xdr:sp macro="" textlink="">
      <xdr:nvSpPr>
        <xdr:cNvPr id="33" name="TextBox 32">
          <a:extLst>
            <a:ext uri="{FF2B5EF4-FFF2-40B4-BE49-F238E27FC236}">
              <a16:creationId xmlns:a16="http://schemas.microsoft.com/office/drawing/2014/main" id="{DDF0AF2F-55A1-8E8A-61C2-989321B671DC}"/>
            </a:ext>
          </a:extLst>
        </xdr:cNvPr>
        <xdr:cNvSpPr txBox="1"/>
      </xdr:nvSpPr>
      <xdr:spPr>
        <a:xfrm>
          <a:off x="12946380" y="388620"/>
          <a:ext cx="754380" cy="3124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0" i="0" u="none" strike="noStrike">
              <a:solidFill>
                <a:schemeClr val="dk1"/>
              </a:solidFill>
              <a:effectLst/>
              <a:latin typeface="+mn-lt"/>
              <a:ea typeface="+mn-ea"/>
              <a:cs typeface="+mn-cs"/>
            </a:rPr>
            <a:t>3.0636</a:t>
          </a:r>
          <a:r>
            <a:rPr lang="en-US"/>
            <a:t> </a:t>
          </a:r>
          <a:endParaRPr lang="en-US" sz="1100" b="1"/>
        </a:p>
      </xdr:txBody>
    </xdr:sp>
    <xdr:clientData/>
  </xdr:twoCellAnchor>
  <xdr:twoCellAnchor editAs="oneCell">
    <xdr:from>
      <xdr:col>19</xdr:col>
      <xdr:colOff>312420</xdr:colOff>
      <xdr:row>4</xdr:row>
      <xdr:rowOff>129540</xdr:rowOff>
    </xdr:from>
    <xdr:to>
      <xdr:col>22</xdr:col>
      <xdr:colOff>495300</xdr:colOff>
      <xdr:row>9</xdr:row>
      <xdr:rowOff>129539</xdr:rowOff>
    </xdr:to>
    <mc:AlternateContent xmlns:mc="http://schemas.openxmlformats.org/markup-compatibility/2006">
      <mc:Choice xmlns:a14="http://schemas.microsoft.com/office/drawing/2010/main" Requires="a14">
        <xdr:graphicFrame macro="">
          <xdr:nvGraphicFramePr>
            <xdr:cNvPr id="34" name="Director">
              <a:extLst>
                <a:ext uri="{FF2B5EF4-FFF2-40B4-BE49-F238E27FC236}">
                  <a16:creationId xmlns:a16="http://schemas.microsoft.com/office/drawing/2014/main" id="{BA77CDFE-DD0E-3BB9-3632-210F80CD3841}"/>
                </a:ext>
              </a:extLst>
            </xdr:cNvPr>
            <xdr:cNvGraphicFramePr/>
          </xdr:nvGraphicFramePr>
          <xdr:xfrm>
            <a:off x="0" y="0"/>
            <a:ext cx="0" cy="0"/>
          </xdr:xfrm>
          <a:graphic>
            <a:graphicData uri="http://schemas.microsoft.com/office/drawing/2010/slicer">
              <sle:slicer xmlns:sle="http://schemas.microsoft.com/office/drawing/2010/slicer" name="Director"/>
            </a:graphicData>
          </a:graphic>
        </xdr:graphicFrame>
      </mc:Choice>
      <mc:Fallback>
        <xdr:sp macro="" textlink="">
          <xdr:nvSpPr>
            <xdr:cNvPr id="0" name=""/>
            <xdr:cNvSpPr>
              <a:spLocks noTextEdit="1"/>
            </xdr:cNvSpPr>
          </xdr:nvSpPr>
          <xdr:spPr>
            <a:xfrm>
              <a:off x="11894820" y="861060"/>
              <a:ext cx="2011680" cy="9143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297180</xdr:colOff>
      <xdr:row>25</xdr:row>
      <xdr:rowOff>91440</xdr:rowOff>
    </xdr:from>
    <xdr:to>
      <xdr:col>22</xdr:col>
      <xdr:colOff>518160</xdr:colOff>
      <xdr:row>35</xdr:row>
      <xdr:rowOff>7619</xdr:rowOff>
    </xdr:to>
    <mc:AlternateContent xmlns:mc="http://schemas.openxmlformats.org/markup-compatibility/2006">
      <mc:Choice xmlns:a14="http://schemas.microsoft.com/office/drawing/2010/main" Requires="a14">
        <xdr:graphicFrame macro="">
          <xdr:nvGraphicFramePr>
            <xdr:cNvPr id="35" name="Question">
              <a:extLst>
                <a:ext uri="{FF2B5EF4-FFF2-40B4-BE49-F238E27FC236}">
                  <a16:creationId xmlns:a16="http://schemas.microsoft.com/office/drawing/2014/main" id="{0335DFBE-C95A-2E20-6F35-1D13499E5C8E}"/>
                </a:ext>
              </a:extLst>
            </xdr:cNvPr>
            <xdr:cNvGraphicFramePr/>
          </xdr:nvGraphicFramePr>
          <xdr:xfrm>
            <a:off x="0" y="0"/>
            <a:ext cx="0" cy="0"/>
          </xdr:xfrm>
          <a:graphic>
            <a:graphicData uri="http://schemas.microsoft.com/office/drawing/2010/slicer">
              <sle:slicer xmlns:sle="http://schemas.microsoft.com/office/drawing/2010/slicer" name="Question"/>
            </a:graphicData>
          </a:graphic>
        </xdr:graphicFrame>
      </mc:Choice>
      <mc:Fallback>
        <xdr:sp macro="" textlink="">
          <xdr:nvSpPr>
            <xdr:cNvPr id="0" name=""/>
            <xdr:cNvSpPr>
              <a:spLocks noTextEdit="1"/>
            </xdr:cNvSpPr>
          </xdr:nvSpPr>
          <xdr:spPr>
            <a:xfrm>
              <a:off x="10660380" y="4663440"/>
              <a:ext cx="3268980" cy="17449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312420</xdr:colOff>
      <xdr:row>14</xdr:row>
      <xdr:rowOff>144781</xdr:rowOff>
    </xdr:from>
    <xdr:to>
      <xdr:col>22</xdr:col>
      <xdr:colOff>487680</xdr:colOff>
      <xdr:row>19</xdr:row>
      <xdr:rowOff>129540</xdr:rowOff>
    </xdr:to>
    <mc:AlternateContent xmlns:mc="http://schemas.openxmlformats.org/markup-compatibility/2006">
      <mc:Choice xmlns:a14="http://schemas.microsoft.com/office/drawing/2010/main" Requires="a14">
        <xdr:graphicFrame macro="">
          <xdr:nvGraphicFramePr>
            <xdr:cNvPr id="36" name="Manager">
              <a:extLst>
                <a:ext uri="{FF2B5EF4-FFF2-40B4-BE49-F238E27FC236}">
                  <a16:creationId xmlns:a16="http://schemas.microsoft.com/office/drawing/2014/main" id="{67FC9940-A72F-E8CF-EFEF-E26BC5EEFDDE}"/>
                </a:ext>
              </a:extLst>
            </xdr:cNvPr>
            <xdr:cNvGraphicFramePr/>
          </xdr:nvGraphicFramePr>
          <xdr:xfrm>
            <a:off x="0" y="0"/>
            <a:ext cx="0" cy="0"/>
          </xdr:xfrm>
          <a:graphic>
            <a:graphicData uri="http://schemas.microsoft.com/office/drawing/2010/slicer">
              <sle:slicer xmlns:sle="http://schemas.microsoft.com/office/drawing/2010/slicer" name="Manager"/>
            </a:graphicData>
          </a:graphic>
        </xdr:graphicFrame>
      </mc:Choice>
      <mc:Fallback>
        <xdr:sp macro="" textlink="">
          <xdr:nvSpPr>
            <xdr:cNvPr id="0" name=""/>
            <xdr:cNvSpPr>
              <a:spLocks noTextEdit="1"/>
            </xdr:cNvSpPr>
          </xdr:nvSpPr>
          <xdr:spPr>
            <a:xfrm>
              <a:off x="11894820" y="2705101"/>
              <a:ext cx="2004060" cy="89915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289560</xdr:colOff>
      <xdr:row>20</xdr:row>
      <xdr:rowOff>76200</xdr:rowOff>
    </xdr:from>
    <xdr:to>
      <xdr:col>22</xdr:col>
      <xdr:colOff>502920</xdr:colOff>
      <xdr:row>25</xdr:row>
      <xdr:rowOff>60960</xdr:rowOff>
    </xdr:to>
    <mc:AlternateContent xmlns:mc="http://schemas.openxmlformats.org/markup-compatibility/2006">
      <mc:Choice xmlns:a14="http://schemas.microsoft.com/office/drawing/2010/main" Requires="a14">
        <xdr:graphicFrame macro="">
          <xdr:nvGraphicFramePr>
            <xdr:cNvPr id="37" name="Staff">
              <a:extLst>
                <a:ext uri="{FF2B5EF4-FFF2-40B4-BE49-F238E27FC236}">
                  <a16:creationId xmlns:a16="http://schemas.microsoft.com/office/drawing/2014/main" id="{252D8CA3-D8BE-2C46-7EE0-535FBBFF00A4}"/>
                </a:ext>
              </a:extLst>
            </xdr:cNvPr>
            <xdr:cNvGraphicFramePr/>
          </xdr:nvGraphicFramePr>
          <xdr:xfrm>
            <a:off x="0" y="0"/>
            <a:ext cx="0" cy="0"/>
          </xdr:xfrm>
          <a:graphic>
            <a:graphicData uri="http://schemas.microsoft.com/office/drawing/2010/slicer">
              <sle:slicer xmlns:sle="http://schemas.microsoft.com/office/drawing/2010/slicer" name="Staff"/>
            </a:graphicData>
          </a:graphic>
        </xdr:graphicFrame>
      </mc:Choice>
      <mc:Fallback>
        <xdr:sp macro="" textlink="">
          <xdr:nvSpPr>
            <xdr:cNvPr id="0" name=""/>
            <xdr:cNvSpPr>
              <a:spLocks noTextEdit="1"/>
            </xdr:cNvSpPr>
          </xdr:nvSpPr>
          <xdr:spPr>
            <a:xfrm>
              <a:off x="10652760" y="3733800"/>
              <a:ext cx="3261360" cy="8991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312420</xdr:colOff>
      <xdr:row>9</xdr:row>
      <xdr:rowOff>137161</xdr:rowOff>
    </xdr:from>
    <xdr:to>
      <xdr:col>22</xdr:col>
      <xdr:colOff>487680</xdr:colOff>
      <xdr:row>14</xdr:row>
      <xdr:rowOff>121921</xdr:rowOff>
    </xdr:to>
    <mc:AlternateContent xmlns:mc="http://schemas.openxmlformats.org/markup-compatibility/2006">
      <mc:Choice xmlns:a14="http://schemas.microsoft.com/office/drawing/2010/main" Requires="a14">
        <xdr:graphicFrame macro="">
          <xdr:nvGraphicFramePr>
            <xdr:cNvPr id="38" name="Supervisor">
              <a:extLst>
                <a:ext uri="{FF2B5EF4-FFF2-40B4-BE49-F238E27FC236}">
                  <a16:creationId xmlns:a16="http://schemas.microsoft.com/office/drawing/2014/main" id="{15CF5BAB-12E7-E47B-E099-60B66A6791ED}"/>
                </a:ext>
              </a:extLst>
            </xdr:cNvPr>
            <xdr:cNvGraphicFramePr/>
          </xdr:nvGraphicFramePr>
          <xdr:xfrm>
            <a:off x="0" y="0"/>
            <a:ext cx="0" cy="0"/>
          </xdr:xfrm>
          <a:graphic>
            <a:graphicData uri="http://schemas.microsoft.com/office/drawing/2010/slicer">
              <sle:slicer xmlns:sle="http://schemas.microsoft.com/office/drawing/2010/slicer" name="Supervisor"/>
            </a:graphicData>
          </a:graphic>
        </xdr:graphicFrame>
      </mc:Choice>
      <mc:Fallback>
        <xdr:sp macro="" textlink="">
          <xdr:nvSpPr>
            <xdr:cNvPr id="0" name=""/>
            <xdr:cNvSpPr>
              <a:spLocks noTextEdit="1"/>
            </xdr:cNvSpPr>
          </xdr:nvSpPr>
          <xdr:spPr>
            <a:xfrm>
              <a:off x="11894820" y="1783081"/>
              <a:ext cx="2004060" cy="8991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91440</xdr:colOff>
      <xdr:row>20</xdr:row>
      <xdr:rowOff>45720</xdr:rowOff>
    </xdr:from>
    <xdr:to>
      <xdr:col>9</xdr:col>
      <xdr:colOff>601980</xdr:colOff>
      <xdr:row>35</xdr:row>
      <xdr:rowOff>83820</xdr:rowOff>
    </xdr:to>
    <mc:AlternateContent xmlns:mc="http://schemas.openxmlformats.org/markup-compatibility/2006">
      <mc:Choice xmlns:a14="http://schemas.microsoft.com/office/drawing/2010/main" Requires="a14">
        <xdr:graphicFrame macro="">
          <xdr:nvGraphicFramePr>
            <xdr:cNvPr id="39" name="Response Text">
              <a:extLst>
                <a:ext uri="{FF2B5EF4-FFF2-40B4-BE49-F238E27FC236}">
                  <a16:creationId xmlns:a16="http://schemas.microsoft.com/office/drawing/2014/main" id="{1CB6AE94-C5A2-5934-E80E-B2B4F552AC7C}"/>
                </a:ext>
              </a:extLst>
            </xdr:cNvPr>
            <xdr:cNvGraphicFramePr/>
          </xdr:nvGraphicFramePr>
          <xdr:xfrm>
            <a:off x="0" y="0"/>
            <a:ext cx="0" cy="0"/>
          </xdr:xfrm>
          <a:graphic>
            <a:graphicData uri="http://schemas.microsoft.com/office/drawing/2010/slicer">
              <sle:slicer xmlns:sle="http://schemas.microsoft.com/office/drawing/2010/slicer" name="Response Text"/>
            </a:graphicData>
          </a:graphic>
        </xdr:graphicFrame>
      </mc:Choice>
      <mc:Fallback>
        <xdr:sp macro="" textlink="">
          <xdr:nvSpPr>
            <xdr:cNvPr id="0" name=""/>
            <xdr:cNvSpPr>
              <a:spLocks noTextEdit="1"/>
            </xdr:cNvSpPr>
          </xdr:nvSpPr>
          <xdr:spPr>
            <a:xfrm>
              <a:off x="4358640" y="3703320"/>
              <a:ext cx="1729740" cy="27813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0.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APTOP WORLD" refreshedDate="45377.841931481482" backgroundQuery="1" createdVersion="8" refreshedVersion="8" minRefreshableVersion="3" recordCount="0" supportSubquery="1" supportAdvancedDrill="1" xr:uid="{644AF9E1-3398-479F-B2A2-E741794511AD}">
  <cacheSource type="external" connectionId="3"/>
  <cacheFields count="7">
    <cacheField name="[HR_Survey_Reponses].[Director].[Director]" caption="Director" numFmtId="0" hierarchy="3" level="1">
      <sharedItems containsSemiMixedTypes="0" containsString="0" containsNumber="1" containsInteger="1" minValue="0" maxValue="1" count="2">
        <n v="0"/>
        <n v="1"/>
      </sharedItems>
      <extLst>
        <ext xmlns:x15="http://schemas.microsoft.com/office/spreadsheetml/2010/11/main" uri="{4F2E5C28-24EA-4eb8-9CBF-B6C8F9C3D259}">
          <x15:cachedUniqueNames>
            <x15:cachedUniqueName index="0" name="[HR_Survey_Reponses].[Director].&amp;[0]"/>
            <x15:cachedUniqueName index="1" name="[HR_Survey_Reponses].[Director].&amp;[1]"/>
          </x15:cachedUniqueNames>
        </ext>
      </extLst>
    </cacheField>
    <cacheField name="[HR_Survey_Reponses].[Manager].[Manager]" caption="Manager" numFmtId="0" hierarchy="4" level="1">
      <sharedItems containsSemiMixedTypes="0" containsString="0" containsNumber="1" containsInteger="1" minValue="0" maxValue="1" count="2">
        <n v="0"/>
        <n v="1"/>
      </sharedItems>
      <extLst>
        <ext xmlns:x15="http://schemas.microsoft.com/office/spreadsheetml/2010/11/main" uri="{4F2E5C28-24EA-4eb8-9CBF-B6C8F9C3D259}">
          <x15:cachedUniqueNames>
            <x15:cachedUniqueName index="0" name="[HR_Survey_Reponses].[Manager].&amp;[0]"/>
            <x15:cachedUniqueName index="1" name="[HR_Survey_Reponses].[Manager].&amp;[1]"/>
          </x15:cachedUniqueNames>
        </ext>
      </extLst>
    </cacheField>
    <cacheField name="[HR_Survey_Reponses].[Supervisor].[Supervisor]" caption="Supervisor" numFmtId="0" hierarchy="5" level="1">
      <sharedItems containsSemiMixedTypes="0" containsString="0" containsNumber="1" containsInteger="1" minValue="0" maxValue="1" count="2">
        <n v="0"/>
        <n v="1"/>
      </sharedItems>
      <extLst>
        <ext xmlns:x15="http://schemas.microsoft.com/office/spreadsheetml/2010/11/main" uri="{4F2E5C28-24EA-4eb8-9CBF-B6C8F9C3D259}">
          <x15:cachedUniqueNames>
            <x15:cachedUniqueName index="0" name="[HR_Survey_Reponses].[Supervisor].&amp;[0]"/>
            <x15:cachedUniqueName index="1" name="[HR_Survey_Reponses].[Supervisor].&amp;[1]"/>
          </x15:cachedUniqueNames>
        </ext>
      </extLst>
    </cacheField>
    <cacheField name="[HR_Survey_Reponses].[Staff].[Staff]" caption="Staff" numFmtId="0" hierarchy="6" level="1">
      <sharedItems containsSemiMixedTypes="0" containsString="0" containsNumber="1" containsInteger="1" minValue="0" maxValue="1" count="2">
        <n v="1"/>
        <n v="0"/>
      </sharedItems>
      <extLst>
        <ext xmlns:x15="http://schemas.microsoft.com/office/spreadsheetml/2010/11/main" uri="{4F2E5C28-24EA-4eb8-9CBF-B6C8F9C3D259}">
          <x15:cachedUniqueNames>
            <x15:cachedUniqueName index="0" name="[HR_Survey_Reponses].[Staff].&amp;[1]"/>
            <x15:cachedUniqueName index="1" name="[HR_Survey_Reponses].[Staff].&amp;[0]"/>
          </x15:cachedUniqueNames>
        </ext>
      </extLst>
    </cacheField>
    <cacheField name="[HR_Survey_Reponses].[Question].[Question]" caption="Question" numFmtId="0" hierarchy="7" level="1">
      <sharedItems count="10">
        <s v="1. I know what is expected of me at work"/>
        <s v="10. Overall I am satisfied with my job"/>
        <s v="2. At work, I have the opportunity to do what I do best every day"/>
        <s v="3. In the last seven days, I have received recognition or praise for doing good work"/>
        <s v="4. My supervisor, or someone at work, seems to care about me as a person"/>
        <s v="5. The mission or purpose of our organization makes me feel my job is important"/>
        <s v="6. I have a best friend at work"/>
        <s v="7. This last year, I have had opportunities at work to learn and grow"/>
        <s v="8. My supervisor holds employees accountable for performance"/>
        <s v="9. My department is inclusive and demonstrates support of a diverse workforce"/>
      </sharedItems>
    </cacheField>
    <cacheField name="[Measures].[Average of Response]" caption="Average of Response" numFmtId="0" hierarchy="30" level="32767"/>
    <cacheField name="[HR_Survey_Reponses].[Response Text].[Response Text]" caption="Response Text" numFmtId="0" hierarchy="9" level="1">
      <sharedItems containsSemiMixedTypes="0" containsNonDate="0" containsString="0"/>
    </cacheField>
  </cacheFields>
  <cacheHierarchies count="41">
    <cacheHierarchy uniqueName="[HR_Survey_Reponses].[Response ID]" caption="Response ID" attribute="1" defaultMemberUniqueName="[HR_Survey_Reponses].[Response ID].[All]" allUniqueName="[HR_Survey_Reponses].[Response ID].[All]" dimensionUniqueName="[HR_Survey_Reponses]" displayFolder="" count="0" memberValueDatatype="20" unbalanced="0"/>
    <cacheHierarchy uniqueName="[HR_Survey_Reponses].[Status]" caption="Status" attribute="1" defaultMemberUniqueName="[HR_Survey_Reponses].[Status].[All]" allUniqueName="[HR_Survey_Reponses].[Status].[All]" dimensionUniqueName="[HR_Survey_Reponses]" displayFolder="" count="0" memberValueDatatype="130" unbalanced="0"/>
    <cacheHierarchy uniqueName="[HR_Survey_Reponses].[Department]" caption="Department" attribute="1" defaultMemberUniqueName="[HR_Survey_Reponses].[Department].[All]" allUniqueName="[HR_Survey_Reponses].[Department].[All]" dimensionUniqueName="[HR_Survey_Reponses]" displayFolder="" count="0" memberValueDatatype="130" unbalanced="0"/>
    <cacheHierarchy uniqueName="[HR_Survey_Reponses].[Director]" caption="Director" attribute="1" defaultMemberUniqueName="[HR_Survey_Reponses].[Director].[All]" allUniqueName="[HR_Survey_Reponses].[Director].[All]" dimensionUniqueName="[HR_Survey_Reponses]" displayFolder="" count="2" memberValueDatatype="20" unbalanced="0">
      <fieldsUsage count="2">
        <fieldUsage x="-1"/>
        <fieldUsage x="0"/>
      </fieldsUsage>
    </cacheHierarchy>
    <cacheHierarchy uniqueName="[HR_Survey_Reponses].[Manager]" caption="Manager" attribute="1" defaultMemberUniqueName="[HR_Survey_Reponses].[Manager].[All]" allUniqueName="[HR_Survey_Reponses].[Manager].[All]" dimensionUniqueName="[HR_Survey_Reponses]" displayFolder="" count="2" memberValueDatatype="20" unbalanced="0">
      <fieldsUsage count="2">
        <fieldUsage x="-1"/>
        <fieldUsage x="1"/>
      </fieldsUsage>
    </cacheHierarchy>
    <cacheHierarchy uniqueName="[HR_Survey_Reponses].[Supervisor]" caption="Supervisor" attribute="1" defaultMemberUniqueName="[HR_Survey_Reponses].[Supervisor].[All]" allUniqueName="[HR_Survey_Reponses].[Supervisor].[All]" dimensionUniqueName="[HR_Survey_Reponses]" displayFolder="" count="2" memberValueDatatype="20" unbalanced="0">
      <fieldsUsage count="2">
        <fieldUsage x="-1"/>
        <fieldUsage x="2"/>
      </fieldsUsage>
    </cacheHierarchy>
    <cacheHierarchy uniqueName="[HR_Survey_Reponses].[Staff]" caption="Staff" attribute="1" defaultMemberUniqueName="[HR_Survey_Reponses].[Staff].[All]" allUniqueName="[HR_Survey_Reponses].[Staff].[All]" dimensionUniqueName="[HR_Survey_Reponses]" displayFolder="" count="2" memberValueDatatype="20" unbalanced="0">
      <fieldsUsage count="2">
        <fieldUsage x="-1"/>
        <fieldUsage x="3"/>
      </fieldsUsage>
    </cacheHierarchy>
    <cacheHierarchy uniqueName="[HR_Survey_Reponses].[Question]" caption="Question" attribute="1" defaultMemberUniqueName="[HR_Survey_Reponses].[Question].[All]" allUniqueName="[HR_Survey_Reponses].[Question].[All]" dimensionUniqueName="[HR_Survey_Reponses]" displayFolder="" count="2" memberValueDatatype="130" unbalanced="0">
      <fieldsUsage count="2">
        <fieldUsage x="-1"/>
        <fieldUsage x="4"/>
      </fieldsUsage>
    </cacheHierarchy>
    <cacheHierarchy uniqueName="[HR_Survey_Reponses].[Response]" caption="Response" attribute="1" defaultMemberUniqueName="[HR_Survey_Reponses].[Response].[All]" allUniqueName="[HR_Survey_Reponses].[Response].[All]" dimensionUniqueName="[HR_Survey_Reponses]" displayFolder="" count="0" memberValueDatatype="20" unbalanced="0"/>
    <cacheHierarchy uniqueName="[HR_Survey_Reponses].[Response Text]" caption="Response Text" attribute="1" defaultMemberUniqueName="[HR_Survey_Reponses].[Response Text].[All]" allUniqueName="[HR_Survey_Reponses].[Response Text].[All]" dimensionUniqueName="[HR_Survey_Reponses]" displayFolder="" count="2" memberValueDatatype="130" unbalanced="0">
      <fieldsUsage count="2">
        <fieldUsage x="-1"/>
        <fieldUsage x="6"/>
      </fieldsUsage>
    </cacheHierarchy>
    <cacheHierarchy uniqueName="[HR_Survey_Reponses].[Query_Opinions]" caption="Query_Opinions" attribute="1" defaultMemberUniqueName="[HR_Survey_Reponses].[Query_Opinions].[All]" allUniqueName="[HR_Survey_Reponses].[Query_Opinions].[All]" dimensionUniqueName="[HR_Survey_Reponses]" displayFolder="" count="0" memberValueDatatype="130" unbalanced="0"/>
    <cacheHierarchy uniqueName="[HR_Survey_Reponses].[Opinions]" caption="Opinions" attribute="1" defaultMemberUniqueName="[HR_Survey_Reponses].[Opinions].[All]" allUniqueName="[HR_Survey_Reponses].[Opinions].[All]" dimensionUniqueName="[HR_Survey_Reponses]" displayFolder="" count="0" memberValueDatatype="130" unbalanced="0"/>
    <cacheHierarchy uniqueName="[HR_Survey_Reponses].[have a role]" caption="have a role" attribute="1" defaultMemberUniqueName="[HR_Survey_Reponses].[have a role].[All]" allUniqueName="[HR_Survey_Reponses].[have a role].[All]" dimensionUniqueName="[HR_Survey_Reponses]" displayFolder="" count="0" memberValueDatatype="130" unbalanced="0"/>
    <cacheHierarchy uniqueName="[Table3].[Response ID]" caption="Response ID" attribute="1" defaultMemberUniqueName="[Table3].[Response ID].[All]" allUniqueName="[Table3].[Response ID].[All]" dimensionUniqueName="[Table3]" displayFolder="" count="0" memberValueDatatype="20" unbalanced="0"/>
    <cacheHierarchy uniqueName="[Table3].[Status]" caption="Status" attribute="1" defaultMemberUniqueName="[Table3].[Status].[All]" allUniqueName="[Table3].[Status].[All]" dimensionUniqueName="[Table3]" displayFolder="" count="0" memberValueDatatype="130" unbalanced="0"/>
    <cacheHierarchy uniqueName="[Table3].[Department]" caption="Department" attribute="1" defaultMemberUniqueName="[Table3].[Department].[All]" allUniqueName="[Table3].[Department].[All]" dimensionUniqueName="[Table3]" displayFolder="" count="0" memberValueDatatype="130" unbalanced="0"/>
    <cacheHierarchy uniqueName="[Table3].[Question]" caption="Question" attribute="1" defaultMemberUniqueName="[Table3].[Question].[All]" allUniqueName="[Table3].[Question].[All]" dimensionUniqueName="[Table3]" displayFolder="" count="0" memberValueDatatype="130" unbalanced="0"/>
    <cacheHierarchy uniqueName="[Table3].[Response Text]" caption="Response Text" attribute="1" defaultMemberUniqueName="[Table3].[Response Text].[All]" allUniqueName="[Table3].[Response Text].[All]" dimensionUniqueName="[Table3]" displayFolder="" count="0" memberValueDatatype="130" unbalanced="0"/>
    <cacheHierarchy uniqueName="[Table3].[Query_Opinions]" caption="Query_Opinions" attribute="1" defaultMemberUniqueName="[Table3].[Query_Opinions].[All]" allUniqueName="[Table3].[Query_Opinions].[All]" dimensionUniqueName="[Table3]" displayFolder="" count="0" memberValueDatatype="130" unbalanced="0"/>
    <cacheHierarchy uniqueName="[Table3].[repeat]" caption="repeat" attribute="1" defaultMemberUniqueName="[Table3].[repeat].[All]" allUniqueName="[Table3].[repeat].[All]" dimensionUniqueName="[Table3]" displayFolder="" count="0" memberValueDatatype="130" unbalanced="0"/>
    <cacheHierarchy uniqueName="[Measures].[AVG_Responses]" caption="AVG_Responses" measure="1" displayFolder="" measureGroup="HR_Survey_Reponses" count="0"/>
    <cacheHierarchy uniqueName="[Measures].[NUM_Directors]" caption="NUM_Directors" measure="1" displayFolder="" measureGroup="HR_Survey_Reponses" count="0"/>
    <cacheHierarchy uniqueName="[Measures].[NUM_Managers]" caption="NUM_Managers" measure="1" displayFolder="" measureGroup="HR_Survey_Reponses" count="0"/>
    <cacheHierarchy uniqueName="[Measures].[NUM_Supervisors]" caption="NUM_Supervisors" measure="1" displayFolder="" measureGroup="HR_Survey_Reponses" count="0"/>
    <cacheHierarchy uniqueName="[Measures].[NUM_Staff]" caption="NUM_Staff" measure="1" displayFolder="" measureGroup="HR_Survey_Reponses" count="0"/>
    <cacheHierarchy uniqueName="[Measures].[TOTAL_RES]" caption="TOTAL_RES" measure="1" displayFolder="" measureGroup="HR_Survey_Reponses" count="0"/>
    <cacheHierarchy uniqueName="[Measures].[__XL_Count HR_Survey_Reponses]" caption="__XL_Count HR_Survey_Reponses" measure="1" displayFolder="" measureGroup="HR_Survey_Reponses" count="0" hidden="1"/>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Response]" caption="Sum of Response" measure="1" displayFolder="" measureGroup="HR_Survey_Reponses" count="0" hidden="1">
      <extLst>
        <ext xmlns:x15="http://schemas.microsoft.com/office/spreadsheetml/2010/11/main" uri="{B97F6D7D-B522-45F9-BDA1-12C45D357490}">
          <x15:cacheHierarchy aggregatedColumn="8"/>
        </ext>
      </extLst>
    </cacheHierarchy>
    <cacheHierarchy uniqueName="[Measures].[Average of Response]" caption="Average of Response" measure="1" displayFolder="" measureGroup="HR_Survey_Reponses" count="0" oneField="1" hidden="1">
      <fieldsUsage count="1">
        <fieldUsage x="5"/>
      </fieldsUsage>
      <extLst>
        <ext xmlns:x15="http://schemas.microsoft.com/office/spreadsheetml/2010/11/main" uri="{B97F6D7D-B522-45F9-BDA1-12C45D357490}">
          <x15:cacheHierarchy aggregatedColumn="8"/>
        </ext>
      </extLst>
    </cacheHierarchy>
    <cacheHierarchy uniqueName="[Measures].[Count of Response]" caption="Count of Response" measure="1" displayFolder="" measureGroup="HR_Survey_Reponses" count="0" hidden="1">
      <extLst>
        <ext xmlns:x15="http://schemas.microsoft.com/office/spreadsheetml/2010/11/main" uri="{B97F6D7D-B522-45F9-BDA1-12C45D357490}">
          <x15:cacheHierarchy aggregatedColumn="8"/>
        </ext>
      </extLst>
    </cacheHierarchy>
    <cacheHierarchy uniqueName="[Measures].[Distinct Count of Response]" caption="Distinct Count of Response" measure="1" displayFolder="" measureGroup="HR_Survey_Reponses" count="0" hidden="1">
      <extLst>
        <ext xmlns:x15="http://schemas.microsoft.com/office/spreadsheetml/2010/11/main" uri="{B97F6D7D-B522-45F9-BDA1-12C45D357490}">
          <x15:cacheHierarchy aggregatedColumn="8"/>
        </ext>
      </extLst>
    </cacheHierarchy>
    <cacheHierarchy uniqueName="[Measures].[Count of Department]" caption="Count of Department" measure="1" displayFolder="" measureGroup="HR_Survey_Reponses" count="0" hidden="1">
      <extLst>
        <ext xmlns:x15="http://schemas.microsoft.com/office/spreadsheetml/2010/11/main" uri="{B97F6D7D-B522-45F9-BDA1-12C45D357490}">
          <x15:cacheHierarchy aggregatedColumn="2"/>
        </ext>
      </extLst>
    </cacheHierarchy>
    <cacheHierarchy uniqueName="[Measures].[Count of Opinions]" caption="Count of Opinions" measure="1" displayFolder="" measureGroup="HR_Survey_Reponses" count="0" hidden="1">
      <extLst>
        <ext xmlns:x15="http://schemas.microsoft.com/office/spreadsheetml/2010/11/main" uri="{B97F6D7D-B522-45F9-BDA1-12C45D357490}">
          <x15:cacheHierarchy aggregatedColumn="11"/>
        </ext>
      </extLst>
    </cacheHierarchy>
    <cacheHierarchy uniqueName="[Measures].[Count of Response Text]" caption="Count of Response Text" measure="1" displayFolder="" measureGroup="HR_Survey_Reponses" count="0" hidden="1">
      <extLst>
        <ext xmlns:x15="http://schemas.microsoft.com/office/spreadsheetml/2010/11/main" uri="{B97F6D7D-B522-45F9-BDA1-12C45D357490}">
          <x15:cacheHierarchy aggregatedColumn="9"/>
        </ext>
      </extLst>
    </cacheHierarchy>
    <cacheHierarchy uniqueName="[Measures].[Var of Response]" caption="Var of Response" measure="1" displayFolder="" measureGroup="HR_Survey_Reponses" count="0" hidden="1">
      <extLst>
        <ext xmlns:x15="http://schemas.microsoft.com/office/spreadsheetml/2010/11/main" uri="{B97F6D7D-B522-45F9-BDA1-12C45D357490}">
          <x15:cacheHierarchy aggregatedColumn="8"/>
        </ext>
      </extLst>
    </cacheHierarchy>
    <cacheHierarchy uniqueName="[Measures].[Sum of Staff]" caption="Sum of Staff" measure="1" displayFolder="" measureGroup="HR_Survey_Reponses" count="0" hidden="1">
      <extLst>
        <ext xmlns:x15="http://schemas.microsoft.com/office/spreadsheetml/2010/11/main" uri="{B97F6D7D-B522-45F9-BDA1-12C45D357490}">
          <x15:cacheHierarchy aggregatedColumn="6"/>
        </ext>
      </extLst>
    </cacheHierarchy>
    <cacheHierarchy uniqueName="[Measures].[Sum of Supervisor]" caption="Sum of Supervisor" measure="1" displayFolder="" measureGroup="HR_Survey_Reponses" count="0" hidden="1">
      <extLst>
        <ext xmlns:x15="http://schemas.microsoft.com/office/spreadsheetml/2010/11/main" uri="{B97F6D7D-B522-45F9-BDA1-12C45D357490}">
          <x15:cacheHierarchy aggregatedColumn="5"/>
        </ext>
      </extLst>
    </cacheHierarchy>
    <cacheHierarchy uniqueName="[Measures].[Sum of Manager]" caption="Sum of Manager" measure="1" displayFolder="" measureGroup="HR_Survey_Reponses" count="0" hidden="1">
      <extLst>
        <ext xmlns:x15="http://schemas.microsoft.com/office/spreadsheetml/2010/11/main" uri="{B97F6D7D-B522-45F9-BDA1-12C45D357490}">
          <x15:cacheHierarchy aggregatedColumn="4"/>
        </ext>
      </extLst>
    </cacheHierarchy>
    <cacheHierarchy uniqueName="[Measures].[Sum of Director]" caption="Sum of Director" measure="1" displayFolder="" measureGroup="HR_Survey_Reponses" count="0" hidden="1">
      <extLst>
        <ext xmlns:x15="http://schemas.microsoft.com/office/spreadsheetml/2010/11/main" uri="{B97F6D7D-B522-45F9-BDA1-12C45D357490}">
          <x15:cacheHierarchy aggregatedColumn="3"/>
        </ext>
      </extLst>
    </cacheHierarchy>
  </cacheHierarchies>
  <kpis count="0"/>
  <dimensions count="3">
    <dimension name="HR_Survey_Reponses" uniqueName="[HR_Survey_Reponses]" caption="HR_Survey_Reponses"/>
    <dimension measure="1" name="Measures" uniqueName="[Measures]" caption="Measures"/>
    <dimension name="Table3" uniqueName="[Table3]" caption="Table3"/>
  </dimensions>
  <measureGroups count="2">
    <measureGroup name="HR_Survey_Reponses" caption="HR_Survey_Reponses"/>
    <measureGroup name="Table3" caption="Table3"/>
  </measureGroups>
  <maps count="3">
    <map measureGroup="0" dimension="0"/>
    <map measureGroup="0" dimension="2"/>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APTOP WORLD" refreshedDate="45377.841933101852" backgroundQuery="1" createdVersion="8" refreshedVersion="8" minRefreshableVersion="3" recordCount="0" supportSubquery="1" supportAdvancedDrill="1" xr:uid="{D01EB8BD-D998-4390-89C1-22EA5F42AC35}">
  <cacheSource type="external" connectionId="3"/>
  <cacheFields count="7">
    <cacheField name="[HR_Survey_Reponses].[Question].[Question]" caption="Question" numFmtId="0" hierarchy="7" level="1">
      <sharedItems count="10">
        <s v="1. I know what is expected of me at work"/>
        <s v="10. Overall I am satisfied with my job"/>
        <s v="2. At work, I have the opportunity to do what I do best every day"/>
        <s v="3. In the last seven days, I have received recognition or praise for doing good work"/>
        <s v="4. My supervisor, or someone at work, seems to care about me as a person"/>
        <s v="5. The mission or purpose of our organization makes me feel my job is important"/>
        <s v="6. I have a best friend at work"/>
        <s v="7. This last year, I have had opportunities at work to learn and grow"/>
        <s v="8. My supervisor holds employees accountable for performance"/>
        <s v="9. My department is inclusive and demonstrates support of a diverse workforce"/>
      </sharedItems>
    </cacheField>
    <cacheField name="[Measures].[Average of Response]" caption="Average of Response" numFmtId="0" hierarchy="30" level="32767"/>
    <cacheField name="[HR_Survey_Reponses].[Response Text].[Response Text]" caption="Response Text" numFmtId="0" hierarchy="9" level="1">
      <sharedItems containsSemiMixedTypes="0" containsNonDate="0" containsString="0"/>
    </cacheField>
    <cacheField name="[HR_Survey_Reponses].[Director].[Director]" caption="Director" numFmtId="0" hierarchy="3" level="1">
      <sharedItems containsSemiMixedTypes="0" containsNonDate="0" containsString="0"/>
    </cacheField>
    <cacheField name="[HR_Survey_Reponses].[Manager].[Manager]" caption="Manager" numFmtId="0" hierarchy="4" level="1">
      <sharedItems containsSemiMixedTypes="0" containsNonDate="0" containsString="0"/>
    </cacheField>
    <cacheField name="[HR_Survey_Reponses].[Staff].[Staff]" caption="Staff" numFmtId="0" hierarchy="6" level="1">
      <sharedItems containsSemiMixedTypes="0" containsNonDate="0" containsString="0"/>
    </cacheField>
    <cacheField name="[HR_Survey_Reponses].[Supervisor].[Supervisor]" caption="Supervisor" numFmtId="0" hierarchy="5" level="1">
      <sharedItems containsSemiMixedTypes="0" containsNonDate="0" containsString="0"/>
    </cacheField>
  </cacheFields>
  <cacheHierarchies count="41">
    <cacheHierarchy uniqueName="[HR_Survey_Reponses].[Response ID]" caption="Response ID" attribute="1" defaultMemberUniqueName="[HR_Survey_Reponses].[Response ID].[All]" allUniqueName="[HR_Survey_Reponses].[Response ID].[All]" dimensionUniqueName="[HR_Survey_Reponses]" displayFolder="" count="0" memberValueDatatype="20" unbalanced="0"/>
    <cacheHierarchy uniqueName="[HR_Survey_Reponses].[Status]" caption="Status" attribute="1" defaultMemberUniqueName="[HR_Survey_Reponses].[Status].[All]" allUniqueName="[HR_Survey_Reponses].[Status].[All]" dimensionUniqueName="[HR_Survey_Reponses]" displayFolder="" count="0" memberValueDatatype="130" unbalanced="0"/>
    <cacheHierarchy uniqueName="[HR_Survey_Reponses].[Department]" caption="Department" attribute="1" defaultMemberUniqueName="[HR_Survey_Reponses].[Department].[All]" allUniqueName="[HR_Survey_Reponses].[Department].[All]" dimensionUniqueName="[HR_Survey_Reponses]" displayFolder="" count="0" memberValueDatatype="130" unbalanced="0"/>
    <cacheHierarchy uniqueName="[HR_Survey_Reponses].[Director]" caption="Director" attribute="1" defaultMemberUniqueName="[HR_Survey_Reponses].[Director].[All]" allUniqueName="[HR_Survey_Reponses].[Director].[All]" dimensionUniqueName="[HR_Survey_Reponses]" displayFolder="" count="2" memberValueDatatype="20" unbalanced="0">
      <fieldsUsage count="2">
        <fieldUsage x="-1"/>
        <fieldUsage x="3"/>
      </fieldsUsage>
    </cacheHierarchy>
    <cacheHierarchy uniqueName="[HR_Survey_Reponses].[Manager]" caption="Manager" attribute="1" defaultMemberUniqueName="[HR_Survey_Reponses].[Manager].[All]" allUniqueName="[HR_Survey_Reponses].[Manager].[All]" dimensionUniqueName="[HR_Survey_Reponses]" displayFolder="" count="2" memberValueDatatype="20" unbalanced="0">
      <fieldsUsage count="2">
        <fieldUsage x="-1"/>
        <fieldUsage x="4"/>
      </fieldsUsage>
    </cacheHierarchy>
    <cacheHierarchy uniqueName="[HR_Survey_Reponses].[Supervisor]" caption="Supervisor" attribute="1" defaultMemberUniqueName="[HR_Survey_Reponses].[Supervisor].[All]" allUniqueName="[HR_Survey_Reponses].[Supervisor].[All]" dimensionUniqueName="[HR_Survey_Reponses]" displayFolder="" count="2" memberValueDatatype="20" unbalanced="0">
      <fieldsUsage count="2">
        <fieldUsage x="-1"/>
        <fieldUsage x="6"/>
      </fieldsUsage>
    </cacheHierarchy>
    <cacheHierarchy uniqueName="[HR_Survey_Reponses].[Staff]" caption="Staff" attribute="1" defaultMemberUniqueName="[HR_Survey_Reponses].[Staff].[All]" allUniqueName="[HR_Survey_Reponses].[Staff].[All]" dimensionUniqueName="[HR_Survey_Reponses]" displayFolder="" count="2" memberValueDatatype="20" unbalanced="0">
      <fieldsUsage count="2">
        <fieldUsage x="-1"/>
        <fieldUsage x="5"/>
      </fieldsUsage>
    </cacheHierarchy>
    <cacheHierarchy uniqueName="[HR_Survey_Reponses].[Question]" caption="Question" attribute="1" defaultMemberUniqueName="[HR_Survey_Reponses].[Question].[All]" allUniqueName="[HR_Survey_Reponses].[Question].[All]" dimensionUniqueName="[HR_Survey_Reponses]" displayFolder="" count="2" memberValueDatatype="130" unbalanced="0">
      <fieldsUsage count="2">
        <fieldUsage x="-1"/>
        <fieldUsage x="0"/>
      </fieldsUsage>
    </cacheHierarchy>
    <cacheHierarchy uniqueName="[HR_Survey_Reponses].[Response]" caption="Response" attribute="1" defaultMemberUniqueName="[HR_Survey_Reponses].[Response].[All]" allUniqueName="[HR_Survey_Reponses].[Response].[All]" dimensionUniqueName="[HR_Survey_Reponses]" displayFolder="" count="0" memberValueDatatype="20" unbalanced="0"/>
    <cacheHierarchy uniqueName="[HR_Survey_Reponses].[Response Text]" caption="Response Text" attribute="1" defaultMemberUniqueName="[HR_Survey_Reponses].[Response Text].[All]" allUniqueName="[HR_Survey_Reponses].[Response Text].[All]" dimensionUniqueName="[HR_Survey_Reponses]" displayFolder="" count="2" memberValueDatatype="130" unbalanced="0">
      <fieldsUsage count="2">
        <fieldUsage x="-1"/>
        <fieldUsage x="2"/>
      </fieldsUsage>
    </cacheHierarchy>
    <cacheHierarchy uniqueName="[HR_Survey_Reponses].[Query_Opinions]" caption="Query_Opinions" attribute="1" defaultMemberUniqueName="[HR_Survey_Reponses].[Query_Opinions].[All]" allUniqueName="[HR_Survey_Reponses].[Query_Opinions].[All]" dimensionUniqueName="[HR_Survey_Reponses]" displayFolder="" count="0" memberValueDatatype="130" unbalanced="0"/>
    <cacheHierarchy uniqueName="[HR_Survey_Reponses].[Opinions]" caption="Opinions" attribute="1" defaultMemberUniqueName="[HR_Survey_Reponses].[Opinions].[All]" allUniqueName="[HR_Survey_Reponses].[Opinions].[All]" dimensionUniqueName="[HR_Survey_Reponses]" displayFolder="" count="0" memberValueDatatype="130" unbalanced="0"/>
    <cacheHierarchy uniqueName="[HR_Survey_Reponses].[have a role]" caption="have a role" attribute="1" defaultMemberUniqueName="[HR_Survey_Reponses].[have a role].[All]" allUniqueName="[HR_Survey_Reponses].[have a role].[All]" dimensionUniqueName="[HR_Survey_Reponses]" displayFolder="" count="0" memberValueDatatype="130" unbalanced="0"/>
    <cacheHierarchy uniqueName="[Table3].[Response ID]" caption="Response ID" attribute="1" defaultMemberUniqueName="[Table3].[Response ID].[All]" allUniqueName="[Table3].[Response ID].[All]" dimensionUniqueName="[Table3]" displayFolder="" count="0" memberValueDatatype="20" unbalanced="0"/>
    <cacheHierarchy uniqueName="[Table3].[Status]" caption="Status" attribute="1" defaultMemberUniqueName="[Table3].[Status].[All]" allUniqueName="[Table3].[Status].[All]" dimensionUniqueName="[Table3]" displayFolder="" count="0" memberValueDatatype="130" unbalanced="0"/>
    <cacheHierarchy uniqueName="[Table3].[Department]" caption="Department" attribute="1" defaultMemberUniqueName="[Table3].[Department].[All]" allUniqueName="[Table3].[Department].[All]" dimensionUniqueName="[Table3]" displayFolder="" count="0" memberValueDatatype="130" unbalanced="0"/>
    <cacheHierarchy uniqueName="[Table3].[Question]" caption="Question" attribute="1" defaultMemberUniqueName="[Table3].[Question].[All]" allUniqueName="[Table3].[Question].[All]" dimensionUniqueName="[Table3]" displayFolder="" count="0" memberValueDatatype="130" unbalanced="0"/>
    <cacheHierarchy uniqueName="[Table3].[Response Text]" caption="Response Text" attribute="1" defaultMemberUniqueName="[Table3].[Response Text].[All]" allUniqueName="[Table3].[Response Text].[All]" dimensionUniqueName="[Table3]" displayFolder="" count="0" memberValueDatatype="130" unbalanced="0"/>
    <cacheHierarchy uniqueName="[Table3].[Query_Opinions]" caption="Query_Opinions" attribute="1" defaultMemberUniqueName="[Table3].[Query_Opinions].[All]" allUniqueName="[Table3].[Query_Opinions].[All]" dimensionUniqueName="[Table3]" displayFolder="" count="0" memberValueDatatype="130" unbalanced="0"/>
    <cacheHierarchy uniqueName="[Table3].[repeat]" caption="repeat" attribute="1" defaultMemberUniqueName="[Table3].[repeat].[All]" allUniqueName="[Table3].[repeat].[All]" dimensionUniqueName="[Table3]" displayFolder="" count="0" memberValueDatatype="130" unbalanced="0"/>
    <cacheHierarchy uniqueName="[Measures].[AVG_Responses]" caption="AVG_Responses" measure="1" displayFolder="" measureGroup="HR_Survey_Reponses" count="0"/>
    <cacheHierarchy uniqueName="[Measures].[NUM_Directors]" caption="NUM_Directors" measure="1" displayFolder="" measureGroup="HR_Survey_Reponses" count="0"/>
    <cacheHierarchy uniqueName="[Measures].[NUM_Managers]" caption="NUM_Managers" measure="1" displayFolder="" measureGroup="HR_Survey_Reponses" count="0"/>
    <cacheHierarchy uniqueName="[Measures].[NUM_Supervisors]" caption="NUM_Supervisors" measure="1" displayFolder="" measureGroup="HR_Survey_Reponses" count="0"/>
    <cacheHierarchy uniqueName="[Measures].[NUM_Staff]" caption="NUM_Staff" measure="1" displayFolder="" measureGroup="HR_Survey_Reponses" count="0"/>
    <cacheHierarchy uniqueName="[Measures].[TOTAL_RES]" caption="TOTAL_RES" measure="1" displayFolder="" measureGroup="HR_Survey_Reponses" count="0"/>
    <cacheHierarchy uniqueName="[Measures].[__XL_Count HR_Survey_Reponses]" caption="__XL_Count HR_Survey_Reponses" measure="1" displayFolder="" measureGroup="HR_Survey_Reponses" count="0" hidden="1"/>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Response]" caption="Sum of Response" measure="1" displayFolder="" measureGroup="HR_Survey_Reponses" count="0" hidden="1">
      <extLst>
        <ext xmlns:x15="http://schemas.microsoft.com/office/spreadsheetml/2010/11/main" uri="{B97F6D7D-B522-45F9-BDA1-12C45D357490}">
          <x15:cacheHierarchy aggregatedColumn="8"/>
        </ext>
      </extLst>
    </cacheHierarchy>
    <cacheHierarchy uniqueName="[Measures].[Average of Response]" caption="Average of Response" measure="1" displayFolder="" measureGroup="HR_Survey_Reponses" count="0" oneField="1" hidden="1">
      <fieldsUsage count="1">
        <fieldUsage x="1"/>
      </fieldsUsage>
      <extLst>
        <ext xmlns:x15="http://schemas.microsoft.com/office/spreadsheetml/2010/11/main" uri="{B97F6D7D-B522-45F9-BDA1-12C45D357490}">
          <x15:cacheHierarchy aggregatedColumn="8"/>
        </ext>
      </extLst>
    </cacheHierarchy>
    <cacheHierarchy uniqueName="[Measures].[Count of Response]" caption="Count of Response" measure="1" displayFolder="" measureGroup="HR_Survey_Reponses" count="0" hidden="1">
      <extLst>
        <ext xmlns:x15="http://schemas.microsoft.com/office/spreadsheetml/2010/11/main" uri="{B97F6D7D-B522-45F9-BDA1-12C45D357490}">
          <x15:cacheHierarchy aggregatedColumn="8"/>
        </ext>
      </extLst>
    </cacheHierarchy>
    <cacheHierarchy uniqueName="[Measures].[Distinct Count of Response]" caption="Distinct Count of Response" measure="1" displayFolder="" measureGroup="HR_Survey_Reponses" count="0" hidden="1">
      <extLst>
        <ext xmlns:x15="http://schemas.microsoft.com/office/spreadsheetml/2010/11/main" uri="{B97F6D7D-B522-45F9-BDA1-12C45D357490}">
          <x15:cacheHierarchy aggregatedColumn="8"/>
        </ext>
      </extLst>
    </cacheHierarchy>
    <cacheHierarchy uniqueName="[Measures].[Count of Department]" caption="Count of Department" measure="1" displayFolder="" measureGroup="HR_Survey_Reponses" count="0" hidden="1">
      <extLst>
        <ext xmlns:x15="http://schemas.microsoft.com/office/spreadsheetml/2010/11/main" uri="{B97F6D7D-B522-45F9-BDA1-12C45D357490}">
          <x15:cacheHierarchy aggregatedColumn="2"/>
        </ext>
      </extLst>
    </cacheHierarchy>
    <cacheHierarchy uniqueName="[Measures].[Count of Opinions]" caption="Count of Opinions" measure="1" displayFolder="" measureGroup="HR_Survey_Reponses" count="0" hidden="1">
      <extLst>
        <ext xmlns:x15="http://schemas.microsoft.com/office/spreadsheetml/2010/11/main" uri="{B97F6D7D-B522-45F9-BDA1-12C45D357490}">
          <x15:cacheHierarchy aggregatedColumn="11"/>
        </ext>
      </extLst>
    </cacheHierarchy>
    <cacheHierarchy uniqueName="[Measures].[Count of Response Text]" caption="Count of Response Text" measure="1" displayFolder="" measureGroup="HR_Survey_Reponses" count="0" hidden="1">
      <extLst>
        <ext xmlns:x15="http://schemas.microsoft.com/office/spreadsheetml/2010/11/main" uri="{B97F6D7D-B522-45F9-BDA1-12C45D357490}">
          <x15:cacheHierarchy aggregatedColumn="9"/>
        </ext>
      </extLst>
    </cacheHierarchy>
    <cacheHierarchy uniqueName="[Measures].[Var of Response]" caption="Var of Response" measure="1" displayFolder="" measureGroup="HR_Survey_Reponses" count="0" hidden="1">
      <extLst>
        <ext xmlns:x15="http://schemas.microsoft.com/office/spreadsheetml/2010/11/main" uri="{B97F6D7D-B522-45F9-BDA1-12C45D357490}">
          <x15:cacheHierarchy aggregatedColumn="8"/>
        </ext>
      </extLst>
    </cacheHierarchy>
    <cacheHierarchy uniqueName="[Measures].[Sum of Staff]" caption="Sum of Staff" measure="1" displayFolder="" measureGroup="HR_Survey_Reponses" count="0" hidden="1">
      <extLst>
        <ext xmlns:x15="http://schemas.microsoft.com/office/spreadsheetml/2010/11/main" uri="{B97F6D7D-B522-45F9-BDA1-12C45D357490}">
          <x15:cacheHierarchy aggregatedColumn="6"/>
        </ext>
      </extLst>
    </cacheHierarchy>
    <cacheHierarchy uniqueName="[Measures].[Sum of Supervisor]" caption="Sum of Supervisor" measure="1" displayFolder="" measureGroup="HR_Survey_Reponses" count="0" hidden="1">
      <extLst>
        <ext xmlns:x15="http://schemas.microsoft.com/office/spreadsheetml/2010/11/main" uri="{B97F6D7D-B522-45F9-BDA1-12C45D357490}">
          <x15:cacheHierarchy aggregatedColumn="5"/>
        </ext>
      </extLst>
    </cacheHierarchy>
    <cacheHierarchy uniqueName="[Measures].[Sum of Manager]" caption="Sum of Manager" measure="1" displayFolder="" measureGroup="HR_Survey_Reponses" count="0" hidden="1">
      <extLst>
        <ext xmlns:x15="http://schemas.microsoft.com/office/spreadsheetml/2010/11/main" uri="{B97F6D7D-B522-45F9-BDA1-12C45D357490}">
          <x15:cacheHierarchy aggregatedColumn="4"/>
        </ext>
      </extLst>
    </cacheHierarchy>
    <cacheHierarchy uniqueName="[Measures].[Sum of Director]" caption="Sum of Director" measure="1" displayFolder="" measureGroup="HR_Survey_Reponses" count="0" hidden="1">
      <extLst>
        <ext xmlns:x15="http://schemas.microsoft.com/office/spreadsheetml/2010/11/main" uri="{B97F6D7D-B522-45F9-BDA1-12C45D357490}">
          <x15:cacheHierarchy aggregatedColumn="3"/>
        </ext>
      </extLst>
    </cacheHierarchy>
  </cacheHierarchies>
  <kpis count="0"/>
  <dimensions count="3">
    <dimension name="HR_Survey_Reponses" uniqueName="[HR_Survey_Reponses]" caption="HR_Survey_Reponses"/>
    <dimension measure="1" name="Measures" uniqueName="[Measures]" caption="Measures"/>
    <dimension name="Table3" uniqueName="[Table3]" caption="Table3"/>
  </dimensions>
  <measureGroups count="2">
    <measureGroup name="HR_Survey_Reponses" caption="HR_Survey_Reponses"/>
    <measureGroup name="Table3" caption="Table3"/>
  </measureGroups>
  <maps count="3">
    <map measureGroup="0" dimension="0"/>
    <map measureGroup="0" dimension="2"/>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APTOP WORLD" refreshedDate="45377.841934837961" backgroundQuery="1" createdVersion="8" refreshedVersion="8" minRefreshableVersion="3" recordCount="0" supportSubquery="1" supportAdvancedDrill="1" xr:uid="{A2E215E6-18E4-4EA7-B788-AE697D980C23}">
  <cacheSource type="external" connectionId="3"/>
  <cacheFields count="12">
    <cacheField name="[Measures].[TOTAL_RES]" caption="TOTAL_RES" numFmtId="0" hierarchy="25" level="32767"/>
    <cacheField name="[Measures].[NUM_Staff]" caption="NUM_Staff" numFmtId="0" hierarchy="24" level="32767"/>
    <cacheField name="[Measures].[NUM_Supervisors]" caption="NUM_Supervisors" numFmtId="0" hierarchy="23" level="32767"/>
    <cacheField name="[Measures].[NUM_Managers]" caption="NUM_Managers" numFmtId="0" hierarchy="22" level="32767"/>
    <cacheField name="[Measures].[NUM_Directors]" caption="NUM_Directors" numFmtId="0" hierarchy="21" level="32767"/>
    <cacheField name="[Measures].[AVG_Responses]" caption="AVG_Responses" numFmtId="0" hierarchy="20" level="32767"/>
    <cacheField name="[HR_Survey_Reponses].[Response Text].[Response Text]" caption="Response Text" numFmtId="0" hierarchy="9" level="1">
      <sharedItems containsSemiMixedTypes="0" containsNonDate="0" containsString="0"/>
    </cacheField>
    <cacheField name="[HR_Survey_Reponses].[Director].[Director]" caption="Director" numFmtId="0" hierarchy="3" level="1">
      <sharedItems containsSemiMixedTypes="0" containsNonDate="0" containsString="0"/>
    </cacheField>
    <cacheField name="[HR_Survey_Reponses].[Question].[Question]" caption="Question" numFmtId="0" hierarchy="7" level="1">
      <sharedItems containsSemiMixedTypes="0" containsNonDate="0" containsString="0"/>
    </cacheField>
    <cacheField name="[HR_Survey_Reponses].[Manager].[Manager]" caption="Manager" numFmtId="0" hierarchy="4" level="1">
      <sharedItems containsSemiMixedTypes="0" containsNonDate="0" containsString="0"/>
    </cacheField>
    <cacheField name="[HR_Survey_Reponses].[Staff].[Staff]" caption="Staff" numFmtId="0" hierarchy="6" level="1">
      <sharedItems containsSemiMixedTypes="0" containsNonDate="0" containsString="0"/>
    </cacheField>
    <cacheField name="[HR_Survey_Reponses].[Supervisor].[Supervisor]" caption="Supervisor" numFmtId="0" hierarchy="5" level="1">
      <sharedItems containsSemiMixedTypes="0" containsNonDate="0" containsString="0"/>
    </cacheField>
  </cacheFields>
  <cacheHierarchies count="41">
    <cacheHierarchy uniqueName="[HR_Survey_Reponses].[Response ID]" caption="Response ID" attribute="1" defaultMemberUniqueName="[HR_Survey_Reponses].[Response ID].[All]" allUniqueName="[HR_Survey_Reponses].[Response ID].[All]" dimensionUniqueName="[HR_Survey_Reponses]" displayFolder="" count="0" memberValueDatatype="20" unbalanced="0"/>
    <cacheHierarchy uniqueName="[HR_Survey_Reponses].[Status]" caption="Status" attribute="1" defaultMemberUniqueName="[HR_Survey_Reponses].[Status].[All]" allUniqueName="[HR_Survey_Reponses].[Status].[All]" dimensionUniqueName="[HR_Survey_Reponses]" displayFolder="" count="0" memberValueDatatype="130" unbalanced="0"/>
    <cacheHierarchy uniqueName="[HR_Survey_Reponses].[Department]" caption="Department" attribute="1" defaultMemberUniqueName="[HR_Survey_Reponses].[Department].[All]" allUniqueName="[HR_Survey_Reponses].[Department].[All]" dimensionUniqueName="[HR_Survey_Reponses]" displayFolder="" count="0" memberValueDatatype="130" unbalanced="0"/>
    <cacheHierarchy uniqueName="[HR_Survey_Reponses].[Director]" caption="Director" attribute="1" defaultMemberUniqueName="[HR_Survey_Reponses].[Director].[All]" allUniqueName="[HR_Survey_Reponses].[Director].[All]" dimensionUniqueName="[HR_Survey_Reponses]" displayFolder="" count="2" memberValueDatatype="20" unbalanced="0">
      <fieldsUsage count="2">
        <fieldUsage x="-1"/>
        <fieldUsage x="7"/>
      </fieldsUsage>
    </cacheHierarchy>
    <cacheHierarchy uniqueName="[HR_Survey_Reponses].[Manager]" caption="Manager" attribute="1" defaultMemberUniqueName="[HR_Survey_Reponses].[Manager].[All]" allUniqueName="[HR_Survey_Reponses].[Manager].[All]" dimensionUniqueName="[HR_Survey_Reponses]" displayFolder="" count="2" memberValueDatatype="20" unbalanced="0">
      <fieldsUsage count="2">
        <fieldUsage x="-1"/>
        <fieldUsage x="9"/>
      </fieldsUsage>
    </cacheHierarchy>
    <cacheHierarchy uniqueName="[HR_Survey_Reponses].[Supervisor]" caption="Supervisor" attribute="1" defaultMemberUniqueName="[HR_Survey_Reponses].[Supervisor].[All]" allUniqueName="[HR_Survey_Reponses].[Supervisor].[All]" dimensionUniqueName="[HR_Survey_Reponses]" displayFolder="" count="2" memberValueDatatype="20" unbalanced="0">
      <fieldsUsage count="2">
        <fieldUsage x="-1"/>
        <fieldUsage x="11"/>
      </fieldsUsage>
    </cacheHierarchy>
    <cacheHierarchy uniqueName="[HR_Survey_Reponses].[Staff]" caption="Staff" attribute="1" defaultMemberUniqueName="[HR_Survey_Reponses].[Staff].[All]" allUniqueName="[HR_Survey_Reponses].[Staff].[All]" dimensionUniqueName="[HR_Survey_Reponses]" displayFolder="" count="2" memberValueDatatype="20" unbalanced="0">
      <fieldsUsage count="2">
        <fieldUsage x="-1"/>
        <fieldUsage x="10"/>
      </fieldsUsage>
    </cacheHierarchy>
    <cacheHierarchy uniqueName="[HR_Survey_Reponses].[Question]" caption="Question" attribute="1" defaultMemberUniqueName="[HR_Survey_Reponses].[Question].[All]" allUniqueName="[HR_Survey_Reponses].[Question].[All]" dimensionUniqueName="[HR_Survey_Reponses]" displayFolder="" count="2" memberValueDatatype="130" unbalanced="0">
      <fieldsUsage count="2">
        <fieldUsage x="-1"/>
        <fieldUsage x="8"/>
      </fieldsUsage>
    </cacheHierarchy>
    <cacheHierarchy uniqueName="[HR_Survey_Reponses].[Response]" caption="Response" attribute="1" defaultMemberUniqueName="[HR_Survey_Reponses].[Response].[All]" allUniqueName="[HR_Survey_Reponses].[Response].[All]" dimensionUniqueName="[HR_Survey_Reponses]" displayFolder="" count="0" memberValueDatatype="20" unbalanced="0"/>
    <cacheHierarchy uniqueName="[HR_Survey_Reponses].[Response Text]" caption="Response Text" attribute="1" defaultMemberUniqueName="[HR_Survey_Reponses].[Response Text].[All]" allUniqueName="[HR_Survey_Reponses].[Response Text].[All]" dimensionUniqueName="[HR_Survey_Reponses]" displayFolder="" count="2" memberValueDatatype="130" unbalanced="0">
      <fieldsUsage count="2">
        <fieldUsage x="-1"/>
        <fieldUsage x="6"/>
      </fieldsUsage>
    </cacheHierarchy>
    <cacheHierarchy uniqueName="[HR_Survey_Reponses].[Query_Opinions]" caption="Query_Opinions" attribute="1" defaultMemberUniqueName="[HR_Survey_Reponses].[Query_Opinions].[All]" allUniqueName="[HR_Survey_Reponses].[Query_Opinions].[All]" dimensionUniqueName="[HR_Survey_Reponses]" displayFolder="" count="0" memberValueDatatype="130" unbalanced="0"/>
    <cacheHierarchy uniqueName="[HR_Survey_Reponses].[Opinions]" caption="Opinions" attribute="1" defaultMemberUniqueName="[HR_Survey_Reponses].[Opinions].[All]" allUniqueName="[HR_Survey_Reponses].[Opinions].[All]" dimensionUniqueName="[HR_Survey_Reponses]" displayFolder="" count="0" memberValueDatatype="130" unbalanced="0"/>
    <cacheHierarchy uniqueName="[HR_Survey_Reponses].[have a role]" caption="have a role" attribute="1" defaultMemberUniqueName="[HR_Survey_Reponses].[have a role].[All]" allUniqueName="[HR_Survey_Reponses].[have a role].[All]" dimensionUniqueName="[HR_Survey_Reponses]" displayFolder="" count="0" memberValueDatatype="130" unbalanced="0"/>
    <cacheHierarchy uniqueName="[Table3].[Response ID]" caption="Response ID" attribute="1" defaultMemberUniqueName="[Table3].[Response ID].[All]" allUniqueName="[Table3].[Response ID].[All]" dimensionUniqueName="[Table3]" displayFolder="" count="0" memberValueDatatype="20" unbalanced="0"/>
    <cacheHierarchy uniqueName="[Table3].[Status]" caption="Status" attribute="1" defaultMemberUniqueName="[Table3].[Status].[All]" allUniqueName="[Table3].[Status].[All]" dimensionUniqueName="[Table3]" displayFolder="" count="0" memberValueDatatype="130" unbalanced="0"/>
    <cacheHierarchy uniqueName="[Table3].[Department]" caption="Department" attribute="1" defaultMemberUniqueName="[Table3].[Department].[All]" allUniqueName="[Table3].[Department].[All]" dimensionUniqueName="[Table3]" displayFolder="" count="0" memberValueDatatype="130" unbalanced="0"/>
    <cacheHierarchy uniqueName="[Table3].[Question]" caption="Question" attribute="1" defaultMemberUniqueName="[Table3].[Question].[All]" allUniqueName="[Table3].[Question].[All]" dimensionUniqueName="[Table3]" displayFolder="" count="0" memberValueDatatype="130" unbalanced="0"/>
    <cacheHierarchy uniqueName="[Table3].[Response Text]" caption="Response Text" attribute="1" defaultMemberUniqueName="[Table3].[Response Text].[All]" allUniqueName="[Table3].[Response Text].[All]" dimensionUniqueName="[Table3]" displayFolder="" count="0" memberValueDatatype="130" unbalanced="0"/>
    <cacheHierarchy uniqueName="[Table3].[Query_Opinions]" caption="Query_Opinions" attribute="1" defaultMemberUniqueName="[Table3].[Query_Opinions].[All]" allUniqueName="[Table3].[Query_Opinions].[All]" dimensionUniqueName="[Table3]" displayFolder="" count="0" memberValueDatatype="130" unbalanced="0"/>
    <cacheHierarchy uniqueName="[Table3].[repeat]" caption="repeat" attribute="1" defaultMemberUniqueName="[Table3].[repeat].[All]" allUniqueName="[Table3].[repeat].[All]" dimensionUniqueName="[Table3]" displayFolder="" count="0" memberValueDatatype="130" unbalanced="0"/>
    <cacheHierarchy uniqueName="[Measures].[AVG_Responses]" caption="AVG_Responses" measure="1" displayFolder="" measureGroup="HR_Survey_Reponses" count="0" oneField="1">
      <fieldsUsage count="1">
        <fieldUsage x="5"/>
      </fieldsUsage>
    </cacheHierarchy>
    <cacheHierarchy uniqueName="[Measures].[NUM_Directors]" caption="NUM_Directors" measure="1" displayFolder="" measureGroup="HR_Survey_Reponses" count="0" oneField="1">
      <fieldsUsage count="1">
        <fieldUsage x="4"/>
      </fieldsUsage>
    </cacheHierarchy>
    <cacheHierarchy uniqueName="[Measures].[NUM_Managers]" caption="NUM_Managers" measure="1" displayFolder="" measureGroup="HR_Survey_Reponses" count="0" oneField="1">
      <fieldsUsage count="1">
        <fieldUsage x="3"/>
      </fieldsUsage>
    </cacheHierarchy>
    <cacheHierarchy uniqueName="[Measures].[NUM_Supervisors]" caption="NUM_Supervisors" measure="1" displayFolder="" measureGroup="HR_Survey_Reponses" count="0" oneField="1">
      <fieldsUsage count="1">
        <fieldUsage x="2"/>
      </fieldsUsage>
    </cacheHierarchy>
    <cacheHierarchy uniqueName="[Measures].[NUM_Staff]" caption="NUM_Staff" measure="1" displayFolder="" measureGroup="HR_Survey_Reponses" count="0" oneField="1">
      <fieldsUsage count="1">
        <fieldUsage x="1"/>
      </fieldsUsage>
    </cacheHierarchy>
    <cacheHierarchy uniqueName="[Measures].[TOTAL_RES]" caption="TOTAL_RES" measure="1" displayFolder="" measureGroup="HR_Survey_Reponses" count="0" oneField="1">
      <fieldsUsage count="1">
        <fieldUsage x="0"/>
      </fieldsUsage>
    </cacheHierarchy>
    <cacheHierarchy uniqueName="[Measures].[__XL_Count HR_Survey_Reponses]" caption="__XL_Count HR_Survey_Reponses" measure="1" displayFolder="" measureGroup="HR_Survey_Reponses" count="0" hidden="1"/>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Response]" caption="Sum of Response" measure="1" displayFolder="" measureGroup="HR_Survey_Reponses" count="0" hidden="1">
      <extLst>
        <ext xmlns:x15="http://schemas.microsoft.com/office/spreadsheetml/2010/11/main" uri="{B97F6D7D-B522-45F9-BDA1-12C45D357490}">
          <x15:cacheHierarchy aggregatedColumn="8"/>
        </ext>
      </extLst>
    </cacheHierarchy>
    <cacheHierarchy uniqueName="[Measures].[Average of Response]" caption="Average of Response" measure="1" displayFolder="" measureGroup="HR_Survey_Reponses" count="0" hidden="1">
      <extLst>
        <ext xmlns:x15="http://schemas.microsoft.com/office/spreadsheetml/2010/11/main" uri="{B97F6D7D-B522-45F9-BDA1-12C45D357490}">
          <x15:cacheHierarchy aggregatedColumn="8"/>
        </ext>
      </extLst>
    </cacheHierarchy>
    <cacheHierarchy uniqueName="[Measures].[Count of Response]" caption="Count of Response" measure="1" displayFolder="" measureGroup="HR_Survey_Reponses" count="0" hidden="1">
      <extLst>
        <ext xmlns:x15="http://schemas.microsoft.com/office/spreadsheetml/2010/11/main" uri="{B97F6D7D-B522-45F9-BDA1-12C45D357490}">
          <x15:cacheHierarchy aggregatedColumn="8"/>
        </ext>
      </extLst>
    </cacheHierarchy>
    <cacheHierarchy uniqueName="[Measures].[Distinct Count of Response]" caption="Distinct Count of Response" measure="1" displayFolder="" measureGroup="HR_Survey_Reponses" count="0" hidden="1">
      <extLst>
        <ext xmlns:x15="http://schemas.microsoft.com/office/spreadsheetml/2010/11/main" uri="{B97F6D7D-B522-45F9-BDA1-12C45D357490}">
          <x15:cacheHierarchy aggregatedColumn="8"/>
        </ext>
      </extLst>
    </cacheHierarchy>
    <cacheHierarchy uniqueName="[Measures].[Count of Department]" caption="Count of Department" measure="1" displayFolder="" measureGroup="HR_Survey_Reponses" count="0" hidden="1">
      <extLst>
        <ext xmlns:x15="http://schemas.microsoft.com/office/spreadsheetml/2010/11/main" uri="{B97F6D7D-B522-45F9-BDA1-12C45D357490}">
          <x15:cacheHierarchy aggregatedColumn="2"/>
        </ext>
      </extLst>
    </cacheHierarchy>
    <cacheHierarchy uniqueName="[Measures].[Count of Opinions]" caption="Count of Opinions" measure="1" displayFolder="" measureGroup="HR_Survey_Reponses" count="0" hidden="1">
      <extLst>
        <ext xmlns:x15="http://schemas.microsoft.com/office/spreadsheetml/2010/11/main" uri="{B97F6D7D-B522-45F9-BDA1-12C45D357490}">
          <x15:cacheHierarchy aggregatedColumn="11"/>
        </ext>
      </extLst>
    </cacheHierarchy>
    <cacheHierarchy uniqueName="[Measures].[Count of Response Text]" caption="Count of Response Text" measure="1" displayFolder="" measureGroup="HR_Survey_Reponses" count="0" hidden="1">
      <extLst>
        <ext xmlns:x15="http://schemas.microsoft.com/office/spreadsheetml/2010/11/main" uri="{B97F6D7D-B522-45F9-BDA1-12C45D357490}">
          <x15:cacheHierarchy aggregatedColumn="9"/>
        </ext>
      </extLst>
    </cacheHierarchy>
    <cacheHierarchy uniqueName="[Measures].[Var of Response]" caption="Var of Response" measure="1" displayFolder="" measureGroup="HR_Survey_Reponses" count="0" hidden="1">
      <extLst>
        <ext xmlns:x15="http://schemas.microsoft.com/office/spreadsheetml/2010/11/main" uri="{B97F6D7D-B522-45F9-BDA1-12C45D357490}">
          <x15:cacheHierarchy aggregatedColumn="8"/>
        </ext>
      </extLst>
    </cacheHierarchy>
    <cacheHierarchy uniqueName="[Measures].[Sum of Staff]" caption="Sum of Staff" measure="1" displayFolder="" measureGroup="HR_Survey_Reponses" count="0" hidden="1">
      <extLst>
        <ext xmlns:x15="http://schemas.microsoft.com/office/spreadsheetml/2010/11/main" uri="{B97F6D7D-B522-45F9-BDA1-12C45D357490}">
          <x15:cacheHierarchy aggregatedColumn="6"/>
        </ext>
      </extLst>
    </cacheHierarchy>
    <cacheHierarchy uniqueName="[Measures].[Sum of Supervisor]" caption="Sum of Supervisor" measure="1" displayFolder="" measureGroup="HR_Survey_Reponses" count="0" hidden="1">
      <extLst>
        <ext xmlns:x15="http://schemas.microsoft.com/office/spreadsheetml/2010/11/main" uri="{B97F6D7D-B522-45F9-BDA1-12C45D357490}">
          <x15:cacheHierarchy aggregatedColumn="5"/>
        </ext>
      </extLst>
    </cacheHierarchy>
    <cacheHierarchy uniqueName="[Measures].[Sum of Manager]" caption="Sum of Manager" measure="1" displayFolder="" measureGroup="HR_Survey_Reponses" count="0" hidden="1">
      <extLst>
        <ext xmlns:x15="http://schemas.microsoft.com/office/spreadsheetml/2010/11/main" uri="{B97F6D7D-B522-45F9-BDA1-12C45D357490}">
          <x15:cacheHierarchy aggregatedColumn="4"/>
        </ext>
      </extLst>
    </cacheHierarchy>
    <cacheHierarchy uniqueName="[Measures].[Sum of Director]" caption="Sum of Director" measure="1" displayFolder="" measureGroup="HR_Survey_Reponses" count="0" hidden="1">
      <extLst>
        <ext xmlns:x15="http://schemas.microsoft.com/office/spreadsheetml/2010/11/main" uri="{B97F6D7D-B522-45F9-BDA1-12C45D357490}">
          <x15:cacheHierarchy aggregatedColumn="3"/>
        </ext>
      </extLst>
    </cacheHierarchy>
  </cacheHierarchies>
  <kpis count="0"/>
  <dimensions count="3">
    <dimension name="HR_Survey_Reponses" uniqueName="[HR_Survey_Reponses]" caption="HR_Survey_Reponses"/>
    <dimension measure="1" name="Measures" uniqueName="[Measures]" caption="Measures"/>
    <dimension name="Table3" uniqueName="[Table3]" caption="Table3"/>
  </dimensions>
  <measureGroups count="2">
    <measureGroup name="HR_Survey_Reponses" caption="HR_Survey_Reponses"/>
    <measureGroup name="Table3" caption="Table3"/>
  </measureGroups>
  <maps count="3">
    <map measureGroup="0" dimension="0"/>
    <map measureGroup="0" dimension="2"/>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APTOP WORLD" refreshedDate="45377.841936689816" backgroundQuery="1" createdVersion="8" refreshedVersion="8" minRefreshableVersion="3" recordCount="0" supportSubquery="1" supportAdvancedDrill="1" xr:uid="{4823D8A3-A301-47F9-B102-6331477BC462}">
  <cacheSource type="external" connectionId="3"/>
  <cacheFields count="7">
    <cacheField name="[HR_Survey_Reponses].[Response Text].[Response Text]" caption="Response Text" numFmtId="0" hierarchy="9" level="1">
      <sharedItems count="5">
        <s v="Agree"/>
        <s v="Disagree"/>
        <s v="Not Applicable"/>
        <s v="Strongly Agree"/>
        <s v="Strongly Disagree"/>
      </sharedItems>
    </cacheField>
    <cacheField name="[HR_Survey_Reponses].[Question].[Question]" caption="Question" numFmtId="0" hierarchy="7" level="1">
      <sharedItems count="10">
        <s v="1. I know what is expected of me at work"/>
        <s v="10. Overall I am satisfied with my job"/>
        <s v="2. At work, I have the opportunity to do what I do best every day"/>
        <s v="3. In the last seven days, I have received recognition or praise for doing good work"/>
        <s v="4. My supervisor, or someone at work, seems to care about me as a person"/>
        <s v="5. The mission or purpose of our organization makes me feel my job is important"/>
        <s v="6. I have a best friend at work"/>
        <s v="7. This last year, I have had opportunities at work to learn and grow"/>
        <s v="8. My supervisor holds employees accountable for performance"/>
        <s v="9. My department is inclusive and demonstrates support of a diverse workforce"/>
      </sharedItems>
    </cacheField>
    <cacheField name="[Measures].[Count of Opinions]" caption="Count of Opinions" numFmtId="0" hierarchy="34" level="32767"/>
    <cacheField name="[HR_Survey_Reponses].[Director].[Director]" caption="Director" numFmtId="0" hierarchy="3" level="1">
      <sharedItems containsSemiMixedTypes="0" containsNonDate="0" containsString="0"/>
    </cacheField>
    <cacheField name="[HR_Survey_Reponses].[Manager].[Manager]" caption="Manager" numFmtId="0" hierarchy="4" level="1">
      <sharedItems containsSemiMixedTypes="0" containsNonDate="0" containsString="0"/>
    </cacheField>
    <cacheField name="[HR_Survey_Reponses].[Staff].[Staff]" caption="Staff" numFmtId="0" hierarchy="6" level="1">
      <sharedItems containsSemiMixedTypes="0" containsNonDate="0" containsString="0"/>
    </cacheField>
    <cacheField name="[HR_Survey_Reponses].[Supervisor].[Supervisor]" caption="Supervisor" numFmtId="0" hierarchy="5" level="1">
      <sharedItems containsSemiMixedTypes="0" containsNonDate="0" containsString="0"/>
    </cacheField>
  </cacheFields>
  <cacheHierarchies count="41">
    <cacheHierarchy uniqueName="[HR_Survey_Reponses].[Response ID]" caption="Response ID" attribute="1" defaultMemberUniqueName="[HR_Survey_Reponses].[Response ID].[All]" allUniqueName="[HR_Survey_Reponses].[Response ID].[All]" dimensionUniqueName="[HR_Survey_Reponses]" displayFolder="" count="0" memberValueDatatype="20" unbalanced="0"/>
    <cacheHierarchy uniqueName="[HR_Survey_Reponses].[Status]" caption="Status" attribute="1" defaultMemberUniqueName="[HR_Survey_Reponses].[Status].[All]" allUniqueName="[HR_Survey_Reponses].[Status].[All]" dimensionUniqueName="[HR_Survey_Reponses]" displayFolder="" count="0" memberValueDatatype="130" unbalanced="0"/>
    <cacheHierarchy uniqueName="[HR_Survey_Reponses].[Department]" caption="Department" attribute="1" defaultMemberUniqueName="[HR_Survey_Reponses].[Department].[All]" allUniqueName="[HR_Survey_Reponses].[Department].[All]" dimensionUniqueName="[HR_Survey_Reponses]" displayFolder="" count="0" memberValueDatatype="130" unbalanced="0"/>
    <cacheHierarchy uniqueName="[HR_Survey_Reponses].[Director]" caption="Director" attribute="1" defaultMemberUniqueName="[HR_Survey_Reponses].[Director].[All]" allUniqueName="[HR_Survey_Reponses].[Director].[All]" dimensionUniqueName="[HR_Survey_Reponses]" displayFolder="" count="2" memberValueDatatype="20" unbalanced="0">
      <fieldsUsage count="2">
        <fieldUsage x="-1"/>
        <fieldUsage x="3"/>
      </fieldsUsage>
    </cacheHierarchy>
    <cacheHierarchy uniqueName="[HR_Survey_Reponses].[Manager]" caption="Manager" attribute="1" defaultMemberUniqueName="[HR_Survey_Reponses].[Manager].[All]" allUniqueName="[HR_Survey_Reponses].[Manager].[All]" dimensionUniqueName="[HR_Survey_Reponses]" displayFolder="" count="2" memberValueDatatype="20" unbalanced="0">
      <fieldsUsage count="2">
        <fieldUsage x="-1"/>
        <fieldUsage x="4"/>
      </fieldsUsage>
    </cacheHierarchy>
    <cacheHierarchy uniqueName="[HR_Survey_Reponses].[Supervisor]" caption="Supervisor" attribute="1" defaultMemberUniqueName="[HR_Survey_Reponses].[Supervisor].[All]" allUniqueName="[HR_Survey_Reponses].[Supervisor].[All]" dimensionUniqueName="[HR_Survey_Reponses]" displayFolder="" count="2" memberValueDatatype="20" unbalanced="0">
      <fieldsUsage count="2">
        <fieldUsage x="-1"/>
        <fieldUsage x="6"/>
      </fieldsUsage>
    </cacheHierarchy>
    <cacheHierarchy uniqueName="[HR_Survey_Reponses].[Staff]" caption="Staff" attribute="1" defaultMemberUniqueName="[HR_Survey_Reponses].[Staff].[All]" allUniqueName="[HR_Survey_Reponses].[Staff].[All]" dimensionUniqueName="[HR_Survey_Reponses]" displayFolder="" count="2" memberValueDatatype="20" unbalanced="0">
      <fieldsUsage count="2">
        <fieldUsage x="-1"/>
        <fieldUsage x="5"/>
      </fieldsUsage>
    </cacheHierarchy>
    <cacheHierarchy uniqueName="[HR_Survey_Reponses].[Question]" caption="Question" attribute="1" defaultMemberUniqueName="[HR_Survey_Reponses].[Question].[All]" allUniqueName="[HR_Survey_Reponses].[Question].[All]" dimensionUniqueName="[HR_Survey_Reponses]" displayFolder="" count="2" memberValueDatatype="130" unbalanced="0">
      <fieldsUsage count="2">
        <fieldUsage x="-1"/>
        <fieldUsage x="1"/>
      </fieldsUsage>
    </cacheHierarchy>
    <cacheHierarchy uniqueName="[HR_Survey_Reponses].[Response]" caption="Response" attribute="1" defaultMemberUniqueName="[HR_Survey_Reponses].[Response].[All]" allUniqueName="[HR_Survey_Reponses].[Response].[All]" dimensionUniqueName="[HR_Survey_Reponses]" displayFolder="" count="0" memberValueDatatype="20" unbalanced="0"/>
    <cacheHierarchy uniqueName="[HR_Survey_Reponses].[Response Text]" caption="Response Text" attribute="1" defaultMemberUniqueName="[HR_Survey_Reponses].[Response Text].[All]" allUniqueName="[HR_Survey_Reponses].[Response Text].[All]" dimensionUniqueName="[HR_Survey_Reponses]" displayFolder="" count="2" memberValueDatatype="130" unbalanced="0">
      <fieldsUsage count="2">
        <fieldUsage x="-1"/>
        <fieldUsage x="0"/>
      </fieldsUsage>
    </cacheHierarchy>
    <cacheHierarchy uniqueName="[HR_Survey_Reponses].[Query_Opinions]" caption="Query_Opinions" attribute="1" defaultMemberUniqueName="[HR_Survey_Reponses].[Query_Opinions].[All]" allUniqueName="[HR_Survey_Reponses].[Query_Opinions].[All]" dimensionUniqueName="[HR_Survey_Reponses]" displayFolder="" count="0" memberValueDatatype="130" unbalanced="0"/>
    <cacheHierarchy uniqueName="[HR_Survey_Reponses].[Opinions]" caption="Opinions" attribute="1" defaultMemberUniqueName="[HR_Survey_Reponses].[Opinions].[All]" allUniqueName="[HR_Survey_Reponses].[Opinions].[All]" dimensionUniqueName="[HR_Survey_Reponses]" displayFolder="" count="0" memberValueDatatype="130" unbalanced="0"/>
    <cacheHierarchy uniqueName="[HR_Survey_Reponses].[have a role]" caption="have a role" attribute="1" defaultMemberUniqueName="[HR_Survey_Reponses].[have a role].[All]" allUniqueName="[HR_Survey_Reponses].[have a role].[All]" dimensionUniqueName="[HR_Survey_Reponses]" displayFolder="" count="0" memberValueDatatype="130" unbalanced="0"/>
    <cacheHierarchy uniqueName="[Table3].[Response ID]" caption="Response ID" attribute="1" defaultMemberUniqueName="[Table3].[Response ID].[All]" allUniqueName="[Table3].[Response ID].[All]" dimensionUniqueName="[Table3]" displayFolder="" count="0" memberValueDatatype="20" unbalanced="0"/>
    <cacheHierarchy uniqueName="[Table3].[Status]" caption="Status" attribute="1" defaultMemberUniqueName="[Table3].[Status].[All]" allUniqueName="[Table3].[Status].[All]" dimensionUniqueName="[Table3]" displayFolder="" count="0" memberValueDatatype="130" unbalanced="0"/>
    <cacheHierarchy uniqueName="[Table3].[Department]" caption="Department" attribute="1" defaultMemberUniqueName="[Table3].[Department].[All]" allUniqueName="[Table3].[Department].[All]" dimensionUniqueName="[Table3]" displayFolder="" count="0" memberValueDatatype="130" unbalanced="0"/>
    <cacheHierarchy uniqueName="[Table3].[Question]" caption="Question" attribute="1" defaultMemberUniqueName="[Table3].[Question].[All]" allUniqueName="[Table3].[Question].[All]" dimensionUniqueName="[Table3]" displayFolder="" count="0" memberValueDatatype="130" unbalanced="0"/>
    <cacheHierarchy uniqueName="[Table3].[Response Text]" caption="Response Text" attribute="1" defaultMemberUniqueName="[Table3].[Response Text].[All]" allUniqueName="[Table3].[Response Text].[All]" dimensionUniqueName="[Table3]" displayFolder="" count="0" memberValueDatatype="130" unbalanced="0"/>
    <cacheHierarchy uniqueName="[Table3].[Query_Opinions]" caption="Query_Opinions" attribute="1" defaultMemberUniqueName="[Table3].[Query_Opinions].[All]" allUniqueName="[Table3].[Query_Opinions].[All]" dimensionUniqueName="[Table3]" displayFolder="" count="0" memberValueDatatype="130" unbalanced="0"/>
    <cacheHierarchy uniqueName="[Table3].[repeat]" caption="repeat" attribute="1" defaultMemberUniqueName="[Table3].[repeat].[All]" allUniqueName="[Table3].[repeat].[All]" dimensionUniqueName="[Table3]" displayFolder="" count="0" memberValueDatatype="130" unbalanced="0"/>
    <cacheHierarchy uniqueName="[Measures].[AVG_Responses]" caption="AVG_Responses" measure="1" displayFolder="" measureGroup="HR_Survey_Reponses" count="0"/>
    <cacheHierarchy uniqueName="[Measures].[NUM_Directors]" caption="NUM_Directors" measure="1" displayFolder="" measureGroup="HR_Survey_Reponses" count="0"/>
    <cacheHierarchy uniqueName="[Measures].[NUM_Managers]" caption="NUM_Managers" measure="1" displayFolder="" measureGroup="HR_Survey_Reponses" count="0"/>
    <cacheHierarchy uniqueName="[Measures].[NUM_Supervisors]" caption="NUM_Supervisors" measure="1" displayFolder="" measureGroup="HR_Survey_Reponses" count="0"/>
    <cacheHierarchy uniqueName="[Measures].[NUM_Staff]" caption="NUM_Staff" measure="1" displayFolder="" measureGroup="HR_Survey_Reponses" count="0"/>
    <cacheHierarchy uniqueName="[Measures].[TOTAL_RES]" caption="TOTAL_RES" measure="1" displayFolder="" measureGroup="HR_Survey_Reponses" count="0"/>
    <cacheHierarchy uniqueName="[Measures].[__XL_Count HR_Survey_Reponses]" caption="__XL_Count HR_Survey_Reponses" measure="1" displayFolder="" measureGroup="HR_Survey_Reponses" count="0" hidden="1"/>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Response]" caption="Sum of Response" measure="1" displayFolder="" measureGroup="HR_Survey_Reponses" count="0" hidden="1">
      <extLst>
        <ext xmlns:x15="http://schemas.microsoft.com/office/spreadsheetml/2010/11/main" uri="{B97F6D7D-B522-45F9-BDA1-12C45D357490}">
          <x15:cacheHierarchy aggregatedColumn="8"/>
        </ext>
      </extLst>
    </cacheHierarchy>
    <cacheHierarchy uniqueName="[Measures].[Average of Response]" caption="Average of Response" measure="1" displayFolder="" measureGroup="HR_Survey_Reponses" count="0" hidden="1">
      <extLst>
        <ext xmlns:x15="http://schemas.microsoft.com/office/spreadsheetml/2010/11/main" uri="{B97F6D7D-B522-45F9-BDA1-12C45D357490}">
          <x15:cacheHierarchy aggregatedColumn="8"/>
        </ext>
      </extLst>
    </cacheHierarchy>
    <cacheHierarchy uniqueName="[Measures].[Count of Response]" caption="Count of Response" measure="1" displayFolder="" measureGroup="HR_Survey_Reponses" count="0" hidden="1">
      <extLst>
        <ext xmlns:x15="http://schemas.microsoft.com/office/spreadsheetml/2010/11/main" uri="{B97F6D7D-B522-45F9-BDA1-12C45D357490}">
          <x15:cacheHierarchy aggregatedColumn="8"/>
        </ext>
      </extLst>
    </cacheHierarchy>
    <cacheHierarchy uniqueName="[Measures].[Distinct Count of Response]" caption="Distinct Count of Response" measure="1" displayFolder="" measureGroup="HR_Survey_Reponses" count="0" hidden="1">
      <extLst>
        <ext xmlns:x15="http://schemas.microsoft.com/office/spreadsheetml/2010/11/main" uri="{B97F6D7D-B522-45F9-BDA1-12C45D357490}">
          <x15:cacheHierarchy aggregatedColumn="8"/>
        </ext>
      </extLst>
    </cacheHierarchy>
    <cacheHierarchy uniqueName="[Measures].[Count of Department]" caption="Count of Department" measure="1" displayFolder="" measureGroup="HR_Survey_Reponses" count="0" hidden="1">
      <extLst>
        <ext xmlns:x15="http://schemas.microsoft.com/office/spreadsheetml/2010/11/main" uri="{B97F6D7D-B522-45F9-BDA1-12C45D357490}">
          <x15:cacheHierarchy aggregatedColumn="2"/>
        </ext>
      </extLst>
    </cacheHierarchy>
    <cacheHierarchy uniqueName="[Measures].[Count of Opinions]" caption="Count of Opinions" measure="1" displayFolder="" measureGroup="HR_Survey_Reponses" count="0" oneField="1" hidden="1">
      <fieldsUsage count="1">
        <fieldUsage x="2"/>
      </fieldsUsage>
      <extLst>
        <ext xmlns:x15="http://schemas.microsoft.com/office/spreadsheetml/2010/11/main" uri="{B97F6D7D-B522-45F9-BDA1-12C45D357490}">
          <x15:cacheHierarchy aggregatedColumn="11"/>
        </ext>
      </extLst>
    </cacheHierarchy>
    <cacheHierarchy uniqueName="[Measures].[Count of Response Text]" caption="Count of Response Text" measure="1" displayFolder="" measureGroup="HR_Survey_Reponses" count="0" hidden="1">
      <extLst>
        <ext xmlns:x15="http://schemas.microsoft.com/office/spreadsheetml/2010/11/main" uri="{B97F6D7D-B522-45F9-BDA1-12C45D357490}">
          <x15:cacheHierarchy aggregatedColumn="9"/>
        </ext>
      </extLst>
    </cacheHierarchy>
    <cacheHierarchy uniqueName="[Measures].[Var of Response]" caption="Var of Response" measure="1" displayFolder="" measureGroup="HR_Survey_Reponses" count="0" hidden="1">
      <extLst>
        <ext xmlns:x15="http://schemas.microsoft.com/office/spreadsheetml/2010/11/main" uri="{B97F6D7D-B522-45F9-BDA1-12C45D357490}">
          <x15:cacheHierarchy aggregatedColumn="8"/>
        </ext>
      </extLst>
    </cacheHierarchy>
    <cacheHierarchy uniqueName="[Measures].[Sum of Staff]" caption="Sum of Staff" measure="1" displayFolder="" measureGroup="HR_Survey_Reponses" count="0" hidden="1">
      <extLst>
        <ext xmlns:x15="http://schemas.microsoft.com/office/spreadsheetml/2010/11/main" uri="{B97F6D7D-B522-45F9-BDA1-12C45D357490}">
          <x15:cacheHierarchy aggregatedColumn="6"/>
        </ext>
      </extLst>
    </cacheHierarchy>
    <cacheHierarchy uniqueName="[Measures].[Sum of Supervisor]" caption="Sum of Supervisor" measure="1" displayFolder="" measureGroup="HR_Survey_Reponses" count="0" hidden="1">
      <extLst>
        <ext xmlns:x15="http://schemas.microsoft.com/office/spreadsheetml/2010/11/main" uri="{B97F6D7D-B522-45F9-BDA1-12C45D357490}">
          <x15:cacheHierarchy aggregatedColumn="5"/>
        </ext>
      </extLst>
    </cacheHierarchy>
    <cacheHierarchy uniqueName="[Measures].[Sum of Manager]" caption="Sum of Manager" measure="1" displayFolder="" measureGroup="HR_Survey_Reponses" count="0" hidden="1">
      <extLst>
        <ext xmlns:x15="http://schemas.microsoft.com/office/spreadsheetml/2010/11/main" uri="{B97F6D7D-B522-45F9-BDA1-12C45D357490}">
          <x15:cacheHierarchy aggregatedColumn="4"/>
        </ext>
      </extLst>
    </cacheHierarchy>
    <cacheHierarchy uniqueName="[Measures].[Sum of Director]" caption="Sum of Director" measure="1" displayFolder="" measureGroup="HR_Survey_Reponses" count="0" hidden="1">
      <extLst>
        <ext xmlns:x15="http://schemas.microsoft.com/office/spreadsheetml/2010/11/main" uri="{B97F6D7D-B522-45F9-BDA1-12C45D357490}">
          <x15:cacheHierarchy aggregatedColumn="3"/>
        </ext>
      </extLst>
    </cacheHierarchy>
  </cacheHierarchies>
  <kpis count="0"/>
  <dimensions count="3">
    <dimension name="HR_Survey_Reponses" uniqueName="[HR_Survey_Reponses]" caption="HR_Survey_Reponses"/>
    <dimension measure="1" name="Measures" uniqueName="[Measures]" caption="Measures"/>
    <dimension name="Table3" uniqueName="[Table3]" caption="Table3"/>
  </dimensions>
  <measureGroups count="2">
    <measureGroup name="HR_Survey_Reponses" caption="HR_Survey_Reponses"/>
    <measureGroup name="Table3" caption="Table3"/>
  </measureGroups>
  <maps count="3">
    <map measureGroup="0" dimension="0"/>
    <map measureGroup="0" dimension="2"/>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APTOP WORLD" refreshedDate="45377.841939004633" backgroundQuery="1" createdVersion="8" refreshedVersion="8" minRefreshableVersion="3" recordCount="0" supportSubquery="1" supportAdvancedDrill="1" xr:uid="{6EE61F2D-2E3B-4C12-BE36-BFCAFA089670}">
  <cacheSource type="external" connectionId="3"/>
  <cacheFields count="9">
    <cacheField name="[HR_Survey_Reponses].[Response ID].[Response ID]" caption="Response ID" numFmtId="0" level="1">
      <sharedItems containsSemiMixedTypes="0" containsNonDate="0" containsString="0"/>
    </cacheField>
    <cacheField name="[Measures].[Count of Opinions]" caption="Count of Opinions" numFmtId="0" hierarchy="34" level="32767"/>
    <cacheField name="[HR_Survey_Reponses].[Response].[Response]" caption="Response" numFmtId="0" hierarchy="8" level="1">
      <sharedItems containsSemiMixedTypes="0" containsString="0" containsNumber="1" containsInteger="1" minValue="0" maxValue="4" count="5">
        <n v="0"/>
        <n v="1"/>
        <n v="2"/>
        <n v="3"/>
        <n v="4"/>
      </sharedItems>
      <extLst>
        <ext xmlns:x15="http://schemas.microsoft.com/office/spreadsheetml/2010/11/main" uri="{4F2E5C28-24EA-4eb8-9CBF-B6C8F9C3D259}">
          <x15:cachedUniqueNames>
            <x15:cachedUniqueName index="0" name="[HR_Survey_Reponses].[Response].&amp;[0]"/>
            <x15:cachedUniqueName index="1" name="[HR_Survey_Reponses].[Response].&amp;[1]"/>
            <x15:cachedUniqueName index="2" name="[HR_Survey_Reponses].[Response].&amp;[2]"/>
            <x15:cachedUniqueName index="3" name="[HR_Survey_Reponses].[Response].&amp;[3]"/>
            <x15:cachedUniqueName index="4" name="[HR_Survey_Reponses].[Response].&amp;[4]"/>
          </x15:cachedUniqueNames>
        </ext>
      </extLst>
    </cacheField>
    <cacheField name="[HR_Survey_Reponses].[Response Text].[Response Text]" caption="Response Text" numFmtId="0" hierarchy="9" level="1">
      <sharedItems containsSemiMixedTypes="0" containsNonDate="0" containsString="0"/>
    </cacheField>
    <cacheField name="[HR_Survey_Reponses].[Director].[Director]" caption="Director" numFmtId="0" hierarchy="3" level="1">
      <sharedItems containsSemiMixedTypes="0" containsNonDate="0" containsString="0"/>
    </cacheField>
    <cacheField name="[HR_Survey_Reponses].[Question].[Question]" caption="Question" numFmtId="0" hierarchy="7" level="1">
      <sharedItems containsSemiMixedTypes="0" containsNonDate="0" containsString="0"/>
    </cacheField>
    <cacheField name="[HR_Survey_Reponses].[Manager].[Manager]" caption="Manager" numFmtId="0" hierarchy="4" level="1">
      <sharedItems containsSemiMixedTypes="0" containsNonDate="0" containsString="0"/>
    </cacheField>
    <cacheField name="[HR_Survey_Reponses].[Staff].[Staff]" caption="Staff" numFmtId="0" hierarchy="6" level="1">
      <sharedItems containsSemiMixedTypes="0" containsNonDate="0" containsString="0"/>
    </cacheField>
    <cacheField name="[HR_Survey_Reponses].[Supervisor].[Supervisor]" caption="Supervisor" numFmtId="0" hierarchy="5" level="1">
      <sharedItems containsSemiMixedTypes="0" containsNonDate="0" containsString="0"/>
    </cacheField>
  </cacheFields>
  <cacheHierarchies count="41">
    <cacheHierarchy uniqueName="[HR_Survey_Reponses].[Response ID]" caption="Response ID" attribute="1" defaultMemberUniqueName="[HR_Survey_Reponses].[Response ID].[All]" allUniqueName="[HR_Survey_Reponses].[Response ID].[All]" dimensionUniqueName="[HR_Survey_Reponses]" displayFolder="" count="2" memberValueDatatype="20" unbalanced="0">
      <fieldsUsage count="2">
        <fieldUsage x="-1"/>
        <fieldUsage x="0"/>
      </fieldsUsage>
    </cacheHierarchy>
    <cacheHierarchy uniqueName="[HR_Survey_Reponses].[Status]" caption="Status" attribute="1" defaultMemberUniqueName="[HR_Survey_Reponses].[Status].[All]" allUniqueName="[HR_Survey_Reponses].[Status].[All]" dimensionUniqueName="[HR_Survey_Reponses]" displayFolder="" count="0" memberValueDatatype="130" unbalanced="0"/>
    <cacheHierarchy uniqueName="[HR_Survey_Reponses].[Department]" caption="Department" attribute="1" defaultMemberUniqueName="[HR_Survey_Reponses].[Department].[All]" allUniqueName="[HR_Survey_Reponses].[Department].[All]" dimensionUniqueName="[HR_Survey_Reponses]" displayFolder="" count="0" memberValueDatatype="130" unbalanced="0"/>
    <cacheHierarchy uniqueName="[HR_Survey_Reponses].[Director]" caption="Director" attribute="1" defaultMemberUniqueName="[HR_Survey_Reponses].[Director].[All]" allUniqueName="[HR_Survey_Reponses].[Director].[All]" dimensionUniqueName="[HR_Survey_Reponses]" displayFolder="" count="2" memberValueDatatype="20" unbalanced="0">
      <fieldsUsage count="2">
        <fieldUsage x="-1"/>
        <fieldUsage x="4"/>
      </fieldsUsage>
    </cacheHierarchy>
    <cacheHierarchy uniqueName="[HR_Survey_Reponses].[Manager]" caption="Manager" attribute="1" defaultMemberUniqueName="[HR_Survey_Reponses].[Manager].[All]" allUniqueName="[HR_Survey_Reponses].[Manager].[All]" dimensionUniqueName="[HR_Survey_Reponses]" displayFolder="" count="2" memberValueDatatype="20" unbalanced="0">
      <fieldsUsage count="2">
        <fieldUsage x="-1"/>
        <fieldUsage x="6"/>
      </fieldsUsage>
    </cacheHierarchy>
    <cacheHierarchy uniqueName="[HR_Survey_Reponses].[Supervisor]" caption="Supervisor" attribute="1" defaultMemberUniqueName="[HR_Survey_Reponses].[Supervisor].[All]" allUniqueName="[HR_Survey_Reponses].[Supervisor].[All]" dimensionUniqueName="[HR_Survey_Reponses]" displayFolder="" count="2" memberValueDatatype="20" unbalanced="0">
      <fieldsUsage count="2">
        <fieldUsage x="-1"/>
        <fieldUsage x="8"/>
      </fieldsUsage>
    </cacheHierarchy>
    <cacheHierarchy uniqueName="[HR_Survey_Reponses].[Staff]" caption="Staff" attribute="1" defaultMemberUniqueName="[HR_Survey_Reponses].[Staff].[All]" allUniqueName="[HR_Survey_Reponses].[Staff].[All]" dimensionUniqueName="[HR_Survey_Reponses]" displayFolder="" count="2" memberValueDatatype="20" unbalanced="0">
      <fieldsUsage count="2">
        <fieldUsage x="-1"/>
        <fieldUsage x="7"/>
      </fieldsUsage>
    </cacheHierarchy>
    <cacheHierarchy uniqueName="[HR_Survey_Reponses].[Question]" caption="Question" attribute="1" defaultMemberUniqueName="[HR_Survey_Reponses].[Question].[All]" allUniqueName="[HR_Survey_Reponses].[Question].[All]" dimensionUniqueName="[HR_Survey_Reponses]" displayFolder="" count="2" memberValueDatatype="130" unbalanced="0">
      <fieldsUsage count="2">
        <fieldUsage x="-1"/>
        <fieldUsage x="5"/>
      </fieldsUsage>
    </cacheHierarchy>
    <cacheHierarchy uniqueName="[HR_Survey_Reponses].[Response]" caption="Response" attribute="1" defaultMemberUniqueName="[HR_Survey_Reponses].[Response].[All]" allUniqueName="[HR_Survey_Reponses].[Response].[All]" dimensionUniqueName="[HR_Survey_Reponses]" displayFolder="" count="2" memberValueDatatype="20" unbalanced="0">
      <fieldsUsage count="2">
        <fieldUsage x="-1"/>
        <fieldUsage x="2"/>
      </fieldsUsage>
    </cacheHierarchy>
    <cacheHierarchy uniqueName="[HR_Survey_Reponses].[Response Text]" caption="Response Text" attribute="1" defaultMemberUniqueName="[HR_Survey_Reponses].[Response Text].[All]" allUniqueName="[HR_Survey_Reponses].[Response Text].[All]" dimensionUniqueName="[HR_Survey_Reponses]" displayFolder="" count="2" memberValueDatatype="130" unbalanced="0">
      <fieldsUsage count="2">
        <fieldUsage x="-1"/>
        <fieldUsage x="3"/>
      </fieldsUsage>
    </cacheHierarchy>
    <cacheHierarchy uniqueName="[HR_Survey_Reponses].[Query_Opinions]" caption="Query_Opinions" attribute="1" defaultMemberUniqueName="[HR_Survey_Reponses].[Query_Opinions].[All]" allUniqueName="[HR_Survey_Reponses].[Query_Opinions].[All]" dimensionUniqueName="[HR_Survey_Reponses]" displayFolder="" count="0" memberValueDatatype="130" unbalanced="0"/>
    <cacheHierarchy uniqueName="[HR_Survey_Reponses].[Opinions]" caption="Opinions" attribute="1" defaultMemberUniqueName="[HR_Survey_Reponses].[Opinions].[All]" allUniqueName="[HR_Survey_Reponses].[Opinions].[All]" dimensionUniqueName="[HR_Survey_Reponses]" displayFolder="" count="0" memberValueDatatype="130" unbalanced="0"/>
    <cacheHierarchy uniqueName="[HR_Survey_Reponses].[have a role]" caption="have a role" attribute="1" defaultMemberUniqueName="[HR_Survey_Reponses].[have a role].[All]" allUniqueName="[HR_Survey_Reponses].[have a role].[All]" dimensionUniqueName="[HR_Survey_Reponses]" displayFolder="" count="0" memberValueDatatype="130" unbalanced="0"/>
    <cacheHierarchy uniqueName="[Table3].[Response ID]" caption="Response ID" attribute="1" defaultMemberUniqueName="[Table3].[Response ID].[All]" allUniqueName="[Table3].[Response ID].[All]" dimensionUniqueName="[Table3]" displayFolder="" count="0" memberValueDatatype="20" unbalanced="0"/>
    <cacheHierarchy uniqueName="[Table3].[Status]" caption="Status" attribute="1" defaultMemberUniqueName="[Table3].[Status].[All]" allUniqueName="[Table3].[Status].[All]" dimensionUniqueName="[Table3]" displayFolder="" count="0" memberValueDatatype="130" unbalanced="0"/>
    <cacheHierarchy uniqueName="[Table3].[Department]" caption="Department" attribute="1" defaultMemberUniqueName="[Table3].[Department].[All]" allUniqueName="[Table3].[Department].[All]" dimensionUniqueName="[Table3]" displayFolder="" count="0" memberValueDatatype="130" unbalanced="0"/>
    <cacheHierarchy uniqueName="[Table3].[Question]" caption="Question" attribute="1" defaultMemberUniqueName="[Table3].[Question].[All]" allUniqueName="[Table3].[Question].[All]" dimensionUniqueName="[Table3]" displayFolder="" count="0" memberValueDatatype="130" unbalanced="0"/>
    <cacheHierarchy uniqueName="[Table3].[Response Text]" caption="Response Text" attribute="1" defaultMemberUniqueName="[Table3].[Response Text].[All]" allUniqueName="[Table3].[Response Text].[All]" dimensionUniqueName="[Table3]" displayFolder="" count="0" memberValueDatatype="130" unbalanced="0"/>
    <cacheHierarchy uniqueName="[Table3].[Query_Opinions]" caption="Query_Opinions" attribute="1" defaultMemberUniqueName="[Table3].[Query_Opinions].[All]" allUniqueName="[Table3].[Query_Opinions].[All]" dimensionUniqueName="[Table3]" displayFolder="" count="0" memberValueDatatype="130" unbalanced="0"/>
    <cacheHierarchy uniqueName="[Table3].[repeat]" caption="repeat" attribute="1" defaultMemberUniqueName="[Table3].[repeat].[All]" allUniqueName="[Table3].[repeat].[All]" dimensionUniqueName="[Table3]" displayFolder="" count="0" memberValueDatatype="130" unbalanced="0"/>
    <cacheHierarchy uniqueName="[Measures].[AVG_Responses]" caption="AVG_Responses" measure="1" displayFolder="" measureGroup="HR_Survey_Reponses" count="0"/>
    <cacheHierarchy uniqueName="[Measures].[NUM_Directors]" caption="NUM_Directors" measure="1" displayFolder="" measureGroup="HR_Survey_Reponses" count="0"/>
    <cacheHierarchy uniqueName="[Measures].[NUM_Managers]" caption="NUM_Managers" measure="1" displayFolder="" measureGroup="HR_Survey_Reponses" count="0"/>
    <cacheHierarchy uniqueName="[Measures].[NUM_Supervisors]" caption="NUM_Supervisors" measure="1" displayFolder="" measureGroup="HR_Survey_Reponses" count="0"/>
    <cacheHierarchy uniqueName="[Measures].[NUM_Staff]" caption="NUM_Staff" measure="1" displayFolder="" measureGroup="HR_Survey_Reponses" count="0"/>
    <cacheHierarchy uniqueName="[Measures].[TOTAL_RES]" caption="TOTAL_RES" measure="1" displayFolder="" measureGroup="HR_Survey_Reponses" count="0"/>
    <cacheHierarchy uniqueName="[Measures].[__XL_Count HR_Survey_Reponses]" caption="__XL_Count HR_Survey_Reponses" measure="1" displayFolder="" measureGroup="HR_Survey_Reponses" count="0" hidden="1"/>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Response]" caption="Sum of Response" measure="1" displayFolder="" measureGroup="HR_Survey_Reponses" count="0" hidden="1">
      <extLst>
        <ext xmlns:x15="http://schemas.microsoft.com/office/spreadsheetml/2010/11/main" uri="{B97F6D7D-B522-45F9-BDA1-12C45D357490}">
          <x15:cacheHierarchy aggregatedColumn="8"/>
        </ext>
      </extLst>
    </cacheHierarchy>
    <cacheHierarchy uniqueName="[Measures].[Average of Response]" caption="Average of Response" measure="1" displayFolder="" measureGroup="HR_Survey_Reponses" count="0" hidden="1">
      <extLst>
        <ext xmlns:x15="http://schemas.microsoft.com/office/spreadsheetml/2010/11/main" uri="{B97F6D7D-B522-45F9-BDA1-12C45D357490}">
          <x15:cacheHierarchy aggregatedColumn="8"/>
        </ext>
      </extLst>
    </cacheHierarchy>
    <cacheHierarchy uniqueName="[Measures].[Count of Response]" caption="Count of Response" measure="1" displayFolder="" measureGroup="HR_Survey_Reponses" count="0" hidden="1">
      <extLst>
        <ext xmlns:x15="http://schemas.microsoft.com/office/spreadsheetml/2010/11/main" uri="{B97F6D7D-B522-45F9-BDA1-12C45D357490}">
          <x15:cacheHierarchy aggregatedColumn="8"/>
        </ext>
      </extLst>
    </cacheHierarchy>
    <cacheHierarchy uniqueName="[Measures].[Distinct Count of Response]" caption="Distinct Count of Response" measure="1" displayFolder="" measureGroup="HR_Survey_Reponses" count="0" hidden="1">
      <extLst>
        <ext xmlns:x15="http://schemas.microsoft.com/office/spreadsheetml/2010/11/main" uri="{B97F6D7D-B522-45F9-BDA1-12C45D357490}">
          <x15:cacheHierarchy aggregatedColumn="8"/>
        </ext>
      </extLst>
    </cacheHierarchy>
    <cacheHierarchy uniqueName="[Measures].[Count of Department]" caption="Count of Department" measure="1" displayFolder="" measureGroup="HR_Survey_Reponses" count="0" hidden="1">
      <extLst>
        <ext xmlns:x15="http://schemas.microsoft.com/office/spreadsheetml/2010/11/main" uri="{B97F6D7D-B522-45F9-BDA1-12C45D357490}">
          <x15:cacheHierarchy aggregatedColumn="2"/>
        </ext>
      </extLst>
    </cacheHierarchy>
    <cacheHierarchy uniqueName="[Measures].[Count of Opinions]" caption="Count of Opinions" measure="1" displayFolder="" measureGroup="HR_Survey_Reponses" count="0" oneField="1" hidden="1">
      <fieldsUsage count="1">
        <fieldUsage x="1"/>
      </fieldsUsage>
      <extLst>
        <ext xmlns:x15="http://schemas.microsoft.com/office/spreadsheetml/2010/11/main" uri="{B97F6D7D-B522-45F9-BDA1-12C45D357490}">
          <x15:cacheHierarchy aggregatedColumn="11"/>
        </ext>
      </extLst>
    </cacheHierarchy>
    <cacheHierarchy uniqueName="[Measures].[Count of Response Text]" caption="Count of Response Text" measure="1" displayFolder="" measureGroup="HR_Survey_Reponses" count="0" hidden="1">
      <extLst>
        <ext xmlns:x15="http://schemas.microsoft.com/office/spreadsheetml/2010/11/main" uri="{B97F6D7D-B522-45F9-BDA1-12C45D357490}">
          <x15:cacheHierarchy aggregatedColumn="9"/>
        </ext>
      </extLst>
    </cacheHierarchy>
    <cacheHierarchy uniqueName="[Measures].[Var of Response]" caption="Var of Response" measure="1" displayFolder="" measureGroup="HR_Survey_Reponses" count="0" hidden="1">
      <extLst>
        <ext xmlns:x15="http://schemas.microsoft.com/office/spreadsheetml/2010/11/main" uri="{B97F6D7D-B522-45F9-BDA1-12C45D357490}">
          <x15:cacheHierarchy aggregatedColumn="8"/>
        </ext>
      </extLst>
    </cacheHierarchy>
    <cacheHierarchy uniqueName="[Measures].[Sum of Staff]" caption="Sum of Staff" measure="1" displayFolder="" measureGroup="HR_Survey_Reponses" count="0" hidden="1">
      <extLst>
        <ext xmlns:x15="http://schemas.microsoft.com/office/spreadsheetml/2010/11/main" uri="{B97F6D7D-B522-45F9-BDA1-12C45D357490}">
          <x15:cacheHierarchy aggregatedColumn="6"/>
        </ext>
      </extLst>
    </cacheHierarchy>
    <cacheHierarchy uniqueName="[Measures].[Sum of Supervisor]" caption="Sum of Supervisor" measure="1" displayFolder="" measureGroup="HR_Survey_Reponses" count="0" hidden="1">
      <extLst>
        <ext xmlns:x15="http://schemas.microsoft.com/office/spreadsheetml/2010/11/main" uri="{B97F6D7D-B522-45F9-BDA1-12C45D357490}">
          <x15:cacheHierarchy aggregatedColumn="5"/>
        </ext>
      </extLst>
    </cacheHierarchy>
    <cacheHierarchy uniqueName="[Measures].[Sum of Manager]" caption="Sum of Manager" measure="1" displayFolder="" measureGroup="HR_Survey_Reponses" count="0" hidden="1">
      <extLst>
        <ext xmlns:x15="http://schemas.microsoft.com/office/spreadsheetml/2010/11/main" uri="{B97F6D7D-B522-45F9-BDA1-12C45D357490}">
          <x15:cacheHierarchy aggregatedColumn="4"/>
        </ext>
      </extLst>
    </cacheHierarchy>
    <cacheHierarchy uniqueName="[Measures].[Sum of Director]" caption="Sum of Director" measure="1" displayFolder="" measureGroup="HR_Survey_Reponses" count="0" hidden="1">
      <extLst>
        <ext xmlns:x15="http://schemas.microsoft.com/office/spreadsheetml/2010/11/main" uri="{B97F6D7D-B522-45F9-BDA1-12C45D357490}">
          <x15:cacheHierarchy aggregatedColumn="3"/>
        </ext>
      </extLst>
    </cacheHierarchy>
  </cacheHierarchies>
  <kpis count="0"/>
  <dimensions count="3">
    <dimension name="HR_Survey_Reponses" uniqueName="[HR_Survey_Reponses]" caption="HR_Survey_Reponses"/>
    <dimension measure="1" name="Measures" uniqueName="[Measures]" caption="Measures"/>
    <dimension name="Table3" uniqueName="[Table3]" caption="Table3"/>
  </dimensions>
  <measureGroups count="2">
    <measureGroup name="HR_Survey_Reponses" caption="HR_Survey_Reponses"/>
    <measureGroup name="Table3" caption="Table3"/>
  </measureGroups>
  <maps count="3">
    <map measureGroup="0" dimension="0"/>
    <map measureGroup="0" dimension="2"/>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APTOP WORLD" refreshedDate="45377.841942939813" backgroundQuery="1" createdVersion="8" refreshedVersion="8" minRefreshableVersion="3" recordCount="0" supportSubquery="1" supportAdvancedDrill="1" xr:uid="{699DD97F-F63E-4588-8CD0-7D017857B2F5}">
  <cacheSource type="external" connectionId="3"/>
  <cacheFields count="2">
    <cacheField name="[HR_Survey_Reponses].[Response ID].[Response ID]" caption="Response ID" numFmtId="0" level="1">
      <sharedItems containsSemiMixedTypes="0" containsNonDate="0" containsString="0"/>
    </cacheField>
    <cacheField name="[Measures].[Sum of Response]" caption="Sum of Response" numFmtId="0" hierarchy="29" level="32767"/>
  </cacheFields>
  <cacheHierarchies count="41">
    <cacheHierarchy uniqueName="[HR_Survey_Reponses].[Response ID]" caption="Response ID" attribute="1" defaultMemberUniqueName="[HR_Survey_Reponses].[Response ID].[All]" allUniqueName="[HR_Survey_Reponses].[Response ID].[All]" dimensionUniqueName="[HR_Survey_Reponses]" displayFolder="" count="2" memberValueDatatype="20" unbalanced="0">
      <fieldsUsage count="2">
        <fieldUsage x="-1"/>
        <fieldUsage x="0"/>
      </fieldsUsage>
    </cacheHierarchy>
    <cacheHierarchy uniqueName="[HR_Survey_Reponses].[Status]" caption="Status" attribute="1" defaultMemberUniqueName="[HR_Survey_Reponses].[Status].[All]" allUniqueName="[HR_Survey_Reponses].[Status].[All]" dimensionUniqueName="[HR_Survey_Reponses]" displayFolder="" count="0" memberValueDatatype="130" unbalanced="0"/>
    <cacheHierarchy uniqueName="[HR_Survey_Reponses].[Department]" caption="Department" attribute="1" defaultMemberUniqueName="[HR_Survey_Reponses].[Department].[All]" allUniqueName="[HR_Survey_Reponses].[Department].[All]" dimensionUniqueName="[HR_Survey_Reponses]" displayFolder="" count="0" memberValueDatatype="130" unbalanced="0"/>
    <cacheHierarchy uniqueName="[HR_Survey_Reponses].[Director]" caption="Director" attribute="1" defaultMemberUniqueName="[HR_Survey_Reponses].[Director].[All]" allUniqueName="[HR_Survey_Reponses].[Director].[All]" dimensionUniqueName="[HR_Survey_Reponses]" displayFolder="" count="0" memberValueDatatype="20" unbalanced="0"/>
    <cacheHierarchy uniqueName="[HR_Survey_Reponses].[Manager]" caption="Manager" attribute="1" defaultMemberUniqueName="[HR_Survey_Reponses].[Manager].[All]" allUniqueName="[HR_Survey_Reponses].[Manager].[All]" dimensionUniqueName="[HR_Survey_Reponses]" displayFolder="" count="0" memberValueDatatype="20" unbalanced="0"/>
    <cacheHierarchy uniqueName="[HR_Survey_Reponses].[Supervisor]" caption="Supervisor" attribute="1" defaultMemberUniqueName="[HR_Survey_Reponses].[Supervisor].[All]" allUniqueName="[HR_Survey_Reponses].[Supervisor].[All]" dimensionUniqueName="[HR_Survey_Reponses]" displayFolder="" count="0" memberValueDatatype="20" unbalanced="0"/>
    <cacheHierarchy uniqueName="[HR_Survey_Reponses].[Staff]" caption="Staff" attribute="1" defaultMemberUniqueName="[HR_Survey_Reponses].[Staff].[All]" allUniqueName="[HR_Survey_Reponses].[Staff].[All]" dimensionUniqueName="[HR_Survey_Reponses]" displayFolder="" count="0" memberValueDatatype="20" unbalanced="0"/>
    <cacheHierarchy uniqueName="[HR_Survey_Reponses].[Question]" caption="Question" attribute="1" defaultMemberUniqueName="[HR_Survey_Reponses].[Question].[All]" allUniqueName="[HR_Survey_Reponses].[Question].[All]" dimensionUniqueName="[HR_Survey_Reponses]" displayFolder="" count="0" memberValueDatatype="130" unbalanced="0"/>
    <cacheHierarchy uniqueName="[HR_Survey_Reponses].[Response]" caption="Response" attribute="1" defaultMemberUniqueName="[HR_Survey_Reponses].[Response].[All]" allUniqueName="[HR_Survey_Reponses].[Response].[All]" dimensionUniqueName="[HR_Survey_Reponses]" displayFolder="" count="0" memberValueDatatype="20" unbalanced="0"/>
    <cacheHierarchy uniqueName="[HR_Survey_Reponses].[Response Text]" caption="Response Text" attribute="1" defaultMemberUniqueName="[HR_Survey_Reponses].[Response Text].[All]" allUniqueName="[HR_Survey_Reponses].[Response Text].[All]" dimensionUniqueName="[HR_Survey_Reponses]" displayFolder="" count="0" memberValueDatatype="130" unbalanced="0"/>
    <cacheHierarchy uniqueName="[HR_Survey_Reponses].[Query_Opinions]" caption="Query_Opinions" attribute="1" defaultMemberUniqueName="[HR_Survey_Reponses].[Query_Opinions].[All]" allUniqueName="[HR_Survey_Reponses].[Query_Opinions].[All]" dimensionUniqueName="[HR_Survey_Reponses]" displayFolder="" count="0" memberValueDatatype="130" unbalanced="0"/>
    <cacheHierarchy uniqueName="[HR_Survey_Reponses].[Opinions]" caption="Opinions" attribute="1" defaultMemberUniqueName="[HR_Survey_Reponses].[Opinions].[All]" allUniqueName="[HR_Survey_Reponses].[Opinions].[All]" dimensionUniqueName="[HR_Survey_Reponses]" displayFolder="" count="0" memberValueDatatype="130" unbalanced="0"/>
    <cacheHierarchy uniqueName="[HR_Survey_Reponses].[have a role]" caption="have a role" attribute="1" defaultMemberUniqueName="[HR_Survey_Reponses].[have a role].[All]" allUniqueName="[HR_Survey_Reponses].[have a role].[All]" dimensionUniqueName="[HR_Survey_Reponses]" displayFolder="" count="0" memberValueDatatype="130" unbalanced="0"/>
    <cacheHierarchy uniqueName="[Table3].[Response ID]" caption="Response ID" attribute="1" defaultMemberUniqueName="[Table3].[Response ID].[All]" allUniqueName="[Table3].[Response ID].[All]" dimensionUniqueName="[Table3]" displayFolder="" count="0" memberValueDatatype="20" unbalanced="0"/>
    <cacheHierarchy uniqueName="[Table3].[Status]" caption="Status" attribute="1" defaultMemberUniqueName="[Table3].[Status].[All]" allUniqueName="[Table3].[Status].[All]" dimensionUniqueName="[Table3]" displayFolder="" count="0" memberValueDatatype="130" unbalanced="0"/>
    <cacheHierarchy uniqueName="[Table3].[Department]" caption="Department" attribute="1" defaultMemberUniqueName="[Table3].[Department].[All]" allUniqueName="[Table3].[Department].[All]" dimensionUniqueName="[Table3]" displayFolder="" count="0" memberValueDatatype="130" unbalanced="0"/>
    <cacheHierarchy uniqueName="[Table3].[Question]" caption="Question" attribute="1" defaultMemberUniqueName="[Table3].[Question].[All]" allUniqueName="[Table3].[Question].[All]" dimensionUniqueName="[Table3]" displayFolder="" count="0" memberValueDatatype="130" unbalanced="0"/>
    <cacheHierarchy uniqueName="[Table3].[Response Text]" caption="Response Text" attribute="1" defaultMemberUniqueName="[Table3].[Response Text].[All]" allUniqueName="[Table3].[Response Text].[All]" dimensionUniqueName="[Table3]" displayFolder="" count="0" memberValueDatatype="130" unbalanced="0"/>
    <cacheHierarchy uniqueName="[Table3].[Query_Opinions]" caption="Query_Opinions" attribute="1" defaultMemberUniqueName="[Table3].[Query_Opinions].[All]" allUniqueName="[Table3].[Query_Opinions].[All]" dimensionUniqueName="[Table3]" displayFolder="" count="0" memberValueDatatype="130" unbalanced="0"/>
    <cacheHierarchy uniqueName="[Table3].[repeat]" caption="repeat" attribute="1" defaultMemberUniqueName="[Table3].[repeat].[All]" allUniqueName="[Table3].[repeat].[All]" dimensionUniqueName="[Table3]" displayFolder="" count="0" memberValueDatatype="130" unbalanced="0"/>
    <cacheHierarchy uniqueName="[Measures].[AVG_Responses]" caption="AVG_Responses" measure="1" displayFolder="" measureGroup="HR_Survey_Reponses" count="0"/>
    <cacheHierarchy uniqueName="[Measures].[NUM_Directors]" caption="NUM_Directors" measure="1" displayFolder="" measureGroup="HR_Survey_Reponses" count="0"/>
    <cacheHierarchy uniqueName="[Measures].[NUM_Managers]" caption="NUM_Managers" measure="1" displayFolder="" measureGroup="HR_Survey_Reponses" count="0"/>
    <cacheHierarchy uniqueName="[Measures].[NUM_Supervisors]" caption="NUM_Supervisors" measure="1" displayFolder="" measureGroup="HR_Survey_Reponses" count="0"/>
    <cacheHierarchy uniqueName="[Measures].[NUM_Staff]" caption="NUM_Staff" measure="1" displayFolder="" measureGroup="HR_Survey_Reponses" count="0"/>
    <cacheHierarchy uniqueName="[Measures].[TOTAL_RES]" caption="TOTAL_RES" measure="1" displayFolder="" measureGroup="HR_Survey_Reponses" count="0"/>
    <cacheHierarchy uniqueName="[Measures].[__XL_Count HR_Survey_Reponses]" caption="__XL_Count HR_Survey_Reponses" measure="1" displayFolder="" measureGroup="HR_Survey_Reponses" count="0" hidden="1"/>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Response]" caption="Sum of Response" measure="1" displayFolder="" measureGroup="HR_Survey_Reponses" count="0" oneField="1" hidden="1">
      <fieldsUsage count="1">
        <fieldUsage x="1"/>
      </fieldsUsage>
      <extLst>
        <ext xmlns:x15="http://schemas.microsoft.com/office/spreadsheetml/2010/11/main" uri="{B97F6D7D-B522-45F9-BDA1-12C45D357490}">
          <x15:cacheHierarchy aggregatedColumn="8"/>
        </ext>
      </extLst>
    </cacheHierarchy>
    <cacheHierarchy uniqueName="[Measures].[Average of Response]" caption="Average of Response" measure="1" displayFolder="" measureGroup="HR_Survey_Reponses" count="0" hidden="1">
      <extLst>
        <ext xmlns:x15="http://schemas.microsoft.com/office/spreadsheetml/2010/11/main" uri="{B97F6D7D-B522-45F9-BDA1-12C45D357490}">
          <x15:cacheHierarchy aggregatedColumn="8"/>
        </ext>
      </extLst>
    </cacheHierarchy>
    <cacheHierarchy uniqueName="[Measures].[Count of Response]" caption="Count of Response" measure="1" displayFolder="" measureGroup="HR_Survey_Reponses" count="0" hidden="1">
      <extLst>
        <ext xmlns:x15="http://schemas.microsoft.com/office/spreadsheetml/2010/11/main" uri="{B97F6D7D-B522-45F9-BDA1-12C45D357490}">
          <x15:cacheHierarchy aggregatedColumn="8"/>
        </ext>
      </extLst>
    </cacheHierarchy>
    <cacheHierarchy uniqueName="[Measures].[Distinct Count of Response]" caption="Distinct Count of Response" measure="1" displayFolder="" measureGroup="HR_Survey_Reponses" count="0" hidden="1">
      <extLst>
        <ext xmlns:x15="http://schemas.microsoft.com/office/spreadsheetml/2010/11/main" uri="{B97F6D7D-B522-45F9-BDA1-12C45D357490}">
          <x15:cacheHierarchy aggregatedColumn="8"/>
        </ext>
      </extLst>
    </cacheHierarchy>
    <cacheHierarchy uniqueName="[Measures].[Count of Department]" caption="Count of Department" measure="1" displayFolder="" measureGroup="HR_Survey_Reponses" count="0" hidden="1">
      <extLst>
        <ext xmlns:x15="http://schemas.microsoft.com/office/spreadsheetml/2010/11/main" uri="{B97F6D7D-B522-45F9-BDA1-12C45D357490}">
          <x15:cacheHierarchy aggregatedColumn="2"/>
        </ext>
      </extLst>
    </cacheHierarchy>
    <cacheHierarchy uniqueName="[Measures].[Count of Opinions]" caption="Count of Opinions" measure="1" displayFolder="" measureGroup="HR_Survey_Reponses" count="0" hidden="1">
      <extLst>
        <ext xmlns:x15="http://schemas.microsoft.com/office/spreadsheetml/2010/11/main" uri="{B97F6D7D-B522-45F9-BDA1-12C45D357490}">
          <x15:cacheHierarchy aggregatedColumn="11"/>
        </ext>
      </extLst>
    </cacheHierarchy>
    <cacheHierarchy uniqueName="[Measures].[Count of Response Text]" caption="Count of Response Text" measure="1" displayFolder="" measureGroup="HR_Survey_Reponses" count="0" hidden="1">
      <extLst>
        <ext xmlns:x15="http://schemas.microsoft.com/office/spreadsheetml/2010/11/main" uri="{B97F6D7D-B522-45F9-BDA1-12C45D357490}">
          <x15:cacheHierarchy aggregatedColumn="9"/>
        </ext>
      </extLst>
    </cacheHierarchy>
    <cacheHierarchy uniqueName="[Measures].[Var of Response]" caption="Var of Response" measure="1" displayFolder="" measureGroup="HR_Survey_Reponses" count="0" hidden="1">
      <extLst>
        <ext xmlns:x15="http://schemas.microsoft.com/office/spreadsheetml/2010/11/main" uri="{B97F6D7D-B522-45F9-BDA1-12C45D357490}">
          <x15:cacheHierarchy aggregatedColumn="8"/>
        </ext>
      </extLst>
    </cacheHierarchy>
    <cacheHierarchy uniqueName="[Measures].[Sum of Staff]" caption="Sum of Staff" measure="1" displayFolder="" measureGroup="HR_Survey_Reponses" count="0" hidden="1">
      <extLst>
        <ext xmlns:x15="http://schemas.microsoft.com/office/spreadsheetml/2010/11/main" uri="{B97F6D7D-B522-45F9-BDA1-12C45D357490}">
          <x15:cacheHierarchy aggregatedColumn="6"/>
        </ext>
      </extLst>
    </cacheHierarchy>
    <cacheHierarchy uniqueName="[Measures].[Sum of Supervisor]" caption="Sum of Supervisor" measure="1" displayFolder="" measureGroup="HR_Survey_Reponses" count="0" hidden="1">
      <extLst>
        <ext xmlns:x15="http://schemas.microsoft.com/office/spreadsheetml/2010/11/main" uri="{B97F6D7D-B522-45F9-BDA1-12C45D357490}">
          <x15:cacheHierarchy aggregatedColumn="5"/>
        </ext>
      </extLst>
    </cacheHierarchy>
    <cacheHierarchy uniqueName="[Measures].[Sum of Manager]" caption="Sum of Manager" measure="1" displayFolder="" measureGroup="HR_Survey_Reponses" count="0" hidden="1">
      <extLst>
        <ext xmlns:x15="http://schemas.microsoft.com/office/spreadsheetml/2010/11/main" uri="{B97F6D7D-B522-45F9-BDA1-12C45D357490}">
          <x15:cacheHierarchy aggregatedColumn="4"/>
        </ext>
      </extLst>
    </cacheHierarchy>
    <cacheHierarchy uniqueName="[Measures].[Sum of Director]" caption="Sum of Director" measure="1" displayFolder="" measureGroup="HR_Survey_Reponses" count="0" hidden="1">
      <extLst>
        <ext xmlns:x15="http://schemas.microsoft.com/office/spreadsheetml/2010/11/main" uri="{B97F6D7D-B522-45F9-BDA1-12C45D357490}">
          <x15:cacheHierarchy aggregatedColumn="3"/>
        </ext>
      </extLst>
    </cacheHierarchy>
  </cacheHierarchies>
  <kpis count="0"/>
  <dimensions count="3">
    <dimension name="HR_Survey_Reponses" uniqueName="[HR_Survey_Reponses]" caption="HR_Survey_Reponses"/>
    <dimension measure="1" name="Measures" uniqueName="[Measures]" caption="Measures"/>
    <dimension name="Table3" uniqueName="[Table3]" caption="Table3"/>
  </dimensions>
  <measureGroups count="2">
    <measureGroup name="HR_Survey_Reponses" caption="HR_Survey_Reponses"/>
    <measureGroup name="Table3" caption="Table3"/>
  </measureGroups>
  <maps count="3">
    <map measureGroup="0" dimension="0"/>
    <map measureGroup="0" dimension="2"/>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APTOP WORLD" refreshedDate="45377.841943865744" backgroundQuery="1" createdVersion="8" refreshedVersion="8" minRefreshableVersion="3" recordCount="0" supportSubquery="1" supportAdvancedDrill="1" xr:uid="{91B22559-53A9-4D55-9EFD-6642479C984E}">
  <cacheSource type="external" connectionId="3"/>
  <cacheFields count="6">
    <cacheField name="[HR_Survey_Reponses].[Director].[Director]" caption="Director" numFmtId="0" hierarchy="3" level="1">
      <sharedItems containsSemiMixedTypes="0" containsString="0" containsNumber="1" containsInteger="1" minValue="0" maxValue="1" count="2">
        <n v="0"/>
        <n v="1"/>
      </sharedItems>
      <extLst>
        <ext xmlns:x15="http://schemas.microsoft.com/office/spreadsheetml/2010/11/main" uri="{4F2E5C28-24EA-4eb8-9CBF-B6C8F9C3D259}">
          <x15:cachedUniqueNames>
            <x15:cachedUniqueName index="0" name="[HR_Survey_Reponses].[Director].&amp;[0]"/>
            <x15:cachedUniqueName index="1" name="[HR_Survey_Reponses].[Director].&amp;[1]"/>
          </x15:cachedUniqueNames>
        </ext>
      </extLst>
    </cacheField>
    <cacheField name="[HR_Survey_Reponses].[Question].[Question]" caption="Question" numFmtId="0" hierarchy="7" level="1">
      <sharedItems count="10">
        <s v="1. I know what is expected of me at work"/>
        <s v="10. Overall I am satisfied with my job"/>
        <s v="2. At work, I have the opportunity to do what I do best every day"/>
        <s v="3. In the last seven days, I have received recognition or praise for doing good work"/>
        <s v="4. My supervisor, or someone at work, seems to care about me as a person"/>
        <s v="5. The mission or purpose of our organization makes me feel my job is important"/>
        <s v="6. I have a best friend at work"/>
        <s v="7. This last year, I have had opportunities at work to learn and grow"/>
        <s v="8. My supervisor holds employees accountable for performance"/>
        <s v="9. My department is inclusive and demonstrates support of a diverse workforce"/>
      </sharedItems>
    </cacheField>
    <cacheField name="[HR_Survey_Reponses].[Manager].[Manager]" caption="Manager" numFmtId="0" hierarchy="4" level="1">
      <sharedItems containsSemiMixedTypes="0" containsString="0" containsNumber="1" containsInteger="1" minValue="0" maxValue="1" count="2">
        <n v="0"/>
        <n v="1"/>
      </sharedItems>
      <extLst>
        <ext xmlns:x15="http://schemas.microsoft.com/office/spreadsheetml/2010/11/main" uri="{4F2E5C28-24EA-4eb8-9CBF-B6C8F9C3D259}">
          <x15:cachedUniqueNames>
            <x15:cachedUniqueName index="0" name="[HR_Survey_Reponses].[Manager].&amp;[0]"/>
            <x15:cachedUniqueName index="1" name="[HR_Survey_Reponses].[Manager].&amp;[1]"/>
          </x15:cachedUniqueNames>
        </ext>
      </extLst>
    </cacheField>
    <cacheField name="[HR_Survey_Reponses].[Supervisor].[Supervisor]" caption="Supervisor" numFmtId="0" hierarchy="5" level="1">
      <sharedItems containsSemiMixedTypes="0" containsString="0" containsNumber="1" containsInteger="1" minValue="0" maxValue="1" count="2">
        <n v="0"/>
        <n v="1"/>
      </sharedItems>
      <extLst>
        <ext xmlns:x15="http://schemas.microsoft.com/office/spreadsheetml/2010/11/main" uri="{4F2E5C28-24EA-4eb8-9CBF-B6C8F9C3D259}">
          <x15:cachedUniqueNames>
            <x15:cachedUniqueName index="0" name="[HR_Survey_Reponses].[Supervisor].&amp;[0]"/>
            <x15:cachedUniqueName index="1" name="[HR_Survey_Reponses].[Supervisor].&amp;[1]"/>
          </x15:cachedUniqueNames>
        </ext>
      </extLst>
    </cacheField>
    <cacheField name="[HR_Survey_Reponses].[Staff].[Staff]" caption="Staff" numFmtId="0" hierarchy="6" level="1">
      <sharedItems containsSemiMixedTypes="0" containsString="0" containsNumber="1" containsInteger="1" minValue="0" maxValue="1" count="2">
        <n v="1"/>
        <n v="0"/>
      </sharedItems>
      <extLst>
        <ext xmlns:x15="http://schemas.microsoft.com/office/spreadsheetml/2010/11/main" uri="{4F2E5C28-24EA-4eb8-9CBF-B6C8F9C3D259}">
          <x15:cachedUniqueNames>
            <x15:cachedUniqueName index="0" name="[HR_Survey_Reponses].[Staff].&amp;[1]"/>
            <x15:cachedUniqueName index="1" name="[HR_Survey_Reponses].[Staff].&amp;[0]"/>
          </x15:cachedUniqueNames>
        </ext>
      </extLst>
    </cacheField>
    <cacheField name="[Measures].[Average of Response]" caption="Average of Response" numFmtId="0" hierarchy="30" level="32767"/>
  </cacheFields>
  <cacheHierarchies count="41">
    <cacheHierarchy uniqueName="[HR_Survey_Reponses].[Response ID]" caption="Response ID" attribute="1" defaultMemberUniqueName="[HR_Survey_Reponses].[Response ID].[All]" allUniqueName="[HR_Survey_Reponses].[Response ID].[All]" dimensionUniqueName="[HR_Survey_Reponses]" displayFolder="" count="0" memberValueDatatype="20" unbalanced="0"/>
    <cacheHierarchy uniqueName="[HR_Survey_Reponses].[Status]" caption="Status" attribute="1" defaultMemberUniqueName="[HR_Survey_Reponses].[Status].[All]" allUniqueName="[HR_Survey_Reponses].[Status].[All]" dimensionUniqueName="[HR_Survey_Reponses]" displayFolder="" count="0" memberValueDatatype="130" unbalanced="0"/>
    <cacheHierarchy uniqueName="[HR_Survey_Reponses].[Department]" caption="Department" attribute="1" defaultMemberUniqueName="[HR_Survey_Reponses].[Department].[All]" allUniqueName="[HR_Survey_Reponses].[Department].[All]" dimensionUniqueName="[HR_Survey_Reponses]" displayFolder="" count="0" memberValueDatatype="130" unbalanced="0"/>
    <cacheHierarchy uniqueName="[HR_Survey_Reponses].[Director]" caption="Director" attribute="1" defaultMemberUniqueName="[HR_Survey_Reponses].[Director].[All]" allUniqueName="[HR_Survey_Reponses].[Director].[All]" dimensionUniqueName="[HR_Survey_Reponses]" displayFolder="" count="2" memberValueDatatype="20" unbalanced="0">
      <fieldsUsage count="2">
        <fieldUsage x="-1"/>
        <fieldUsage x="0"/>
      </fieldsUsage>
    </cacheHierarchy>
    <cacheHierarchy uniqueName="[HR_Survey_Reponses].[Manager]" caption="Manager" attribute="1" defaultMemberUniqueName="[HR_Survey_Reponses].[Manager].[All]" allUniqueName="[HR_Survey_Reponses].[Manager].[All]" dimensionUniqueName="[HR_Survey_Reponses]" displayFolder="" count="2" memberValueDatatype="20" unbalanced="0">
      <fieldsUsage count="2">
        <fieldUsage x="-1"/>
        <fieldUsage x="2"/>
      </fieldsUsage>
    </cacheHierarchy>
    <cacheHierarchy uniqueName="[HR_Survey_Reponses].[Supervisor]" caption="Supervisor" attribute="1" defaultMemberUniqueName="[HR_Survey_Reponses].[Supervisor].[All]" allUniqueName="[HR_Survey_Reponses].[Supervisor].[All]" dimensionUniqueName="[HR_Survey_Reponses]" displayFolder="" count="2" memberValueDatatype="20" unbalanced="0">
      <fieldsUsage count="2">
        <fieldUsage x="-1"/>
        <fieldUsage x="3"/>
      </fieldsUsage>
    </cacheHierarchy>
    <cacheHierarchy uniqueName="[HR_Survey_Reponses].[Staff]" caption="Staff" attribute="1" defaultMemberUniqueName="[HR_Survey_Reponses].[Staff].[All]" allUniqueName="[HR_Survey_Reponses].[Staff].[All]" dimensionUniqueName="[HR_Survey_Reponses]" displayFolder="" count="2" memberValueDatatype="20" unbalanced="0">
      <fieldsUsage count="2">
        <fieldUsage x="-1"/>
        <fieldUsage x="4"/>
      </fieldsUsage>
    </cacheHierarchy>
    <cacheHierarchy uniqueName="[HR_Survey_Reponses].[Question]" caption="Question" attribute="1" defaultMemberUniqueName="[HR_Survey_Reponses].[Question].[All]" allUniqueName="[HR_Survey_Reponses].[Question].[All]" dimensionUniqueName="[HR_Survey_Reponses]" displayFolder="" count="2" memberValueDatatype="130" unbalanced="0">
      <fieldsUsage count="2">
        <fieldUsage x="-1"/>
        <fieldUsage x="1"/>
      </fieldsUsage>
    </cacheHierarchy>
    <cacheHierarchy uniqueName="[HR_Survey_Reponses].[Response]" caption="Response" attribute="1" defaultMemberUniqueName="[HR_Survey_Reponses].[Response].[All]" allUniqueName="[HR_Survey_Reponses].[Response].[All]" dimensionUniqueName="[HR_Survey_Reponses]" displayFolder="" count="0" memberValueDatatype="20" unbalanced="0"/>
    <cacheHierarchy uniqueName="[HR_Survey_Reponses].[Response Text]" caption="Response Text" attribute="1" defaultMemberUniqueName="[HR_Survey_Reponses].[Response Text].[All]" allUniqueName="[HR_Survey_Reponses].[Response Text].[All]" dimensionUniqueName="[HR_Survey_Reponses]" displayFolder="" count="0" memberValueDatatype="130" unbalanced="0"/>
    <cacheHierarchy uniqueName="[HR_Survey_Reponses].[Query_Opinions]" caption="Query_Opinions" attribute="1" defaultMemberUniqueName="[HR_Survey_Reponses].[Query_Opinions].[All]" allUniqueName="[HR_Survey_Reponses].[Query_Opinions].[All]" dimensionUniqueName="[HR_Survey_Reponses]" displayFolder="" count="0" memberValueDatatype="130" unbalanced="0"/>
    <cacheHierarchy uniqueName="[HR_Survey_Reponses].[Opinions]" caption="Opinions" attribute="1" defaultMemberUniqueName="[HR_Survey_Reponses].[Opinions].[All]" allUniqueName="[HR_Survey_Reponses].[Opinions].[All]" dimensionUniqueName="[HR_Survey_Reponses]" displayFolder="" count="0" memberValueDatatype="130" unbalanced="0"/>
    <cacheHierarchy uniqueName="[HR_Survey_Reponses].[have a role]" caption="have a role" attribute="1" defaultMemberUniqueName="[HR_Survey_Reponses].[have a role].[All]" allUniqueName="[HR_Survey_Reponses].[have a role].[All]" dimensionUniqueName="[HR_Survey_Reponses]" displayFolder="" count="0" memberValueDatatype="130" unbalanced="0"/>
    <cacheHierarchy uniqueName="[Table3].[Response ID]" caption="Response ID" attribute="1" defaultMemberUniqueName="[Table3].[Response ID].[All]" allUniqueName="[Table3].[Response ID].[All]" dimensionUniqueName="[Table3]" displayFolder="" count="0" memberValueDatatype="20" unbalanced="0"/>
    <cacheHierarchy uniqueName="[Table3].[Status]" caption="Status" attribute="1" defaultMemberUniqueName="[Table3].[Status].[All]" allUniqueName="[Table3].[Status].[All]" dimensionUniqueName="[Table3]" displayFolder="" count="0" memberValueDatatype="130" unbalanced="0"/>
    <cacheHierarchy uniqueName="[Table3].[Department]" caption="Department" attribute="1" defaultMemberUniqueName="[Table3].[Department].[All]" allUniqueName="[Table3].[Department].[All]" dimensionUniqueName="[Table3]" displayFolder="" count="0" memberValueDatatype="130" unbalanced="0"/>
    <cacheHierarchy uniqueName="[Table3].[Question]" caption="Question" attribute="1" defaultMemberUniqueName="[Table3].[Question].[All]" allUniqueName="[Table3].[Question].[All]" dimensionUniqueName="[Table3]" displayFolder="" count="0" memberValueDatatype="130" unbalanced="0"/>
    <cacheHierarchy uniqueName="[Table3].[Response Text]" caption="Response Text" attribute="1" defaultMemberUniqueName="[Table3].[Response Text].[All]" allUniqueName="[Table3].[Response Text].[All]" dimensionUniqueName="[Table3]" displayFolder="" count="0" memberValueDatatype="130" unbalanced="0"/>
    <cacheHierarchy uniqueName="[Table3].[Query_Opinions]" caption="Query_Opinions" attribute="1" defaultMemberUniqueName="[Table3].[Query_Opinions].[All]" allUniqueName="[Table3].[Query_Opinions].[All]" dimensionUniqueName="[Table3]" displayFolder="" count="0" memberValueDatatype="130" unbalanced="0"/>
    <cacheHierarchy uniqueName="[Table3].[repeat]" caption="repeat" attribute="1" defaultMemberUniqueName="[Table3].[repeat].[All]" allUniqueName="[Table3].[repeat].[All]" dimensionUniqueName="[Table3]" displayFolder="" count="0" memberValueDatatype="130" unbalanced="0"/>
    <cacheHierarchy uniqueName="[Measures].[AVG_Responses]" caption="AVG_Responses" measure="1" displayFolder="" measureGroup="HR_Survey_Reponses" count="0"/>
    <cacheHierarchy uniqueName="[Measures].[NUM_Directors]" caption="NUM_Directors" measure="1" displayFolder="" measureGroup="HR_Survey_Reponses" count="0"/>
    <cacheHierarchy uniqueName="[Measures].[NUM_Managers]" caption="NUM_Managers" measure="1" displayFolder="" measureGroup="HR_Survey_Reponses" count="0"/>
    <cacheHierarchy uniqueName="[Measures].[NUM_Supervisors]" caption="NUM_Supervisors" measure="1" displayFolder="" measureGroup="HR_Survey_Reponses" count="0"/>
    <cacheHierarchy uniqueName="[Measures].[NUM_Staff]" caption="NUM_Staff" measure="1" displayFolder="" measureGroup="HR_Survey_Reponses" count="0"/>
    <cacheHierarchy uniqueName="[Measures].[TOTAL_RES]" caption="TOTAL_RES" measure="1" displayFolder="" measureGroup="HR_Survey_Reponses" count="0"/>
    <cacheHierarchy uniqueName="[Measures].[__XL_Count HR_Survey_Reponses]" caption="__XL_Count HR_Survey_Reponses" measure="1" displayFolder="" measureGroup="HR_Survey_Reponses" count="0" hidden="1"/>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Response]" caption="Sum of Response" measure="1" displayFolder="" measureGroup="HR_Survey_Reponses" count="0" hidden="1">
      <extLst>
        <ext xmlns:x15="http://schemas.microsoft.com/office/spreadsheetml/2010/11/main" uri="{B97F6D7D-B522-45F9-BDA1-12C45D357490}">
          <x15:cacheHierarchy aggregatedColumn="8"/>
        </ext>
      </extLst>
    </cacheHierarchy>
    <cacheHierarchy uniqueName="[Measures].[Average of Response]" caption="Average of Response" measure="1" displayFolder="" measureGroup="HR_Survey_Reponses" count="0" oneField="1" hidden="1">
      <fieldsUsage count="1">
        <fieldUsage x="5"/>
      </fieldsUsage>
      <extLst>
        <ext xmlns:x15="http://schemas.microsoft.com/office/spreadsheetml/2010/11/main" uri="{B97F6D7D-B522-45F9-BDA1-12C45D357490}">
          <x15:cacheHierarchy aggregatedColumn="8"/>
        </ext>
      </extLst>
    </cacheHierarchy>
    <cacheHierarchy uniqueName="[Measures].[Count of Response]" caption="Count of Response" measure="1" displayFolder="" measureGroup="HR_Survey_Reponses" count="0" hidden="1">
      <extLst>
        <ext xmlns:x15="http://schemas.microsoft.com/office/spreadsheetml/2010/11/main" uri="{B97F6D7D-B522-45F9-BDA1-12C45D357490}">
          <x15:cacheHierarchy aggregatedColumn="8"/>
        </ext>
      </extLst>
    </cacheHierarchy>
    <cacheHierarchy uniqueName="[Measures].[Distinct Count of Response]" caption="Distinct Count of Response" measure="1" displayFolder="" measureGroup="HR_Survey_Reponses" count="0" hidden="1">
      <extLst>
        <ext xmlns:x15="http://schemas.microsoft.com/office/spreadsheetml/2010/11/main" uri="{B97F6D7D-B522-45F9-BDA1-12C45D357490}">
          <x15:cacheHierarchy aggregatedColumn="8"/>
        </ext>
      </extLst>
    </cacheHierarchy>
    <cacheHierarchy uniqueName="[Measures].[Count of Department]" caption="Count of Department" measure="1" displayFolder="" measureGroup="HR_Survey_Reponses" count="0" hidden="1">
      <extLst>
        <ext xmlns:x15="http://schemas.microsoft.com/office/spreadsheetml/2010/11/main" uri="{B97F6D7D-B522-45F9-BDA1-12C45D357490}">
          <x15:cacheHierarchy aggregatedColumn="2"/>
        </ext>
      </extLst>
    </cacheHierarchy>
    <cacheHierarchy uniqueName="[Measures].[Count of Opinions]" caption="Count of Opinions" measure="1" displayFolder="" measureGroup="HR_Survey_Reponses" count="0" hidden="1">
      <extLst>
        <ext xmlns:x15="http://schemas.microsoft.com/office/spreadsheetml/2010/11/main" uri="{B97F6D7D-B522-45F9-BDA1-12C45D357490}">
          <x15:cacheHierarchy aggregatedColumn="11"/>
        </ext>
      </extLst>
    </cacheHierarchy>
    <cacheHierarchy uniqueName="[Measures].[Count of Response Text]" caption="Count of Response Text" measure="1" displayFolder="" measureGroup="HR_Survey_Reponses" count="0" hidden="1">
      <extLst>
        <ext xmlns:x15="http://schemas.microsoft.com/office/spreadsheetml/2010/11/main" uri="{B97F6D7D-B522-45F9-BDA1-12C45D357490}">
          <x15:cacheHierarchy aggregatedColumn="9"/>
        </ext>
      </extLst>
    </cacheHierarchy>
    <cacheHierarchy uniqueName="[Measures].[Var of Response]" caption="Var of Response" measure="1" displayFolder="" measureGroup="HR_Survey_Reponses" count="0" hidden="1">
      <extLst>
        <ext xmlns:x15="http://schemas.microsoft.com/office/spreadsheetml/2010/11/main" uri="{B97F6D7D-B522-45F9-BDA1-12C45D357490}">
          <x15:cacheHierarchy aggregatedColumn="8"/>
        </ext>
      </extLst>
    </cacheHierarchy>
    <cacheHierarchy uniqueName="[Measures].[Sum of Staff]" caption="Sum of Staff" measure="1" displayFolder="" measureGroup="HR_Survey_Reponses" count="0" hidden="1">
      <extLst>
        <ext xmlns:x15="http://schemas.microsoft.com/office/spreadsheetml/2010/11/main" uri="{B97F6D7D-B522-45F9-BDA1-12C45D357490}">
          <x15:cacheHierarchy aggregatedColumn="6"/>
        </ext>
      </extLst>
    </cacheHierarchy>
    <cacheHierarchy uniqueName="[Measures].[Sum of Supervisor]" caption="Sum of Supervisor" measure="1" displayFolder="" measureGroup="HR_Survey_Reponses" count="0" hidden="1">
      <extLst>
        <ext xmlns:x15="http://schemas.microsoft.com/office/spreadsheetml/2010/11/main" uri="{B97F6D7D-B522-45F9-BDA1-12C45D357490}">
          <x15:cacheHierarchy aggregatedColumn="5"/>
        </ext>
      </extLst>
    </cacheHierarchy>
    <cacheHierarchy uniqueName="[Measures].[Sum of Manager]" caption="Sum of Manager" measure="1" displayFolder="" measureGroup="HR_Survey_Reponses" count="0" hidden="1">
      <extLst>
        <ext xmlns:x15="http://schemas.microsoft.com/office/spreadsheetml/2010/11/main" uri="{B97F6D7D-B522-45F9-BDA1-12C45D357490}">
          <x15:cacheHierarchy aggregatedColumn="4"/>
        </ext>
      </extLst>
    </cacheHierarchy>
    <cacheHierarchy uniqueName="[Measures].[Sum of Director]" caption="Sum of Director" measure="1" displayFolder="" measureGroup="HR_Survey_Reponses" count="0" hidden="1">
      <extLst>
        <ext xmlns:x15="http://schemas.microsoft.com/office/spreadsheetml/2010/11/main" uri="{B97F6D7D-B522-45F9-BDA1-12C45D357490}">
          <x15:cacheHierarchy aggregatedColumn="3"/>
        </ext>
      </extLst>
    </cacheHierarchy>
  </cacheHierarchies>
  <kpis count="0"/>
  <dimensions count="3">
    <dimension name="HR_Survey_Reponses" uniqueName="[HR_Survey_Reponses]" caption="HR_Survey_Reponses"/>
    <dimension measure="1" name="Measures" uniqueName="[Measures]" caption="Measures"/>
    <dimension name="Table3" uniqueName="[Table3]" caption="Table3"/>
  </dimensions>
  <measureGroups count="2">
    <measureGroup name="HR_Survey_Reponses" caption="HR_Survey_Reponses"/>
    <measureGroup name="Table3" caption="Table3"/>
  </measureGroups>
  <maps count="3">
    <map measureGroup="0" dimension="0"/>
    <map measureGroup="0" dimension="2"/>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APTOP WORLD" refreshedDate="45377.841944560183" backgroundQuery="1" createdVersion="8" refreshedVersion="8" minRefreshableVersion="3" recordCount="0" supportSubquery="1" supportAdvancedDrill="1" xr:uid="{A521EBE8-46DC-47FB-949B-F2F1FBF149F7}">
  <cacheSource type="external" connectionId="3"/>
  <cacheFields count="3">
    <cacheField name="[HR_Survey_Reponses].[Department].[Department]" caption="Department" numFmtId="0" hierarchy="2" level="1">
      <sharedItems count="1">
        <s v="Assessor-Treasurer's Office"/>
      </sharedItems>
    </cacheField>
    <cacheField name="[Measures].[Count of Opinions]" caption="Count of Opinions" numFmtId="0" hierarchy="34" level="32767"/>
    <cacheField name="[HR_Survey_Reponses].[Query_Opinions].[Query_Opinions]" caption="Query_Opinions" numFmtId="0" hierarchy="10" level="1">
      <sharedItems count="3">
        <s v="negative"/>
        <s v="neutral"/>
        <s v="positive"/>
      </sharedItems>
    </cacheField>
  </cacheFields>
  <cacheHierarchies count="41">
    <cacheHierarchy uniqueName="[HR_Survey_Reponses].[Response ID]" caption="Response ID" attribute="1" defaultMemberUniqueName="[HR_Survey_Reponses].[Response ID].[All]" allUniqueName="[HR_Survey_Reponses].[Response ID].[All]" dimensionUniqueName="[HR_Survey_Reponses]" displayFolder="" count="0" memberValueDatatype="20" unbalanced="0"/>
    <cacheHierarchy uniqueName="[HR_Survey_Reponses].[Status]" caption="Status" attribute="1" defaultMemberUniqueName="[HR_Survey_Reponses].[Status].[All]" allUniqueName="[HR_Survey_Reponses].[Status].[All]" dimensionUniqueName="[HR_Survey_Reponses]" displayFolder="" count="0" memberValueDatatype="130" unbalanced="0"/>
    <cacheHierarchy uniqueName="[HR_Survey_Reponses].[Department]" caption="Department" attribute="1" defaultMemberUniqueName="[HR_Survey_Reponses].[Department].[All]" allUniqueName="[HR_Survey_Reponses].[Department].[All]" dimensionUniqueName="[HR_Survey_Reponses]" displayFolder="" count="2" memberValueDatatype="130" unbalanced="0">
      <fieldsUsage count="2">
        <fieldUsage x="-1"/>
        <fieldUsage x="0"/>
      </fieldsUsage>
    </cacheHierarchy>
    <cacheHierarchy uniqueName="[HR_Survey_Reponses].[Director]" caption="Director" attribute="1" defaultMemberUniqueName="[HR_Survey_Reponses].[Director].[All]" allUniqueName="[HR_Survey_Reponses].[Director].[All]" dimensionUniqueName="[HR_Survey_Reponses]" displayFolder="" count="0" memberValueDatatype="20" unbalanced="0"/>
    <cacheHierarchy uniqueName="[HR_Survey_Reponses].[Manager]" caption="Manager" attribute="1" defaultMemberUniqueName="[HR_Survey_Reponses].[Manager].[All]" allUniqueName="[HR_Survey_Reponses].[Manager].[All]" dimensionUniqueName="[HR_Survey_Reponses]" displayFolder="" count="0" memberValueDatatype="20" unbalanced="0"/>
    <cacheHierarchy uniqueName="[HR_Survey_Reponses].[Supervisor]" caption="Supervisor" attribute="1" defaultMemberUniqueName="[HR_Survey_Reponses].[Supervisor].[All]" allUniqueName="[HR_Survey_Reponses].[Supervisor].[All]" dimensionUniqueName="[HR_Survey_Reponses]" displayFolder="" count="0" memberValueDatatype="20" unbalanced="0"/>
    <cacheHierarchy uniqueName="[HR_Survey_Reponses].[Staff]" caption="Staff" attribute="1" defaultMemberUniqueName="[HR_Survey_Reponses].[Staff].[All]" allUniqueName="[HR_Survey_Reponses].[Staff].[All]" dimensionUniqueName="[HR_Survey_Reponses]" displayFolder="" count="0" memberValueDatatype="20" unbalanced="0"/>
    <cacheHierarchy uniqueName="[HR_Survey_Reponses].[Question]" caption="Question" attribute="1" defaultMemberUniqueName="[HR_Survey_Reponses].[Question].[All]" allUniqueName="[HR_Survey_Reponses].[Question].[All]" dimensionUniqueName="[HR_Survey_Reponses]" displayFolder="" count="0" memberValueDatatype="130" unbalanced="0"/>
    <cacheHierarchy uniqueName="[HR_Survey_Reponses].[Response]" caption="Response" attribute="1" defaultMemberUniqueName="[HR_Survey_Reponses].[Response].[All]" allUniqueName="[HR_Survey_Reponses].[Response].[All]" dimensionUniqueName="[HR_Survey_Reponses]" displayFolder="" count="0" memberValueDatatype="20" unbalanced="0"/>
    <cacheHierarchy uniqueName="[HR_Survey_Reponses].[Response Text]" caption="Response Text" attribute="1" defaultMemberUniqueName="[HR_Survey_Reponses].[Response Text].[All]" allUniqueName="[HR_Survey_Reponses].[Response Text].[All]" dimensionUniqueName="[HR_Survey_Reponses]" displayFolder="" count="0" memberValueDatatype="130" unbalanced="0"/>
    <cacheHierarchy uniqueName="[HR_Survey_Reponses].[Query_Opinions]" caption="Query_Opinions" attribute="1" defaultMemberUniqueName="[HR_Survey_Reponses].[Query_Opinions].[All]" allUniqueName="[HR_Survey_Reponses].[Query_Opinions].[All]" dimensionUniqueName="[HR_Survey_Reponses]" displayFolder="" count="2" memberValueDatatype="130" unbalanced="0">
      <fieldsUsage count="2">
        <fieldUsage x="-1"/>
        <fieldUsage x="2"/>
      </fieldsUsage>
    </cacheHierarchy>
    <cacheHierarchy uniqueName="[HR_Survey_Reponses].[Opinions]" caption="Opinions" attribute="1" defaultMemberUniqueName="[HR_Survey_Reponses].[Opinions].[All]" allUniqueName="[HR_Survey_Reponses].[Opinions].[All]" dimensionUniqueName="[HR_Survey_Reponses]" displayFolder="" count="0" memberValueDatatype="130" unbalanced="0"/>
    <cacheHierarchy uniqueName="[HR_Survey_Reponses].[have a role]" caption="have a role" attribute="1" defaultMemberUniqueName="[HR_Survey_Reponses].[have a role].[All]" allUniqueName="[HR_Survey_Reponses].[have a role].[All]" dimensionUniqueName="[HR_Survey_Reponses]" displayFolder="" count="0" memberValueDatatype="130" unbalanced="0"/>
    <cacheHierarchy uniqueName="[Table3].[Response ID]" caption="Response ID" attribute="1" defaultMemberUniqueName="[Table3].[Response ID].[All]" allUniqueName="[Table3].[Response ID].[All]" dimensionUniqueName="[Table3]" displayFolder="" count="0" memberValueDatatype="20" unbalanced="0"/>
    <cacheHierarchy uniqueName="[Table3].[Status]" caption="Status" attribute="1" defaultMemberUniqueName="[Table3].[Status].[All]" allUniqueName="[Table3].[Status].[All]" dimensionUniqueName="[Table3]" displayFolder="" count="0" memberValueDatatype="130" unbalanced="0"/>
    <cacheHierarchy uniqueName="[Table3].[Department]" caption="Department" attribute="1" defaultMemberUniqueName="[Table3].[Department].[All]" allUniqueName="[Table3].[Department].[All]" dimensionUniqueName="[Table3]" displayFolder="" count="0" memberValueDatatype="130" unbalanced="0"/>
    <cacheHierarchy uniqueName="[Table3].[Question]" caption="Question" attribute="1" defaultMemberUniqueName="[Table3].[Question].[All]" allUniqueName="[Table3].[Question].[All]" dimensionUniqueName="[Table3]" displayFolder="" count="0" memberValueDatatype="130" unbalanced="0"/>
    <cacheHierarchy uniqueName="[Table3].[Response Text]" caption="Response Text" attribute="1" defaultMemberUniqueName="[Table3].[Response Text].[All]" allUniqueName="[Table3].[Response Text].[All]" dimensionUniqueName="[Table3]" displayFolder="" count="0" memberValueDatatype="130" unbalanced="0"/>
    <cacheHierarchy uniqueName="[Table3].[Query_Opinions]" caption="Query_Opinions" attribute="1" defaultMemberUniqueName="[Table3].[Query_Opinions].[All]" allUniqueName="[Table3].[Query_Opinions].[All]" dimensionUniqueName="[Table3]" displayFolder="" count="0" memberValueDatatype="130" unbalanced="0"/>
    <cacheHierarchy uniqueName="[Table3].[repeat]" caption="repeat" attribute="1" defaultMemberUniqueName="[Table3].[repeat].[All]" allUniqueName="[Table3].[repeat].[All]" dimensionUniqueName="[Table3]" displayFolder="" count="0" memberValueDatatype="130" unbalanced="0"/>
    <cacheHierarchy uniqueName="[Measures].[AVG_Responses]" caption="AVG_Responses" measure="1" displayFolder="" measureGroup="HR_Survey_Reponses" count="0"/>
    <cacheHierarchy uniqueName="[Measures].[NUM_Directors]" caption="NUM_Directors" measure="1" displayFolder="" measureGroup="HR_Survey_Reponses" count="0"/>
    <cacheHierarchy uniqueName="[Measures].[NUM_Managers]" caption="NUM_Managers" measure="1" displayFolder="" measureGroup="HR_Survey_Reponses" count="0"/>
    <cacheHierarchy uniqueName="[Measures].[NUM_Supervisors]" caption="NUM_Supervisors" measure="1" displayFolder="" measureGroup="HR_Survey_Reponses" count="0"/>
    <cacheHierarchy uniqueName="[Measures].[NUM_Staff]" caption="NUM_Staff" measure="1" displayFolder="" measureGroup="HR_Survey_Reponses" count="0"/>
    <cacheHierarchy uniqueName="[Measures].[TOTAL_RES]" caption="TOTAL_RES" measure="1" displayFolder="" measureGroup="HR_Survey_Reponses" count="0"/>
    <cacheHierarchy uniqueName="[Measures].[__XL_Count HR_Survey_Reponses]" caption="__XL_Count HR_Survey_Reponses" measure="1" displayFolder="" measureGroup="HR_Survey_Reponses" count="0" hidden="1"/>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Response]" caption="Sum of Response" measure="1" displayFolder="" measureGroup="HR_Survey_Reponses" count="0" hidden="1">
      <extLst>
        <ext xmlns:x15="http://schemas.microsoft.com/office/spreadsheetml/2010/11/main" uri="{B97F6D7D-B522-45F9-BDA1-12C45D357490}">
          <x15:cacheHierarchy aggregatedColumn="8"/>
        </ext>
      </extLst>
    </cacheHierarchy>
    <cacheHierarchy uniqueName="[Measures].[Average of Response]" caption="Average of Response" measure="1" displayFolder="" measureGroup="HR_Survey_Reponses" count="0" hidden="1">
      <extLst>
        <ext xmlns:x15="http://schemas.microsoft.com/office/spreadsheetml/2010/11/main" uri="{B97F6D7D-B522-45F9-BDA1-12C45D357490}">
          <x15:cacheHierarchy aggregatedColumn="8"/>
        </ext>
      </extLst>
    </cacheHierarchy>
    <cacheHierarchy uniqueName="[Measures].[Count of Response]" caption="Count of Response" measure="1" displayFolder="" measureGroup="HR_Survey_Reponses" count="0" hidden="1">
      <extLst>
        <ext xmlns:x15="http://schemas.microsoft.com/office/spreadsheetml/2010/11/main" uri="{B97F6D7D-B522-45F9-BDA1-12C45D357490}">
          <x15:cacheHierarchy aggregatedColumn="8"/>
        </ext>
      </extLst>
    </cacheHierarchy>
    <cacheHierarchy uniqueName="[Measures].[Distinct Count of Response]" caption="Distinct Count of Response" measure="1" displayFolder="" measureGroup="HR_Survey_Reponses" count="0" hidden="1">
      <extLst>
        <ext xmlns:x15="http://schemas.microsoft.com/office/spreadsheetml/2010/11/main" uri="{B97F6D7D-B522-45F9-BDA1-12C45D357490}">
          <x15:cacheHierarchy aggregatedColumn="8"/>
        </ext>
      </extLst>
    </cacheHierarchy>
    <cacheHierarchy uniqueName="[Measures].[Count of Department]" caption="Count of Department" measure="1" displayFolder="" measureGroup="HR_Survey_Reponses" count="0" hidden="1">
      <extLst>
        <ext xmlns:x15="http://schemas.microsoft.com/office/spreadsheetml/2010/11/main" uri="{B97F6D7D-B522-45F9-BDA1-12C45D357490}">
          <x15:cacheHierarchy aggregatedColumn="2"/>
        </ext>
      </extLst>
    </cacheHierarchy>
    <cacheHierarchy uniqueName="[Measures].[Count of Opinions]" caption="Count of Opinions" measure="1" displayFolder="" measureGroup="HR_Survey_Reponses" count="0" oneField="1" hidden="1">
      <fieldsUsage count="1">
        <fieldUsage x="1"/>
      </fieldsUsage>
      <extLst>
        <ext xmlns:x15="http://schemas.microsoft.com/office/spreadsheetml/2010/11/main" uri="{B97F6D7D-B522-45F9-BDA1-12C45D357490}">
          <x15:cacheHierarchy aggregatedColumn="11"/>
        </ext>
      </extLst>
    </cacheHierarchy>
    <cacheHierarchy uniqueName="[Measures].[Count of Response Text]" caption="Count of Response Text" measure="1" displayFolder="" measureGroup="HR_Survey_Reponses" count="0" hidden="1">
      <extLst>
        <ext xmlns:x15="http://schemas.microsoft.com/office/spreadsheetml/2010/11/main" uri="{B97F6D7D-B522-45F9-BDA1-12C45D357490}">
          <x15:cacheHierarchy aggregatedColumn="9"/>
        </ext>
      </extLst>
    </cacheHierarchy>
    <cacheHierarchy uniqueName="[Measures].[Var of Response]" caption="Var of Response" measure="1" displayFolder="" measureGroup="HR_Survey_Reponses" count="0" hidden="1">
      <extLst>
        <ext xmlns:x15="http://schemas.microsoft.com/office/spreadsheetml/2010/11/main" uri="{B97F6D7D-B522-45F9-BDA1-12C45D357490}">
          <x15:cacheHierarchy aggregatedColumn="8"/>
        </ext>
      </extLst>
    </cacheHierarchy>
    <cacheHierarchy uniqueName="[Measures].[Sum of Staff]" caption="Sum of Staff" measure="1" displayFolder="" measureGroup="HR_Survey_Reponses" count="0" hidden="1">
      <extLst>
        <ext xmlns:x15="http://schemas.microsoft.com/office/spreadsheetml/2010/11/main" uri="{B97F6D7D-B522-45F9-BDA1-12C45D357490}">
          <x15:cacheHierarchy aggregatedColumn="6"/>
        </ext>
      </extLst>
    </cacheHierarchy>
    <cacheHierarchy uniqueName="[Measures].[Sum of Supervisor]" caption="Sum of Supervisor" measure="1" displayFolder="" measureGroup="HR_Survey_Reponses" count="0" hidden="1">
      <extLst>
        <ext xmlns:x15="http://schemas.microsoft.com/office/spreadsheetml/2010/11/main" uri="{B97F6D7D-B522-45F9-BDA1-12C45D357490}">
          <x15:cacheHierarchy aggregatedColumn="5"/>
        </ext>
      </extLst>
    </cacheHierarchy>
    <cacheHierarchy uniqueName="[Measures].[Sum of Manager]" caption="Sum of Manager" measure="1" displayFolder="" measureGroup="HR_Survey_Reponses" count="0" hidden="1">
      <extLst>
        <ext xmlns:x15="http://schemas.microsoft.com/office/spreadsheetml/2010/11/main" uri="{B97F6D7D-B522-45F9-BDA1-12C45D357490}">
          <x15:cacheHierarchy aggregatedColumn="4"/>
        </ext>
      </extLst>
    </cacheHierarchy>
    <cacheHierarchy uniqueName="[Measures].[Sum of Director]" caption="Sum of Director" measure="1" displayFolder="" measureGroup="HR_Survey_Reponses" count="0" hidden="1">
      <extLst>
        <ext xmlns:x15="http://schemas.microsoft.com/office/spreadsheetml/2010/11/main" uri="{B97F6D7D-B522-45F9-BDA1-12C45D357490}">
          <x15:cacheHierarchy aggregatedColumn="3"/>
        </ext>
      </extLst>
    </cacheHierarchy>
  </cacheHierarchies>
  <kpis count="0"/>
  <dimensions count="3">
    <dimension name="HR_Survey_Reponses" uniqueName="[HR_Survey_Reponses]" caption="HR_Survey_Reponses"/>
    <dimension measure="1" name="Measures" uniqueName="[Measures]" caption="Measures"/>
    <dimension name="Table3" uniqueName="[Table3]" caption="Table3"/>
  </dimensions>
  <measureGroups count="2">
    <measureGroup name="HR_Survey_Reponses" caption="HR_Survey_Reponses"/>
    <measureGroup name="Table3" caption="Table3"/>
  </measureGroups>
  <maps count="3">
    <map measureGroup="0" dimension="0"/>
    <map measureGroup="0" dimension="2"/>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APTOP WORLD" refreshedDate="45377.84194525463" backgroundQuery="1" createdVersion="8" refreshedVersion="8" minRefreshableVersion="3" recordCount="0" supportSubquery="1" supportAdvancedDrill="1" xr:uid="{7BFB4744-5080-4B1F-B623-F84B4A621FEA}">
  <cacheSource type="external" connectionId="3"/>
  <cacheFields count="2">
    <cacheField name="[HR_Survey_Reponses].[Response].[Response]" caption="Response" numFmtId="0" hierarchy="8" level="1">
      <sharedItems containsSemiMixedTypes="0" containsString="0" containsNumber="1" containsInteger="1" minValue="0" maxValue="4" count="5">
        <n v="0"/>
        <n v="1"/>
        <n v="2"/>
        <n v="3"/>
        <n v="4"/>
      </sharedItems>
      <extLst>
        <ext xmlns:x15="http://schemas.microsoft.com/office/spreadsheetml/2010/11/main" uri="{4F2E5C28-24EA-4eb8-9CBF-B6C8F9C3D259}">
          <x15:cachedUniqueNames>
            <x15:cachedUniqueName index="0" name="[HR_Survey_Reponses].[Response].&amp;[0]"/>
            <x15:cachedUniqueName index="1" name="[HR_Survey_Reponses].[Response].&amp;[1]"/>
            <x15:cachedUniqueName index="2" name="[HR_Survey_Reponses].[Response].&amp;[2]"/>
            <x15:cachedUniqueName index="3" name="[HR_Survey_Reponses].[Response].&amp;[3]"/>
            <x15:cachedUniqueName index="4" name="[HR_Survey_Reponses].[Response].&amp;[4]"/>
          </x15:cachedUniqueNames>
        </ext>
      </extLst>
    </cacheField>
    <cacheField name="[Measures].[Count of Response]" caption="Count of Response" numFmtId="0" hierarchy="31" level="32767"/>
  </cacheFields>
  <cacheHierarchies count="41">
    <cacheHierarchy uniqueName="[HR_Survey_Reponses].[Response ID]" caption="Response ID" attribute="1" defaultMemberUniqueName="[HR_Survey_Reponses].[Response ID].[All]" allUniqueName="[HR_Survey_Reponses].[Response ID].[All]" dimensionUniqueName="[HR_Survey_Reponses]" displayFolder="" count="0" memberValueDatatype="20" unbalanced="0"/>
    <cacheHierarchy uniqueName="[HR_Survey_Reponses].[Status]" caption="Status" attribute="1" defaultMemberUniqueName="[HR_Survey_Reponses].[Status].[All]" allUniqueName="[HR_Survey_Reponses].[Status].[All]" dimensionUniqueName="[HR_Survey_Reponses]" displayFolder="" count="0" memberValueDatatype="130" unbalanced="0"/>
    <cacheHierarchy uniqueName="[HR_Survey_Reponses].[Department]" caption="Department" attribute="1" defaultMemberUniqueName="[HR_Survey_Reponses].[Department].[All]" allUniqueName="[HR_Survey_Reponses].[Department].[All]" dimensionUniqueName="[HR_Survey_Reponses]" displayFolder="" count="0" memberValueDatatype="130" unbalanced="0"/>
    <cacheHierarchy uniqueName="[HR_Survey_Reponses].[Director]" caption="Director" attribute="1" defaultMemberUniqueName="[HR_Survey_Reponses].[Director].[All]" allUniqueName="[HR_Survey_Reponses].[Director].[All]" dimensionUniqueName="[HR_Survey_Reponses]" displayFolder="" count="0" memberValueDatatype="20" unbalanced="0"/>
    <cacheHierarchy uniqueName="[HR_Survey_Reponses].[Manager]" caption="Manager" attribute="1" defaultMemberUniqueName="[HR_Survey_Reponses].[Manager].[All]" allUniqueName="[HR_Survey_Reponses].[Manager].[All]" dimensionUniqueName="[HR_Survey_Reponses]" displayFolder="" count="0" memberValueDatatype="20" unbalanced="0"/>
    <cacheHierarchy uniqueName="[HR_Survey_Reponses].[Supervisor]" caption="Supervisor" attribute="1" defaultMemberUniqueName="[HR_Survey_Reponses].[Supervisor].[All]" allUniqueName="[HR_Survey_Reponses].[Supervisor].[All]" dimensionUniqueName="[HR_Survey_Reponses]" displayFolder="" count="0" memberValueDatatype="20" unbalanced="0"/>
    <cacheHierarchy uniqueName="[HR_Survey_Reponses].[Staff]" caption="Staff" attribute="1" defaultMemberUniqueName="[HR_Survey_Reponses].[Staff].[All]" allUniqueName="[HR_Survey_Reponses].[Staff].[All]" dimensionUniqueName="[HR_Survey_Reponses]" displayFolder="" count="0" memberValueDatatype="20" unbalanced="0"/>
    <cacheHierarchy uniqueName="[HR_Survey_Reponses].[Question]" caption="Question" attribute="1" defaultMemberUniqueName="[HR_Survey_Reponses].[Question].[All]" allUniqueName="[HR_Survey_Reponses].[Question].[All]" dimensionUniqueName="[HR_Survey_Reponses]" displayFolder="" count="0" memberValueDatatype="130" unbalanced="0"/>
    <cacheHierarchy uniqueName="[HR_Survey_Reponses].[Response]" caption="Response" attribute="1" defaultMemberUniqueName="[HR_Survey_Reponses].[Response].[All]" allUniqueName="[HR_Survey_Reponses].[Response].[All]" dimensionUniqueName="[HR_Survey_Reponses]" displayFolder="" count="2" memberValueDatatype="20" unbalanced="0">
      <fieldsUsage count="2">
        <fieldUsage x="-1"/>
        <fieldUsage x="0"/>
      </fieldsUsage>
    </cacheHierarchy>
    <cacheHierarchy uniqueName="[HR_Survey_Reponses].[Response Text]" caption="Response Text" attribute="1" defaultMemberUniqueName="[HR_Survey_Reponses].[Response Text].[All]" allUniqueName="[HR_Survey_Reponses].[Response Text].[All]" dimensionUniqueName="[HR_Survey_Reponses]" displayFolder="" count="0" memberValueDatatype="130" unbalanced="0"/>
    <cacheHierarchy uniqueName="[HR_Survey_Reponses].[Query_Opinions]" caption="Query_Opinions" attribute="1" defaultMemberUniqueName="[HR_Survey_Reponses].[Query_Opinions].[All]" allUniqueName="[HR_Survey_Reponses].[Query_Opinions].[All]" dimensionUniqueName="[HR_Survey_Reponses]" displayFolder="" count="0" memberValueDatatype="130" unbalanced="0"/>
    <cacheHierarchy uniqueName="[HR_Survey_Reponses].[Opinions]" caption="Opinions" attribute="1" defaultMemberUniqueName="[HR_Survey_Reponses].[Opinions].[All]" allUniqueName="[HR_Survey_Reponses].[Opinions].[All]" dimensionUniqueName="[HR_Survey_Reponses]" displayFolder="" count="0" memberValueDatatype="130" unbalanced="0"/>
    <cacheHierarchy uniqueName="[HR_Survey_Reponses].[have a role]" caption="have a role" attribute="1" defaultMemberUniqueName="[HR_Survey_Reponses].[have a role].[All]" allUniqueName="[HR_Survey_Reponses].[have a role].[All]" dimensionUniqueName="[HR_Survey_Reponses]" displayFolder="" count="0" memberValueDatatype="130" unbalanced="0"/>
    <cacheHierarchy uniqueName="[Table3].[Response ID]" caption="Response ID" attribute="1" defaultMemberUniqueName="[Table3].[Response ID].[All]" allUniqueName="[Table3].[Response ID].[All]" dimensionUniqueName="[Table3]" displayFolder="" count="0" memberValueDatatype="20" unbalanced="0"/>
    <cacheHierarchy uniqueName="[Table3].[Status]" caption="Status" attribute="1" defaultMemberUniqueName="[Table3].[Status].[All]" allUniqueName="[Table3].[Status].[All]" dimensionUniqueName="[Table3]" displayFolder="" count="0" memberValueDatatype="130" unbalanced="0"/>
    <cacheHierarchy uniqueName="[Table3].[Department]" caption="Department" attribute="1" defaultMemberUniqueName="[Table3].[Department].[All]" allUniqueName="[Table3].[Department].[All]" dimensionUniqueName="[Table3]" displayFolder="" count="0" memberValueDatatype="130" unbalanced="0"/>
    <cacheHierarchy uniqueName="[Table3].[Question]" caption="Question" attribute="1" defaultMemberUniqueName="[Table3].[Question].[All]" allUniqueName="[Table3].[Question].[All]" dimensionUniqueName="[Table3]" displayFolder="" count="0" memberValueDatatype="130" unbalanced="0"/>
    <cacheHierarchy uniqueName="[Table3].[Response Text]" caption="Response Text" attribute="1" defaultMemberUniqueName="[Table3].[Response Text].[All]" allUniqueName="[Table3].[Response Text].[All]" dimensionUniqueName="[Table3]" displayFolder="" count="0" memberValueDatatype="130" unbalanced="0"/>
    <cacheHierarchy uniqueName="[Table3].[Query_Opinions]" caption="Query_Opinions" attribute="1" defaultMemberUniqueName="[Table3].[Query_Opinions].[All]" allUniqueName="[Table3].[Query_Opinions].[All]" dimensionUniqueName="[Table3]" displayFolder="" count="0" memberValueDatatype="130" unbalanced="0"/>
    <cacheHierarchy uniqueName="[Table3].[repeat]" caption="repeat" attribute="1" defaultMemberUniqueName="[Table3].[repeat].[All]" allUniqueName="[Table3].[repeat].[All]" dimensionUniqueName="[Table3]" displayFolder="" count="0" memberValueDatatype="130" unbalanced="0"/>
    <cacheHierarchy uniqueName="[Measures].[AVG_Responses]" caption="AVG_Responses" measure="1" displayFolder="" measureGroup="HR_Survey_Reponses" count="0"/>
    <cacheHierarchy uniqueName="[Measures].[NUM_Directors]" caption="NUM_Directors" measure="1" displayFolder="" measureGroup="HR_Survey_Reponses" count="0"/>
    <cacheHierarchy uniqueName="[Measures].[NUM_Managers]" caption="NUM_Managers" measure="1" displayFolder="" measureGroup="HR_Survey_Reponses" count="0"/>
    <cacheHierarchy uniqueName="[Measures].[NUM_Supervisors]" caption="NUM_Supervisors" measure="1" displayFolder="" measureGroup="HR_Survey_Reponses" count="0"/>
    <cacheHierarchy uniqueName="[Measures].[NUM_Staff]" caption="NUM_Staff" measure="1" displayFolder="" measureGroup="HR_Survey_Reponses" count="0"/>
    <cacheHierarchy uniqueName="[Measures].[TOTAL_RES]" caption="TOTAL_RES" measure="1" displayFolder="" measureGroup="HR_Survey_Reponses" count="0"/>
    <cacheHierarchy uniqueName="[Measures].[__XL_Count HR_Survey_Reponses]" caption="__XL_Count HR_Survey_Reponses" measure="1" displayFolder="" measureGroup="HR_Survey_Reponses" count="0" hidden="1"/>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Response]" caption="Sum of Response" measure="1" displayFolder="" measureGroup="HR_Survey_Reponses" count="0" hidden="1">
      <extLst>
        <ext xmlns:x15="http://schemas.microsoft.com/office/spreadsheetml/2010/11/main" uri="{B97F6D7D-B522-45F9-BDA1-12C45D357490}">
          <x15:cacheHierarchy aggregatedColumn="8"/>
        </ext>
      </extLst>
    </cacheHierarchy>
    <cacheHierarchy uniqueName="[Measures].[Average of Response]" caption="Average of Response" measure="1" displayFolder="" measureGroup="HR_Survey_Reponses" count="0" hidden="1">
      <extLst>
        <ext xmlns:x15="http://schemas.microsoft.com/office/spreadsheetml/2010/11/main" uri="{B97F6D7D-B522-45F9-BDA1-12C45D357490}">
          <x15:cacheHierarchy aggregatedColumn="8"/>
        </ext>
      </extLst>
    </cacheHierarchy>
    <cacheHierarchy uniqueName="[Measures].[Count of Response]" caption="Count of Response" measure="1" displayFolder="" measureGroup="HR_Survey_Reponses" count="0" oneField="1" hidden="1">
      <fieldsUsage count="1">
        <fieldUsage x="1"/>
      </fieldsUsage>
      <extLst>
        <ext xmlns:x15="http://schemas.microsoft.com/office/spreadsheetml/2010/11/main" uri="{B97F6D7D-B522-45F9-BDA1-12C45D357490}">
          <x15:cacheHierarchy aggregatedColumn="8"/>
        </ext>
      </extLst>
    </cacheHierarchy>
    <cacheHierarchy uniqueName="[Measures].[Distinct Count of Response]" caption="Distinct Count of Response" measure="1" displayFolder="" measureGroup="HR_Survey_Reponses" count="0" hidden="1">
      <extLst>
        <ext xmlns:x15="http://schemas.microsoft.com/office/spreadsheetml/2010/11/main" uri="{B97F6D7D-B522-45F9-BDA1-12C45D357490}">
          <x15:cacheHierarchy aggregatedColumn="8"/>
        </ext>
      </extLst>
    </cacheHierarchy>
    <cacheHierarchy uniqueName="[Measures].[Count of Department]" caption="Count of Department" measure="1" displayFolder="" measureGroup="HR_Survey_Reponses" count="0" hidden="1">
      <extLst>
        <ext xmlns:x15="http://schemas.microsoft.com/office/spreadsheetml/2010/11/main" uri="{B97F6D7D-B522-45F9-BDA1-12C45D357490}">
          <x15:cacheHierarchy aggregatedColumn="2"/>
        </ext>
      </extLst>
    </cacheHierarchy>
    <cacheHierarchy uniqueName="[Measures].[Count of Opinions]" caption="Count of Opinions" measure="1" displayFolder="" measureGroup="HR_Survey_Reponses" count="0" hidden="1">
      <extLst>
        <ext xmlns:x15="http://schemas.microsoft.com/office/spreadsheetml/2010/11/main" uri="{B97F6D7D-B522-45F9-BDA1-12C45D357490}">
          <x15:cacheHierarchy aggregatedColumn="11"/>
        </ext>
      </extLst>
    </cacheHierarchy>
    <cacheHierarchy uniqueName="[Measures].[Count of Response Text]" caption="Count of Response Text" measure="1" displayFolder="" measureGroup="HR_Survey_Reponses" count="0" hidden="1">
      <extLst>
        <ext xmlns:x15="http://schemas.microsoft.com/office/spreadsheetml/2010/11/main" uri="{B97F6D7D-B522-45F9-BDA1-12C45D357490}">
          <x15:cacheHierarchy aggregatedColumn="9"/>
        </ext>
      </extLst>
    </cacheHierarchy>
    <cacheHierarchy uniqueName="[Measures].[Var of Response]" caption="Var of Response" measure="1" displayFolder="" measureGroup="HR_Survey_Reponses" count="0" hidden="1">
      <extLst>
        <ext xmlns:x15="http://schemas.microsoft.com/office/spreadsheetml/2010/11/main" uri="{B97F6D7D-B522-45F9-BDA1-12C45D357490}">
          <x15:cacheHierarchy aggregatedColumn="8"/>
        </ext>
      </extLst>
    </cacheHierarchy>
    <cacheHierarchy uniqueName="[Measures].[Sum of Staff]" caption="Sum of Staff" measure="1" displayFolder="" measureGroup="HR_Survey_Reponses" count="0" hidden="1">
      <extLst>
        <ext xmlns:x15="http://schemas.microsoft.com/office/spreadsheetml/2010/11/main" uri="{B97F6D7D-B522-45F9-BDA1-12C45D357490}">
          <x15:cacheHierarchy aggregatedColumn="6"/>
        </ext>
      </extLst>
    </cacheHierarchy>
    <cacheHierarchy uniqueName="[Measures].[Sum of Supervisor]" caption="Sum of Supervisor" measure="1" displayFolder="" measureGroup="HR_Survey_Reponses" count="0" hidden="1">
      <extLst>
        <ext xmlns:x15="http://schemas.microsoft.com/office/spreadsheetml/2010/11/main" uri="{B97F6D7D-B522-45F9-BDA1-12C45D357490}">
          <x15:cacheHierarchy aggregatedColumn="5"/>
        </ext>
      </extLst>
    </cacheHierarchy>
    <cacheHierarchy uniqueName="[Measures].[Sum of Manager]" caption="Sum of Manager" measure="1" displayFolder="" measureGroup="HR_Survey_Reponses" count="0" hidden="1">
      <extLst>
        <ext xmlns:x15="http://schemas.microsoft.com/office/spreadsheetml/2010/11/main" uri="{B97F6D7D-B522-45F9-BDA1-12C45D357490}">
          <x15:cacheHierarchy aggregatedColumn="4"/>
        </ext>
      </extLst>
    </cacheHierarchy>
    <cacheHierarchy uniqueName="[Measures].[Sum of Director]" caption="Sum of Director" measure="1" displayFolder="" measureGroup="HR_Survey_Reponses" count="0" hidden="1">
      <extLst>
        <ext xmlns:x15="http://schemas.microsoft.com/office/spreadsheetml/2010/11/main" uri="{B97F6D7D-B522-45F9-BDA1-12C45D357490}">
          <x15:cacheHierarchy aggregatedColumn="3"/>
        </ext>
      </extLst>
    </cacheHierarchy>
  </cacheHierarchies>
  <kpis count="0"/>
  <dimensions count="3">
    <dimension name="HR_Survey_Reponses" uniqueName="[HR_Survey_Reponses]" caption="HR_Survey_Reponses"/>
    <dimension measure="1" name="Measures" uniqueName="[Measures]" caption="Measures"/>
    <dimension name="Table3" uniqueName="[Table3]" caption="Table3"/>
  </dimensions>
  <measureGroups count="2">
    <measureGroup name="HR_Survey_Reponses" caption="HR_Survey_Reponses"/>
    <measureGroup name="Table3" caption="Table3"/>
  </measureGroups>
  <maps count="3">
    <map measureGroup="0" dimension="0"/>
    <map measureGroup="0" dimension="2"/>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APTOP WORLD" refreshedDate="45377.841945601853" createdVersion="8" refreshedVersion="8" minRefreshableVersion="3" recordCount="4118" xr:uid="{92D22294-C665-40A2-9056-1A86F1B5E04C}">
  <cacheSource type="worksheet">
    <worksheetSource name="HR_Survey_Reponses"/>
  </cacheSource>
  <cacheFields count="13">
    <cacheField name="Response ID" numFmtId="0">
      <sharedItems containsSemiMixedTypes="0" containsString="0" containsNumber="1" containsInteger="1" minValue="1" maxValue="14707"/>
    </cacheField>
    <cacheField name="Status" numFmtId="0">
      <sharedItems/>
    </cacheField>
    <cacheField name="Department" numFmtId="0">
      <sharedItems count="21">
        <s v="Human Resources"/>
        <s v="Parks and Recreation"/>
        <s v="Finance and Performance Management"/>
        <s v="Human Services"/>
        <s v="Sheriff's Department"/>
        <s v="Planning and Public Works"/>
        <s v="Assigned Council"/>
        <s v="Prosecuting Attorney's Office"/>
        <s v="Emergency Management"/>
        <s v="District Court"/>
        <s v="Council's Office"/>
        <s v="Clerk of Superior Court"/>
        <s v="Superior Court"/>
        <s v="Communications Office"/>
        <s v="Exec Office &amp; Directors"/>
        <s v="Assessor-Treasurer's Office"/>
        <s v="Juvenile Court"/>
        <s v="Facilities Management"/>
        <s v="Economic Development"/>
        <s v="Family Justice Center" u="1"/>
        <s v="Medical Examiner" u="1"/>
      </sharedItems>
    </cacheField>
    <cacheField name="Director" numFmtId="0">
      <sharedItems containsSemiMixedTypes="0" containsString="0" containsNumber="1" containsInteger="1" minValue="0" maxValue="1"/>
    </cacheField>
    <cacheField name="Manager" numFmtId="0">
      <sharedItems containsSemiMixedTypes="0" containsString="0" containsNumber="1" containsInteger="1" minValue="0" maxValue="1"/>
    </cacheField>
    <cacheField name="Supervisor" numFmtId="0">
      <sharedItems containsSemiMixedTypes="0" containsString="0" containsNumber="1" containsInteger="1" minValue="0" maxValue="1"/>
    </cacheField>
    <cacheField name="Staff" numFmtId="0">
      <sharedItems containsSemiMixedTypes="0" containsString="0" containsNumber="1" containsInteger="1" minValue="0" maxValue="1"/>
    </cacheField>
    <cacheField name="Question" numFmtId="0">
      <sharedItems/>
    </cacheField>
    <cacheField name="Response" numFmtId="0">
      <sharedItems containsSemiMixedTypes="0" containsString="0" containsNumber="1" containsInteger="1" minValue="0" maxValue="4"/>
    </cacheField>
    <cacheField name="Response Text" numFmtId="0">
      <sharedItems/>
    </cacheField>
    <cacheField name="Query_Opinions" numFmtId="0">
      <sharedItems/>
    </cacheField>
    <cacheField name="Opinions" numFmtId="0">
      <sharedItems/>
    </cacheField>
    <cacheField name="have a role" numFmtId="0">
      <sharedItems/>
    </cacheField>
  </cacheFields>
  <extLst>
    <ext xmlns:x14="http://schemas.microsoft.com/office/spreadsheetml/2009/9/main" uri="{725AE2AE-9491-48be-B2B4-4EB974FC3084}">
      <x14:pivotCacheDefinition pivotCacheId="652493895"/>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APTOP WORLD" refreshedDate="45377.841930671297" backgroundQuery="1" createdVersion="3" refreshedVersion="8" minRefreshableVersion="3" recordCount="0" supportSubquery="1" supportAdvancedDrill="1" xr:uid="{91EDB2C5-B2CE-4BE6-999A-61634A479F3A}">
  <cacheSource type="external" connectionId="3">
    <extLst>
      <ext xmlns:x14="http://schemas.microsoft.com/office/spreadsheetml/2009/9/main" uri="{F057638F-6D5F-4e77-A914-E7F072B9BCA8}">
        <x14:sourceConnection name="ThisWorkbookDataModel"/>
      </ext>
    </extLst>
  </cacheSource>
  <cacheFields count="0"/>
  <cacheHierarchies count="41">
    <cacheHierarchy uniqueName="[HR_Survey_Reponses].[Response ID]" caption="Response ID" attribute="1" defaultMemberUniqueName="[HR_Survey_Reponses].[Response ID].[All]" allUniqueName="[HR_Survey_Reponses].[Response ID].[All]" dimensionUniqueName="[HR_Survey_Reponses]" displayFolder="" count="0" memberValueDatatype="20" unbalanced="0"/>
    <cacheHierarchy uniqueName="[HR_Survey_Reponses].[Status]" caption="Status" attribute="1" defaultMemberUniqueName="[HR_Survey_Reponses].[Status].[All]" allUniqueName="[HR_Survey_Reponses].[Status].[All]" dimensionUniqueName="[HR_Survey_Reponses]" displayFolder="" count="0" memberValueDatatype="130" unbalanced="0"/>
    <cacheHierarchy uniqueName="[HR_Survey_Reponses].[Department]" caption="Department" attribute="1" defaultMemberUniqueName="[HR_Survey_Reponses].[Department].[All]" allUniqueName="[HR_Survey_Reponses].[Department].[All]" dimensionUniqueName="[HR_Survey_Reponses]" displayFolder="" count="0" memberValueDatatype="130" unbalanced="0"/>
    <cacheHierarchy uniqueName="[HR_Survey_Reponses].[Director]" caption="Director" attribute="1" defaultMemberUniqueName="[HR_Survey_Reponses].[Director].[All]" allUniqueName="[HR_Survey_Reponses].[Director].[All]" dimensionUniqueName="[HR_Survey_Reponses]" displayFolder="" count="2" memberValueDatatype="20" unbalanced="0"/>
    <cacheHierarchy uniqueName="[HR_Survey_Reponses].[Manager]" caption="Manager" attribute="1" defaultMemberUniqueName="[HR_Survey_Reponses].[Manager].[All]" allUniqueName="[HR_Survey_Reponses].[Manager].[All]" dimensionUniqueName="[HR_Survey_Reponses]" displayFolder="" count="2" memberValueDatatype="20" unbalanced="0"/>
    <cacheHierarchy uniqueName="[HR_Survey_Reponses].[Supervisor]" caption="Supervisor" attribute="1" defaultMemberUniqueName="[HR_Survey_Reponses].[Supervisor].[All]" allUniqueName="[HR_Survey_Reponses].[Supervisor].[All]" dimensionUniqueName="[HR_Survey_Reponses]" displayFolder="" count="2" memberValueDatatype="20" unbalanced="0"/>
    <cacheHierarchy uniqueName="[HR_Survey_Reponses].[Staff]" caption="Staff" attribute="1" defaultMemberUniqueName="[HR_Survey_Reponses].[Staff].[All]" allUniqueName="[HR_Survey_Reponses].[Staff].[All]" dimensionUniqueName="[HR_Survey_Reponses]" displayFolder="" count="2" memberValueDatatype="20" unbalanced="0"/>
    <cacheHierarchy uniqueName="[HR_Survey_Reponses].[Question]" caption="Question" attribute="1" defaultMemberUniqueName="[HR_Survey_Reponses].[Question].[All]" allUniqueName="[HR_Survey_Reponses].[Question].[All]" dimensionUniqueName="[HR_Survey_Reponses]" displayFolder="" count="2" memberValueDatatype="130" unbalanced="0"/>
    <cacheHierarchy uniqueName="[HR_Survey_Reponses].[Response]" caption="Response" attribute="1" defaultMemberUniqueName="[HR_Survey_Reponses].[Response].[All]" allUniqueName="[HR_Survey_Reponses].[Response].[All]" dimensionUniqueName="[HR_Survey_Reponses]" displayFolder="" count="0" memberValueDatatype="20" unbalanced="0"/>
    <cacheHierarchy uniqueName="[HR_Survey_Reponses].[Response Text]" caption="Response Text" attribute="1" defaultMemberUniqueName="[HR_Survey_Reponses].[Response Text].[All]" allUniqueName="[HR_Survey_Reponses].[Response Text].[All]" dimensionUniqueName="[HR_Survey_Reponses]" displayFolder="" count="2" memberValueDatatype="130" unbalanced="0"/>
    <cacheHierarchy uniqueName="[HR_Survey_Reponses].[Query_Opinions]" caption="Query_Opinions" attribute="1" defaultMemberUniqueName="[HR_Survey_Reponses].[Query_Opinions].[All]" allUniqueName="[HR_Survey_Reponses].[Query_Opinions].[All]" dimensionUniqueName="[HR_Survey_Reponses]" displayFolder="" count="0" memberValueDatatype="130" unbalanced="0"/>
    <cacheHierarchy uniqueName="[HR_Survey_Reponses].[Opinions]" caption="Opinions" attribute="1" defaultMemberUniqueName="[HR_Survey_Reponses].[Opinions].[All]" allUniqueName="[HR_Survey_Reponses].[Opinions].[All]" dimensionUniqueName="[HR_Survey_Reponses]" displayFolder="" count="0" memberValueDatatype="130" unbalanced="0"/>
    <cacheHierarchy uniqueName="[HR_Survey_Reponses].[have a role]" caption="have a role" attribute="1" defaultMemberUniqueName="[HR_Survey_Reponses].[have a role].[All]" allUniqueName="[HR_Survey_Reponses].[have a role].[All]" dimensionUniqueName="[HR_Survey_Reponses]" displayFolder="" count="0" memberValueDatatype="130" unbalanced="0"/>
    <cacheHierarchy uniqueName="[Table3].[Response ID]" caption="Response ID" attribute="1" defaultMemberUniqueName="[Table3].[Response ID].[All]" allUniqueName="[Table3].[Response ID].[All]" dimensionUniqueName="[Table3]" displayFolder="" count="0" memberValueDatatype="20" unbalanced="0"/>
    <cacheHierarchy uniqueName="[Table3].[Status]" caption="Status" attribute="1" defaultMemberUniqueName="[Table3].[Status].[All]" allUniqueName="[Table3].[Status].[All]" dimensionUniqueName="[Table3]" displayFolder="" count="0" memberValueDatatype="130" unbalanced="0"/>
    <cacheHierarchy uniqueName="[Table3].[Department]" caption="Department" attribute="1" defaultMemberUniqueName="[Table3].[Department].[All]" allUniqueName="[Table3].[Department].[All]" dimensionUniqueName="[Table3]" displayFolder="" count="0" memberValueDatatype="130" unbalanced="0"/>
    <cacheHierarchy uniqueName="[Table3].[Question]" caption="Question" attribute="1" defaultMemberUniqueName="[Table3].[Question].[All]" allUniqueName="[Table3].[Question].[All]" dimensionUniqueName="[Table3]" displayFolder="" count="0" memberValueDatatype="130" unbalanced="0"/>
    <cacheHierarchy uniqueName="[Table3].[Response Text]" caption="Response Text" attribute="1" defaultMemberUniqueName="[Table3].[Response Text].[All]" allUniqueName="[Table3].[Response Text].[All]" dimensionUniqueName="[Table3]" displayFolder="" count="0" memberValueDatatype="130" unbalanced="0"/>
    <cacheHierarchy uniqueName="[Table3].[Query_Opinions]" caption="Query_Opinions" attribute="1" defaultMemberUniqueName="[Table3].[Query_Opinions].[All]" allUniqueName="[Table3].[Query_Opinions].[All]" dimensionUniqueName="[Table3]" displayFolder="" count="0" memberValueDatatype="130" unbalanced="0"/>
    <cacheHierarchy uniqueName="[Table3].[repeat]" caption="repeat" attribute="1" defaultMemberUniqueName="[Table3].[repeat].[All]" allUniqueName="[Table3].[repeat].[All]" dimensionUniqueName="[Table3]" displayFolder="" count="0" memberValueDatatype="130" unbalanced="0"/>
    <cacheHierarchy uniqueName="[Measures].[AVG_Responses]" caption="AVG_Responses" measure="1" displayFolder="" measureGroup="HR_Survey_Reponses" count="0"/>
    <cacheHierarchy uniqueName="[Measures].[NUM_Directors]" caption="NUM_Directors" measure="1" displayFolder="" measureGroup="HR_Survey_Reponses" count="0"/>
    <cacheHierarchy uniqueName="[Measures].[NUM_Managers]" caption="NUM_Managers" measure="1" displayFolder="" measureGroup="HR_Survey_Reponses" count="0"/>
    <cacheHierarchy uniqueName="[Measures].[NUM_Supervisors]" caption="NUM_Supervisors" measure="1" displayFolder="" measureGroup="HR_Survey_Reponses" count="0"/>
    <cacheHierarchy uniqueName="[Measures].[NUM_Staff]" caption="NUM_Staff" measure="1" displayFolder="" measureGroup="HR_Survey_Reponses" count="0"/>
    <cacheHierarchy uniqueName="[Measures].[TOTAL_RES]" caption="TOTAL_RES" measure="1" displayFolder="" measureGroup="HR_Survey_Reponses" count="0"/>
    <cacheHierarchy uniqueName="[Measures].[__XL_Count HR_Survey_Reponses]" caption="__XL_Count HR_Survey_Reponses" measure="1" displayFolder="" measureGroup="HR_Survey_Reponses" count="0" hidden="1"/>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Response]" caption="Sum of Response" measure="1" displayFolder="" measureGroup="HR_Survey_Reponses" count="0" hidden="1">
      <extLst>
        <ext xmlns:x15="http://schemas.microsoft.com/office/spreadsheetml/2010/11/main" uri="{B97F6D7D-B522-45F9-BDA1-12C45D357490}">
          <x15:cacheHierarchy aggregatedColumn="8"/>
        </ext>
      </extLst>
    </cacheHierarchy>
    <cacheHierarchy uniqueName="[Measures].[Average of Response]" caption="Average of Response" measure="1" displayFolder="" measureGroup="HR_Survey_Reponses" count="0" hidden="1">
      <extLst>
        <ext xmlns:x15="http://schemas.microsoft.com/office/spreadsheetml/2010/11/main" uri="{B97F6D7D-B522-45F9-BDA1-12C45D357490}">
          <x15:cacheHierarchy aggregatedColumn="8"/>
        </ext>
      </extLst>
    </cacheHierarchy>
    <cacheHierarchy uniqueName="[Measures].[Count of Response]" caption="Count of Response" measure="1" displayFolder="" measureGroup="HR_Survey_Reponses" count="0" hidden="1">
      <extLst>
        <ext xmlns:x15="http://schemas.microsoft.com/office/spreadsheetml/2010/11/main" uri="{B97F6D7D-B522-45F9-BDA1-12C45D357490}">
          <x15:cacheHierarchy aggregatedColumn="8"/>
        </ext>
      </extLst>
    </cacheHierarchy>
    <cacheHierarchy uniqueName="[Measures].[Distinct Count of Response]" caption="Distinct Count of Response" measure="1" displayFolder="" measureGroup="HR_Survey_Reponses" count="0" hidden="1">
      <extLst>
        <ext xmlns:x15="http://schemas.microsoft.com/office/spreadsheetml/2010/11/main" uri="{B97F6D7D-B522-45F9-BDA1-12C45D357490}">
          <x15:cacheHierarchy aggregatedColumn="8"/>
        </ext>
      </extLst>
    </cacheHierarchy>
    <cacheHierarchy uniqueName="[Measures].[Count of Department]" caption="Count of Department" measure="1" displayFolder="" measureGroup="HR_Survey_Reponses" count="0" hidden="1">
      <extLst>
        <ext xmlns:x15="http://schemas.microsoft.com/office/spreadsheetml/2010/11/main" uri="{B97F6D7D-B522-45F9-BDA1-12C45D357490}">
          <x15:cacheHierarchy aggregatedColumn="2"/>
        </ext>
      </extLst>
    </cacheHierarchy>
    <cacheHierarchy uniqueName="[Measures].[Count of Opinions]" caption="Count of Opinions" measure="1" displayFolder="" measureGroup="HR_Survey_Reponses" count="0" hidden="1">
      <extLst>
        <ext xmlns:x15="http://schemas.microsoft.com/office/spreadsheetml/2010/11/main" uri="{B97F6D7D-B522-45F9-BDA1-12C45D357490}">
          <x15:cacheHierarchy aggregatedColumn="11"/>
        </ext>
      </extLst>
    </cacheHierarchy>
    <cacheHierarchy uniqueName="[Measures].[Count of Response Text]" caption="Count of Response Text" measure="1" displayFolder="" measureGroup="HR_Survey_Reponses" count="0" hidden="1">
      <extLst>
        <ext xmlns:x15="http://schemas.microsoft.com/office/spreadsheetml/2010/11/main" uri="{B97F6D7D-B522-45F9-BDA1-12C45D357490}">
          <x15:cacheHierarchy aggregatedColumn="9"/>
        </ext>
      </extLst>
    </cacheHierarchy>
    <cacheHierarchy uniqueName="[Measures].[Var of Response]" caption="Var of Response" measure="1" displayFolder="" measureGroup="HR_Survey_Reponses" count="0" hidden="1">
      <extLst>
        <ext xmlns:x15="http://schemas.microsoft.com/office/spreadsheetml/2010/11/main" uri="{B97F6D7D-B522-45F9-BDA1-12C45D357490}">
          <x15:cacheHierarchy aggregatedColumn="8"/>
        </ext>
      </extLst>
    </cacheHierarchy>
    <cacheHierarchy uniqueName="[Measures].[Sum of Staff]" caption="Sum of Staff" measure="1" displayFolder="" measureGroup="HR_Survey_Reponses" count="0" hidden="1">
      <extLst>
        <ext xmlns:x15="http://schemas.microsoft.com/office/spreadsheetml/2010/11/main" uri="{B97F6D7D-B522-45F9-BDA1-12C45D357490}">
          <x15:cacheHierarchy aggregatedColumn="6"/>
        </ext>
      </extLst>
    </cacheHierarchy>
    <cacheHierarchy uniqueName="[Measures].[Sum of Supervisor]" caption="Sum of Supervisor" measure="1" displayFolder="" measureGroup="HR_Survey_Reponses" count="0" hidden="1">
      <extLst>
        <ext xmlns:x15="http://schemas.microsoft.com/office/spreadsheetml/2010/11/main" uri="{B97F6D7D-B522-45F9-BDA1-12C45D357490}">
          <x15:cacheHierarchy aggregatedColumn="5"/>
        </ext>
      </extLst>
    </cacheHierarchy>
    <cacheHierarchy uniqueName="[Measures].[Sum of Manager]" caption="Sum of Manager" measure="1" displayFolder="" measureGroup="HR_Survey_Reponses" count="0" hidden="1">
      <extLst>
        <ext xmlns:x15="http://schemas.microsoft.com/office/spreadsheetml/2010/11/main" uri="{B97F6D7D-B522-45F9-BDA1-12C45D357490}">
          <x15:cacheHierarchy aggregatedColumn="4"/>
        </ext>
      </extLst>
    </cacheHierarchy>
    <cacheHierarchy uniqueName="[Measures].[Sum of Director]" caption="Sum of Director" measure="1" displayFolder="" measureGroup="HR_Survey_Reponses" count="0" hidden="1">
      <extLst>
        <ext xmlns:x15="http://schemas.microsoft.com/office/spreadsheetml/2010/11/main" uri="{B97F6D7D-B522-45F9-BDA1-12C45D357490}">
          <x15:cacheHierarchy aggregatedColumn="3"/>
        </ext>
      </extLst>
    </cacheHierarchy>
  </cacheHierarchies>
  <kpis count="0"/>
  <extLst>
    <ext xmlns:x14="http://schemas.microsoft.com/office/spreadsheetml/2009/9/main" uri="{725AE2AE-9491-48be-B2B4-4EB974FC3084}">
      <x14:pivotCacheDefinition slicerData="1" pivotCacheId="375444219"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118">
  <r>
    <n v="1"/>
    <s v="Complete"/>
    <x v="0"/>
    <n v="0"/>
    <n v="1"/>
    <n v="0"/>
    <n v="0"/>
    <s v="1. I know what is expected of me at work"/>
    <n v="4"/>
    <s v="Strongly Agree"/>
    <s v="positive"/>
    <s v="Positive"/>
    <s v="yes"/>
  </r>
  <r>
    <n v="3"/>
    <s v="Complete"/>
    <x v="1"/>
    <n v="0"/>
    <n v="1"/>
    <n v="0"/>
    <n v="0"/>
    <s v="1. I know what is expected of me at work"/>
    <n v="0"/>
    <s v="Not Applicable"/>
    <s v="negative"/>
    <s v="Negative"/>
    <s v="yes"/>
  </r>
  <r>
    <n v="4"/>
    <s v="Complete"/>
    <x v="0"/>
    <n v="0"/>
    <n v="1"/>
    <n v="0"/>
    <n v="0"/>
    <s v="1. I know what is expected of me at work"/>
    <n v="3"/>
    <s v="Agree"/>
    <s v="positive"/>
    <s v="Positive"/>
    <s v="yes"/>
  </r>
  <r>
    <n v="8"/>
    <s v="Complete"/>
    <x v="2"/>
    <n v="0"/>
    <n v="0"/>
    <n v="0"/>
    <n v="1"/>
    <s v="1. I know what is expected of me at work"/>
    <n v="4"/>
    <s v="Strongly Agree"/>
    <s v="positive"/>
    <s v="Positive"/>
    <s v="yes"/>
  </r>
  <r>
    <n v="14"/>
    <s v="Complete"/>
    <x v="3"/>
    <n v="0"/>
    <n v="0"/>
    <n v="0"/>
    <n v="1"/>
    <s v="1. I know what is expected of me at work"/>
    <n v="4"/>
    <s v="Strongly Agree"/>
    <s v="positive"/>
    <s v="Positive"/>
    <s v="yes"/>
  </r>
  <r>
    <n v="17"/>
    <s v="Complete"/>
    <x v="2"/>
    <n v="0"/>
    <n v="1"/>
    <n v="0"/>
    <n v="0"/>
    <s v="1. I know what is expected of me at work"/>
    <n v="4"/>
    <s v="Strongly Agree"/>
    <s v="positive"/>
    <s v="Positive"/>
    <s v="yes"/>
  </r>
  <r>
    <n v="26"/>
    <s v="Complete"/>
    <x v="4"/>
    <n v="0"/>
    <n v="0"/>
    <n v="0"/>
    <n v="1"/>
    <s v="1. I know what is expected of me at work"/>
    <n v="3"/>
    <s v="Agree"/>
    <s v="positive"/>
    <s v="Positive"/>
    <s v="yes"/>
  </r>
  <r>
    <n v="29"/>
    <s v="Complete"/>
    <x v="5"/>
    <n v="0"/>
    <n v="0"/>
    <n v="1"/>
    <n v="0"/>
    <s v="1. I know what is expected of me at work"/>
    <n v="3"/>
    <s v="Agree"/>
    <s v="positive"/>
    <s v="Positive"/>
    <s v="yes"/>
  </r>
  <r>
    <n v="31"/>
    <s v="Complete"/>
    <x v="5"/>
    <n v="0"/>
    <n v="1"/>
    <n v="0"/>
    <n v="0"/>
    <s v="1. I know what is expected of me at work"/>
    <n v="3"/>
    <s v="Agree"/>
    <s v="positive"/>
    <s v="Positive"/>
    <s v="yes"/>
  </r>
  <r>
    <n v="37"/>
    <s v="Complete"/>
    <x v="5"/>
    <n v="0"/>
    <n v="0"/>
    <n v="1"/>
    <n v="0"/>
    <s v="1. I know what is expected of me at work"/>
    <n v="4"/>
    <s v="Strongly Agree"/>
    <s v="positive"/>
    <s v="Positive"/>
    <s v="yes"/>
  </r>
  <r>
    <n v="39"/>
    <s v="Complete"/>
    <x v="5"/>
    <n v="0"/>
    <n v="0"/>
    <n v="1"/>
    <n v="0"/>
    <s v="1. I know what is expected of me at work"/>
    <n v="4"/>
    <s v="Strongly Agree"/>
    <s v="positive"/>
    <s v="Positive"/>
    <s v="yes"/>
  </r>
  <r>
    <n v="40"/>
    <s v="Complete"/>
    <x v="6"/>
    <n v="0"/>
    <n v="0"/>
    <n v="1"/>
    <n v="0"/>
    <s v="1. I know what is expected of me at work"/>
    <n v="4"/>
    <s v="Strongly Agree"/>
    <s v="positive"/>
    <s v="Positive"/>
    <s v="yes"/>
  </r>
  <r>
    <n v="46"/>
    <s v="Complete"/>
    <x v="7"/>
    <n v="0"/>
    <n v="0"/>
    <n v="0"/>
    <n v="1"/>
    <s v="1. I know what is expected of me at work"/>
    <n v="4"/>
    <s v="Strongly Agree"/>
    <s v="positive"/>
    <s v="Positive"/>
    <s v="yes"/>
  </r>
  <r>
    <n v="49"/>
    <s v="Complete"/>
    <x v="5"/>
    <n v="0"/>
    <n v="0"/>
    <n v="0"/>
    <n v="1"/>
    <s v="1. I know what is expected of me at work"/>
    <n v="4"/>
    <s v="Strongly Agree"/>
    <s v="positive"/>
    <s v="Positive"/>
    <s v="yes"/>
  </r>
  <r>
    <n v="50"/>
    <s v="Complete"/>
    <x v="3"/>
    <n v="0"/>
    <n v="0"/>
    <n v="0"/>
    <n v="1"/>
    <s v="1. I know what is expected of me at work"/>
    <n v="4"/>
    <s v="Strongly Agree"/>
    <s v="positive"/>
    <s v="Positive"/>
    <s v="yes"/>
  </r>
  <r>
    <n v="55"/>
    <s v="Complete"/>
    <x v="8"/>
    <n v="0"/>
    <n v="1"/>
    <n v="0"/>
    <n v="0"/>
    <s v="1. I know what is expected of me at work"/>
    <n v="4"/>
    <s v="Strongly Agree"/>
    <s v="positive"/>
    <s v="Positive"/>
    <s v="yes"/>
  </r>
  <r>
    <n v="58"/>
    <s v="Complete"/>
    <x v="4"/>
    <n v="0"/>
    <n v="0"/>
    <n v="0"/>
    <n v="1"/>
    <s v="1. I know what is expected of me at work"/>
    <n v="1"/>
    <s v="Strongly Disagree"/>
    <s v="negative"/>
    <s v="Negative"/>
    <s v="yes"/>
  </r>
  <r>
    <n v="60"/>
    <s v="Complete"/>
    <x v="5"/>
    <n v="0"/>
    <n v="0"/>
    <n v="1"/>
    <n v="0"/>
    <s v="1. I know what is expected of me at work"/>
    <n v="4"/>
    <s v="Strongly Agree"/>
    <s v="positive"/>
    <s v="Positive"/>
    <s v="yes"/>
  </r>
  <r>
    <n v="61"/>
    <s v="Complete"/>
    <x v="4"/>
    <n v="0"/>
    <n v="0"/>
    <n v="1"/>
    <n v="0"/>
    <s v="1. I know what is expected of me at work"/>
    <n v="4"/>
    <s v="Strongly Agree"/>
    <s v="positive"/>
    <s v="Positive"/>
    <s v="yes"/>
  </r>
  <r>
    <n v="64"/>
    <s v="Complete"/>
    <x v="5"/>
    <n v="0"/>
    <n v="0"/>
    <n v="1"/>
    <n v="0"/>
    <s v="1. I know what is expected of me at work"/>
    <n v="4"/>
    <s v="Strongly Agree"/>
    <s v="positive"/>
    <s v="Positive"/>
    <s v="yes"/>
  </r>
  <r>
    <n v="66"/>
    <s v="Complete"/>
    <x v="9"/>
    <n v="0"/>
    <n v="0"/>
    <n v="0"/>
    <n v="1"/>
    <s v="1. I know what is expected of me at work"/>
    <n v="4"/>
    <s v="Strongly Agree"/>
    <s v="positive"/>
    <s v="Positive"/>
    <s v="yes"/>
  </r>
  <r>
    <n v="69"/>
    <s v="Complete"/>
    <x v="5"/>
    <n v="0"/>
    <n v="0"/>
    <n v="0"/>
    <n v="1"/>
    <s v="1. I know what is expected of me at work"/>
    <n v="3"/>
    <s v="Agree"/>
    <s v="positive"/>
    <s v="Positive"/>
    <s v="yes"/>
  </r>
  <r>
    <n v="70"/>
    <s v="Complete"/>
    <x v="5"/>
    <n v="0"/>
    <n v="1"/>
    <n v="0"/>
    <n v="0"/>
    <s v="1. I know what is expected of me at work"/>
    <n v="1"/>
    <s v="Strongly Disagree"/>
    <s v="negative"/>
    <s v="Negative"/>
    <s v="yes"/>
  </r>
  <r>
    <n v="71"/>
    <s v="Complete"/>
    <x v="5"/>
    <n v="0"/>
    <n v="0"/>
    <n v="1"/>
    <n v="0"/>
    <s v="1. I know what is expected of me at work"/>
    <n v="3"/>
    <s v="Agree"/>
    <s v="positive"/>
    <s v="Positive"/>
    <s v="yes"/>
  </r>
  <r>
    <n v="72"/>
    <s v="Complete"/>
    <x v="1"/>
    <n v="0"/>
    <n v="0"/>
    <n v="1"/>
    <n v="0"/>
    <s v="1. I know what is expected of me at work"/>
    <n v="3"/>
    <s v="Agree"/>
    <s v="positive"/>
    <s v="Positive"/>
    <s v="yes"/>
  </r>
  <r>
    <n v="74"/>
    <s v="Complete"/>
    <x v="7"/>
    <n v="0"/>
    <n v="0"/>
    <n v="1"/>
    <n v="0"/>
    <s v="1. I know what is expected of me at work"/>
    <n v="4"/>
    <s v="Strongly Agree"/>
    <s v="positive"/>
    <s v="Positive"/>
    <s v="yes"/>
  </r>
  <r>
    <n v="75"/>
    <s v="Complete"/>
    <x v="5"/>
    <n v="0"/>
    <n v="0"/>
    <n v="0"/>
    <n v="1"/>
    <s v="1. I know what is expected of me at work"/>
    <n v="3"/>
    <s v="Agree"/>
    <s v="positive"/>
    <s v="Positive"/>
    <s v="yes"/>
  </r>
  <r>
    <n v="76"/>
    <s v="Complete"/>
    <x v="5"/>
    <n v="0"/>
    <n v="1"/>
    <n v="0"/>
    <n v="0"/>
    <s v="1. I know what is expected of me at work"/>
    <n v="4"/>
    <s v="Strongly Agree"/>
    <s v="positive"/>
    <s v="Positive"/>
    <s v="yes"/>
  </r>
  <r>
    <n v="80"/>
    <s v="Complete"/>
    <x v="10"/>
    <n v="0"/>
    <n v="1"/>
    <n v="0"/>
    <n v="0"/>
    <s v="1. I know what is expected of me at work"/>
    <n v="4"/>
    <s v="Strongly Agree"/>
    <s v="positive"/>
    <s v="Positive"/>
    <s v="yes"/>
  </r>
  <r>
    <n v="81"/>
    <s v="Complete"/>
    <x v="5"/>
    <n v="0"/>
    <n v="0"/>
    <n v="1"/>
    <n v="0"/>
    <s v="1. I know what is expected of me at work"/>
    <n v="3"/>
    <s v="Agree"/>
    <s v="positive"/>
    <s v="Positive"/>
    <s v="yes"/>
  </r>
  <r>
    <n v="83"/>
    <s v="Complete"/>
    <x v="5"/>
    <n v="0"/>
    <n v="1"/>
    <n v="0"/>
    <n v="0"/>
    <s v="1. I know what is expected of me at work"/>
    <n v="2"/>
    <s v="Disagree"/>
    <s v="neutral"/>
    <s v="Neutral"/>
    <s v="yes"/>
  </r>
  <r>
    <n v="86"/>
    <s v="Complete"/>
    <x v="3"/>
    <n v="0"/>
    <n v="0"/>
    <n v="0"/>
    <n v="1"/>
    <s v="1. I know what is expected of me at work"/>
    <n v="3"/>
    <s v="Agree"/>
    <s v="positive"/>
    <s v="Positive"/>
    <s v="yes"/>
  </r>
  <r>
    <n v="91"/>
    <s v="Complete"/>
    <x v="5"/>
    <n v="0"/>
    <n v="0"/>
    <n v="1"/>
    <n v="0"/>
    <s v="1. I know what is expected of me at work"/>
    <n v="4"/>
    <s v="Strongly Agree"/>
    <s v="positive"/>
    <s v="Positive"/>
    <s v="yes"/>
  </r>
  <r>
    <n v="92"/>
    <s v="Complete"/>
    <x v="2"/>
    <n v="0"/>
    <n v="0"/>
    <n v="1"/>
    <n v="0"/>
    <s v="1. I know what is expected of me at work"/>
    <n v="4"/>
    <s v="Strongly Agree"/>
    <s v="positive"/>
    <s v="Positive"/>
    <s v="yes"/>
  </r>
  <r>
    <n v="93"/>
    <s v="Complete"/>
    <x v="2"/>
    <n v="0"/>
    <n v="0"/>
    <n v="0"/>
    <n v="1"/>
    <s v="1. I know what is expected of me at work"/>
    <n v="4"/>
    <s v="Strongly Agree"/>
    <s v="positive"/>
    <s v="Positive"/>
    <s v="yes"/>
  </r>
  <r>
    <n v="95"/>
    <s v="Complete"/>
    <x v="3"/>
    <n v="0"/>
    <n v="0"/>
    <n v="1"/>
    <n v="0"/>
    <s v="1. I know what is expected of me at work"/>
    <n v="4"/>
    <s v="Strongly Agree"/>
    <s v="positive"/>
    <s v="Positive"/>
    <s v="yes"/>
  </r>
  <r>
    <n v="100"/>
    <s v="Complete"/>
    <x v="10"/>
    <n v="0"/>
    <n v="0"/>
    <n v="0"/>
    <n v="1"/>
    <s v="1. I know what is expected of me at work"/>
    <n v="4"/>
    <s v="Strongly Agree"/>
    <s v="positive"/>
    <s v="Positive"/>
    <s v="yes"/>
  </r>
  <r>
    <n v="101"/>
    <s v="Complete"/>
    <x v="5"/>
    <n v="0"/>
    <n v="0"/>
    <n v="0"/>
    <n v="1"/>
    <s v="1. I know what is expected of me at work"/>
    <n v="3"/>
    <s v="Agree"/>
    <s v="positive"/>
    <s v="Positive"/>
    <s v="yes"/>
  </r>
  <r>
    <n v="102"/>
    <s v="Complete"/>
    <x v="5"/>
    <n v="0"/>
    <n v="0"/>
    <n v="1"/>
    <n v="0"/>
    <s v="1. I know what is expected of me at work"/>
    <n v="4"/>
    <s v="Strongly Agree"/>
    <s v="positive"/>
    <s v="Positive"/>
    <s v="yes"/>
  </r>
  <r>
    <n v="103"/>
    <s v="Complete"/>
    <x v="2"/>
    <n v="0"/>
    <n v="0"/>
    <n v="0"/>
    <n v="1"/>
    <s v="1. I know what is expected of me at work"/>
    <n v="2"/>
    <s v="Disagree"/>
    <s v="neutral"/>
    <s v="Neutral"/>
    <s v="yes"/>
  </r>
  <r>
    <n v="112"/>
    <s v="Complete"/>
    <x v="5"/>
    <n v="0"/>
    <n v="1"/>
    <n v="0"/>
    <n v="0"/>
    <s v="1. I know what is expected of me at work"/>
    <n v="4"/>
    <s v="Strongly Agree"/>
    <s v="positive"/>
    <s v="Positive"/>
    <s v="yes"/>
  </r>
  <r>
    <n v="119"/>
    <s v="Complete"/>
    <x v="4"/>
    <n v="0"/>
    <n v="0"/>
    <n v="1"/>
    <n v="0"/>
    <s v="1. I know what is expected of me at work"/>
    <n v="4"/>
    <s v="Strongly Agree"/>
    <s v="positive"/>
    <s v="Positive"/>
    <s v="yes"/>
  </r>
  <r>
    <n v="120"/>
    <s v="Complete"/>
    <x v="11"/>
    <n v="0"/>
    <n v="1"/>
    <n v="0"/>
    <n v="0"/>
    <s v="1. I know what is expected of me at work"/>
    <n v="3"/>
    <s v="Agree"/>
    <s v="positive"/>
    <s v="Positive"/>
    <s v="yes"/>
  </r>
  <r>
    <n v="124"/>
    <s v="Complete"/>
    <x v="5"/>
    <n v="0"/>
    <n v="0"/>
    <n v="0"/>
    <n v="1"/>
    <s v="1. I know what is expected of me at work"/>
    <n v="4"/>
    <s v="Strongly Agree"/>
    <s v="positive"/>
    <s v="Positive"/>
    <s v="yes"/>
  </r>
  <r>
    <n v="125"/>
    <s v="Complete"/>
    <x v="5"/>
    <n v="0"/>
    <n v="1"/>
    <n v="0"/>
    <n v="0"/>
    <s v="1. I know what is expected of me at work"/>
    <n v="3"/>
    <s v="Agree"/>
    <s v="positive"/>
    <s v="Positive"/>
    <s v="yes"/>
  </r>
  <r>
    <n v="133"/>
    <s v="Complete"/>
    <x v="12"/>
    <n v="0"/>
    <n v="0"/>
    <n v="1"/>
    <n v="0"/>
    <s v="1. I know what is expected of me at work"/>
    <n v="4"/>
    <s v="Strongly Agree"/>
    <s v="positive"/>
    <s v="Positive"/>
    <s v="yes"/>
  </r>
  <r>
    <n v="136"/>
    <s v="Complete"/>
    <x v="5"/>
    <n v="0"/>
    <n v="0"/>
    <n v="0"/>
    <n v="1"/>
    <s v="1. I know what is expected of me at work"/>
    <n v="4"/>
    <s v="Strongly Agree"/>
    <s v="positive"/>
    <s v="Positive"/>
    <s v="yes"/>
  </r>
  <r>
    <n v="137"/>
    <s v="Complete"/>
    <x v="5"/>
    <n v="0"/>
    <n v="0"/>
    <n v="1"/>
    <n v="0"/>
    <s v="1. I know what is expected of me at work"/>
    <n v="4"/>
    <s v="Strongly Agree"/>
    <s v="positive"/>
    <s v="Positive"/>
    <s v="yes"/>
  </r>
  <r>
    <n v="140"/>
    <s v="Complete"/>
    <x v="4"/>
    <n v="0"/>
    <n v="0"/>
    <n v="1"/>
    <n v="0"/>
    <s v="1. I know what is expected of me at work"/>
    <n v="4"/>
    <s v="Strongly Agree"/>
    <s v="positive"/>
    <s v="Positive"/>
    <s v="yes"/>
  </r>
  <r>
    <n v="143"/>
    <s v="Complete"/>
    <x v="1"/>
    <n v="0"/>
    <n v="0"/>
    <n v="1"/>
    <n v="0"/>
    <s v="1. I know what is expected of me at work"/>
    <n v="3"/>
    <s v="Agree"/>
    <s v="positive"/>
    <s v="Positive"/>
    <s v="yes"/>
  </r>
  <r>
    <n v="144"/>
    <s v="Complete"/>
    <x v="12"/>
    <n v="0"/>
    <n v="0"/>
    <n v="1"/>
    <n v="0"/>
    <s v="1. I know what is expected of me at work"/>
    <n v="4"/>
    <s v="Strongly Agree"/>
    <s v="positive"/>
    <s v="Positive"/>
    <s v="yes"/>
  </r>
  <r>
    <n v="147"/>
    <s v="Complete"/>
    <x v="4"/>
    <n v="0"/>
    <n v="0"/>
    <n v="1"/>
    <n v="0"/>
    <s v="1. I know what is expected of me at work"/>
    <n v="4"/>
    <s v="Strongly Agree"/>
    <s v="positive"/>
    <s v="Positive"/>
    <s v="yes"/>
  </r>
  <r>
    <n v="150"/>
    <s v="Complete"/>
    <x v="13"/>
    <n v="0"/>
    <n v="1"/>
    <n v="0"/>
    <n v="0"/>
    <s v="1. I know what is expected of me at work"/>
    <n v="4"/>
    <s v="Strongly Agree"/>
    <s v="positive"/>
    <s v="Positive"/>
    <s v="yes"/>
  </r>
  <r>
    <n v="153"/>
    <s v="Complete"/>
    <x v="5"/>
    <n v="0"/>
    <n v="0"/>
    <n v="0"/>
    <n v="1"/>
    <s v="1. I know what is expected of me at work"/>
    <n v="4"/>
    <s v="Strongly Agree"/>
    <s v="positive"/>
    <s v="Positive"/>
    <s v="yes"/>
  </r>
  <r>
    <n v="155"/>
    <s v="Complete"/>
    <x v="11"/>
    <n v="0"/>
    <n v="1"/>
    <n v="0"/>
    <n v="0"/>
    <s v="1. I know what is expected of me at work"/>
    <n v="4"/>
    <s v="Strongly Agree"/>
    <s v="positive"/>
    <s v="Positive"/>
    <s v="yes"/>
  </r>
  <r>
    <n v="158"/>
    <s v="Complete"/>
    <x v="5"/>
    <n v="0"/>
    <n v="0"/>
    <n v="1"/>
    <n v="0"/>
    <s v="1. I know what is expected of me at work"/>
    <n v="3"/>
    <s v="Agree"/>
    <s v="positive"/>
    <s v="Positive"/>
    <s v="yes"/>
  </r>
  <r>
    <n v="160"/>
    <s v="Complete"/>
    <x v="7"/>
    <n v="0"/>
    <n v="1"/>
    <n v="0"/>
    <n v="0"/>
    <s v="1. I know what is expected of me at work"/>
    <n v="4"/>
    <s v="Strongly Agree"/>
    <s v="positive"/>
    <s v="Positive"/>
    <s v="yes"/>
  </r>
  <r>
    <n v="166"/>
    <s v="Complete"/>
    <x v="7"/>
    <n v="0"/>
    <n v="0"/>
    <n v="1"/>
    <n v="0"/>
    <s v="1. I know what is expected of me at work"/>
    <n v="3"/>
    <s v="Agree"/>
    <s v="positive"/>
    <s v="Positive"/>
    <s v="yes"/>
  </r>
  <r>
    <n v="170"/>
    <s v="Complete"/>
    <x v="7"/>
    <n v="0"/>
    <n v="0"/>
    <n v="0"/>
    <n v="1"/>
    <s v="1. I know what is expected of me at work"/>
    <n v="4"/>
    <s v="Strongly Agree"/>
    <s v="positive"/>
    <s v="Positive"/>
    <s v="yes"/>
  </r>
  <r>
    <n v="179"/>
    <s v="Complete"/>
    <x v="5"/>
    <n v="0"/>
    <n v="1"/>
    <n v="0"/>
    <n v="0"/>
    <s v="1. I know what is expected of me at work"/>
    <n v="4"/>
    <s v="Strongly Agree"/>
    <s v="positive"/>
    <s v="Positive"/>
    <s v="yes"/>
  </r>
  <r>
    <n v="181"/>
    <s v="Complete"/>
    <x v="5"/>
    <n v="0"/>
    <n v="1"/>
    <n v="0"/>
    <n v="0"/>
    <s v="1. I know what is expected of me at work"/>
    <n v="4"/>
    <s v="Strongly Agree"/>
    <s v="positive"/>
    <s v="Positive"/>
    <s v="yes"/>
  </r>
  <r>
    <n v="184"/>
    <s v="Complete"/>
    <x v="5"/>
    <n v="0"/>
    <n v="0"/>
    <n v="1"/>
    <n v="0"/>
    <s v="1. I know what is expected of me at work"/>
    <n v="3"/>
    <s v="Agree"/>
    <s v="positive"/>
    <s v="Positive"/>
    <s v="yes"/>
  </r>
  <r>
    <n v="185"/>
    <s v="Complete"/>
    <x v="14"/>
    <n v="1"/>
    <n v="0"/>
    <n v="0"/>
    <n v="0"/>
    <s v="1. I know what is expected of me at work"/>
    <n v="4"/>
    <s v="Strongly Agree"/>
    <s v="positive"/>
    <s v="Positive"/>
    <s v="yes"/>
  </r>
  <r>
    <n v="189"/>
    <s v="Complete"/>
    <x v="7"/>
    <n v="0"/>
    <n v="0"/>
    <n v="1"/>
    <n v="0"/>
    <s v="1. I know what is expected of me at work"/>
    <n v="4"/>
    <s v="Strongly Agree"/>
    <s v="positive"/>
    <s v="Positive"/>
    <s v="yes"/>
  </r>
  <r>
    <n v="191"/>
    <s v="Complete"/>
    <x v="9"/>
    <n v="0"/>
    <n v="0"/>
    <n v="1"/>
    <n v="0"/>
    <s v="1. I know what is expected of me at work"/>
    <n v="3"/>
    <s v="Agree"/>
    <s v="positive"/>
    <s v="Positive"/>
    <s v="yes"/>
  </r>
  <r>
    <n v="194"/>
    <s v="Complete"/>
    <x v="2"/>
    <n v="0"/>
    <n v="0"/>
    <n v="0"/>
    <n v="1"/>
    <s v="1. I know what is expected of me at work"/>
    <n v="3"/>
    <s v="Agree"/>
    <s v="positive"/>
    <s v="Positive"/>
    <s v="yes"/>
  </r>
  <r>
    <n v="196"/>
    <s v="Complete"/>
    <x v="15"/>
    <n v="0"/>
    <n v="0"/>
    <n v="0"/>
    <n v="1"/>
    <s v="1. I know what is expected of me at work"/>
    <n v="2"/>
    <s v="Disagree"/>
    <s v="neutral"/>
    <s v="Neutral"/>
    <s v="yes"/>
  </r>
  <r>
    <n v="202"/>
    <s v="Complete"/>
    <x v="1"/>
    <n v="0"/>
    <n v="0"/>
    <n v="1"/>
    <n v="0"/>
    <s v="1. I know what is expected of me at work"/>
    <n v="3"/>
    <s v="Agree"/>
    <s v="positive"/>
    <s v="Positive"/>
    <s v="yes"/>
  </r>
  <r>
    <n v="204"/>
    <s v="Complete"/>
    <x v="4"/>
    <n v="0"/>
    <n v="0"/>
    <n v="1"/>
    <n v="0"/>
    <s v="1. I know what is expected of me at work"/>
    <n v="4"/>
    <s v="Strongly Agree"/>
    <s v="positive"/>
    <s v="Positive"/>
    <s v="yes"/>
  </r>
  <r>
    <n v="205"/>
    <s v="Complete"/>
    <x v="1"/>
    <n v="0"/>
    <n v="0"/>
    <n v="1"/>
    <n v="0"/>
    <s v="1. I know what is expected of me at work"/>
    <n v="3"/>
    <s v="Agree"/>
    <s v="positive"/>
    <s v="Positive"/>
    <s v="yes"/>
  </r>
  <r>
    <n v="206"/>
    <s v="Complete"/>
    <x v="5"/>
    <n v="0"/>
    <n v="1"/>
    <n v="0"/>
    <n v="0"/>
    <s v="1. I know what is expected of me at work"/>
    <n v="2"/>
    <s v="Disagree"/>
    <s v="neutral"/>
    <s v="Neutral"/>
    <s v="yes"/>
  </r>
  <r>
    <n v="209"/>
    <s v="Complete"/>
    <x v="10"/>
    <n v="0"/>
    <n v="1"/>
    <n v="0"/>
    <n v="0"/>
    <s v="1. I know what is expected of me at work"/>
    <n v="4"/>
    <s v="Strongly Agree"/>
    <s v="positive"/>
    <s v="Positive"/>
    <s v="yes"/>
  </r>
  <r>
    <n v="212"/>
    <s v="Complete"/>
    <x v="6"/>
    <n v="0"/>
    <n v="0"/>
    <n v="0"/>
    <n v="1"/>
    <s v="1. I know what is expected of me at work"/>
    <n v="3"/>
    <s v="Agree"/>
    <s v="positive"/>
    <s v="Positive"/>
    <s v="yes"/>
  </r>
  <r>
    <n v="214"/>
    <s v="Complete"/>
    <x v="14"/>
    <n v="1"/>
    <n v="0"/>
    <n v="0"/>
    <n v="0"/>
    <s v="1. I know what is expected of me at work"/>
    <n v="4"/>
    <s v="Strongly Agree"/>
    <s v="positive"/>
    <s v="Positive"/>
    <s v="yes"/>
  </r>
  <r>
    <n v="216"/>
    <s v="Complete"/>
    <x v="5"/>
    <n v="0"/>
    <n v="0"/>
    <n v="0"/>
    <n v="1"/>
    <s v="1. I know what is expected of me at work"/>
    <n v="3"/>
    <s v="Agree"/>
    <s v="positive"/>
    <s v="Positive"/>
    <s v="yes"/>
  </r>
  <r>
    <n v="217"/>
    <s v="Complete"/>
    <x v="4"/>
    <n v="0"/>
    <n v="0"/>
    <n v="1"/>
    <n v="0"/>
    <s v="1. I know what is expected of me at work"/>
    <n v="2"/>
    <s v="Disagree"/>
    <s v="neutral"/>
    <s v="Neutral"/>
    <s v="yes"/>
  </r>
  <r>
    <n v="218"/>
    <s v="Complete"/>
    <x v="3"/>
    <n v="0"/>
    <n v="0"/>
    <n v="0"/>
    <n v="1"/>
    <s v="1. I know what is expected of me at work"/>
    <n v="3"/>
    <s v="Agree"/>
    <s v="positive"/>
    <s v="Positive"/>
    <s v="yes"/>
  </r>
  <r>
    <n v="219"/>
    <s v="Complete"/>
    <x v="7"/>
    <n v="0"/>
    <n v="0"/>
    <n v="1"/>
    <n v="0"/>
    <s v="1. I know what is expected of me at work"/>
    <n v="3"/>
    <s v="Agree"/>
    <s v="positive"/>
    <s v="Positive"/>
    <s v="yes"/>
  </r>
  <r>
    <n v="222"/>
    <s v="Complete"/>
    <x v="5"/>
    <n v="0"/>
    <n v="0"/>
    <n v="1"/>
    <n v="0"/>
    <s v="1. I know what is expected of me at work"/>
    <n v="3"/>
    <s v="Agree"/>
    <s v="positive"/>
    <s v="Positive"/>
    <s v="yes"/>
  </r>
  <r>
    <n v="226"/>
    <s v="Complete"/>
    <x v="5"/>
    <n v="0"/>
    <n v="0"/>
    <n v="0"/>
    <n v="1"/>
    <s v="1. I know what is expected of me at work"/>
    <n v="3"/>
    <s v="Agree"/>
    <s v="positive"/>
    <s v="Positive"/>
    <s v="yes"/>
  </r>
  <r>
    <n v="239"/>
    <s v="Complete"/>
    <x v="5"/>
    <n v="0"/>
    <n v="0"/>
    <n v="1"/>
    <n v="0"/>
    <s v="1. I know what is expected of me at work"/>
    <n v="3"/>
    <s v="Agree"/>
    <s v="positive"/>
    <s v="Positive"/>
    <s v="yes"/>
  </r>
  <r>
    <n v="242"/>
    <s v="Complete"/>
    <x v="1"/>
    <n v="0"/>
    <n v="0"/>
    <n v="1"/>
    <n v="0"/>
    <s v="1. I know what is expected of me at work"/>
    <n v="4"/>
    <s v="Strongly Agree"/>
    <s v="positive"/>
    <s v="Positive"/>
    <s v="yes"/>
  </r>
  <r>
    <n v="246"/>
    <s v="Complete"/>
    <x v="0"/>
    <n v="0"/>
    <n v="1"/>
    <n v="0"/>
    <n v="0"/>
    <s v="1. I know what is expected of me at work"/>
    <n v="4"/>
    <s v="Strongly Agree"/>
    <s v="positive"/>
    <s v="Positive"/>
    <s v="yes"/>
  </r>
  <r>
    <n v="249"/>
    <s v="Complete"/>
    <x v="2"/>
    <n v="0"/>
    <n v="0"/>
    <n v="0"/>
    <n v="1"/>
    <s v="1. I know what is expected of me at work"/>
    <n v="4"/>
    <s v="Strongly Agree"/>
    <s v="positive"/>
    <s v="Positive"/>
    <s v="yes"/>
  </r>
  <r>
    <n v="250"/>
    <s v="Complete"/>
    <x v="7"/>
    <n v="0"/>
    <n v="0"/>
    <n v="1"/>
    <n v="0"/>
    <s v="1. I know what is expected of me at work"/>
    <n v="4"/>
    <s v="Strongly Agree"/>
    <s v="positive"/>
    <s v="Positive"/>
    <s v="yes"/>
  </r>
  <r>
    <n v="251"/>
    <s v="Complete"/>
    <x v="3"/>
    <n v="0"/>
    <n v="0"/>
    <n v="1"/>
    <n v="0"/>
    <s v="1. I know what is expected of me at work"/>
    <n v="4"/>
    <s v="Strongly Agree"/>
    <s v="positive"/>
    <s v="Positive"/>
    <s v="yes"/>
  </r>
  <r>
    <n v="252"/>
    <s v="Complete"/>
    <x v="5"/>
    <n v="0"/>
    <n v="1"/>
    <n v="0"/>
    <n v="0"/>
    <s v="1. I know what is expected of me at work"/>
    <n v="4"/>
    <s v="Strongly Agree"/>
    <s v="positive"/>
    <s v="Positive"/>
    <s v="yes"/>
  </r>
  <r>
    <n v="254"/>
    <s v="Complete"/>
    <x v="16"/>
    <n v="0"/>
    <n v="0"/>
    <n v="1"/>
    <n v="0"/>
    <s v="1. I know what is expected of me at work"/>
    <n v="3"/>
    <s v="Agree"/>
    <s v="positive"/>
    <s v="Positive"/>
    <s v="yes"/>
  </r>
  <r>
    <n v="257"/>
    <s v="Complete"/>
    <x v="15"/>
    <n v="0"/>
    <n v="0"/>
    <n v="0"/>
    <n v="1"/>
    <s v="1. I know what is expected of me at work"/>
    <n v="4"/>
    <s v="Strongly Agree"/>
    <s v="positive"/>
    <s v="Positive"/>
    <s v="yes"/>
  </r>
  <r>
    <n v="258"/>
    <s v="Complete"/>
    <x v="2"/>
    <n v="0"/>
    <n v="0"/>
    <n v="0"/>
    <n v="1"/>
    <s v="1. I know what is expected of me at work"/>
    <n v="3"/>
    <s v="Agree"/>
    <s v="positive"/>
    <s v="Positive"/>
    <s v="yes"/>
  </r>
  <r>
    <n v="260"/>
    <s v="Complete"/>
    <x v="5"/>
    <n v="0"/>
    <n v="0"/>
    <n v="0"/>
    <n v="1"/>
    <s v="1. I know what is expected of me at work"/>
    <n v="3"/>
    <s v="Agree"/>
    <s v="positive"/>
    <s v="Positive"/>
    <s v="yes"/>
  </r>
  <r>
    <n v="261"/>
    <s v="Complete"/>
    <x v="17"/>
    <n v="0"/>
    <n v="0"/>
    <n v="0"/>
    <n v="1"/>
    <s v="1. I know what is expected of me at work"/>
    <n v="3"/>
    <s v="Agree"/>
    <s v="positive"/>
    <s v="Positive"/>
    <s v="yes"/>
  </r>
  <r>
    <n v="262"/>
    <s v="Complete"/>
    <x v="11"/>
    <n v="0"/>
    <n v="0"/>
    <n v="1"/>
    <n v="0"/>
    <s v="1. I know what is expected of me at work"/>
    <n v="4"/>
    <s v="Strongly Agree"/>
    <s v="positive"/>
    <s v="Positive"/>
    <s v="yes"/>
  </r>
  <r>
    <n v="268"/>
    <s v="Complete"/>
    <x v="5"/>
    <n v="0"/>
    <n v="0"/>
    <n v="1"/>
    <n v="0"/>
    <s v="1. I know what is expected of me at work"/>
    <n v="3"/>
    <s v="Agree"/>
    <s v="positive"/>
    <s v="Positive"/>
    <s v="yes"/>
  </r>
  <r>
    <n v="271"/>
    <s v="Complete"/>
    <x v="3"/>
    <n v="0"/>
    <n v="0"/>
    <n v="0"/>
    <n v="1"/>
    <s v="1. I know what is expected of me at work"/>
    <n v="4"/>
    <s v="Strongly Agree"/>
    <s v="positive"/>
    <s v="Positive"/>
    <s v="yes"/>
  </r>
  <r>
    <n v="272"/>
    <s v="Complete"/>
    <x v="3"/>
    <n v="0"/>
    <n v="0"/>
    <n v="0"/>
    <n v="1"/>
    <s v="1. I know what is expected of me at work"/>
    <n v="4"/>
    <s v="Strongly Agree"/>
    <s v="positive"/>
    <s v="Positive"/>
    <s v="yes"/>
  </r>
  <r>
    <n v="276"/>
    <s v="Complete"/>
    <x v="4"/>
    <n v="0"/>
    <n v="1"/>
    <n v="0"/>
    <n v="0"/>
    <s v="1. I know what is expected of me at work"/>
    <n v="4"/>
    <s v="Strongly Agree"/>
    <s v="positive"/>
    <s v="Positive"/>
    <s v="yes"/>
  </r>
  <r>
    <n v="277"/>
    <s v="Complete"/>
    <x v="5"/>
    <n v="0"/>
    <n v="0"/>
    <n v="1"/>
    <n v="0"/>
    <s v="1. I know what is expected of me at work"/>
    <n v="4"/>
    <s v="Strongly Agree"/>
    <s v="positive"/>
    <s v="Positive"/>
    <s v="yes"/>
  </r>
  <r>
    <n v="282"/>
    <s v="Complete"/>
    <x v="5"/>
    <n v="0"/>
    <n v="1"/>
    <n v="0"/>
    <n v="0"/>
    <s v="1. I know what is expected of me at work"/>
    <n v="3"/>
    <s v="Agree"/>
    <s v="positive"/>
    <s v="Positive"/>
    <s v="yes"/>
  </r>
  <r>
    <n v="290"/>
    <s v="Complete"/>
    <x v="5"/>
    <n v="0"/>
    <n v="0"/>
    <n v="1"/>
    <n v="0"/>
    <s v="1. I know what is expected of me at work"/>
    <n v="4"/>
    <s v="Strongly Agree"/>
    <s v="positive"/>
    <s v="Positive"/>
    <s v="yes"/>
  </r>
  <r>
    <n v="291"/>
    <s v="Complete"/>
    <x v="5"/>
    <n v="0"/>
    <n v="0"/>
    <n v="0"/>
    <n v="1"/>
    <s v="1. I know what is expected of me at work"/>
    <n v="4"/>
    <s v="Strongly Agree"/>
    <s v="positive"/>
    <s v="Positive"/>
    <s v="yes"/>
  </r>
  <r>
    <n v="292"/>
    <s v="Complete"/>
    <x v="5"/>
    <n v="0"/>
    <n v="0"/>
    <n v="1"/>
    <n v="0"/>
    <s v="1. I know what is expected of me at work"/>
    <n v="3"/>
    <s v="Agree"/>
    <s v="positive"/>
    <s v="Positive"/>
    <s v="yes"/>
  </r>
  <r>
    <n v="294"/>
    <s v="Complete"/>
    <x v="5"/>
    <n v="0"/>
    <n v="0"/>
    <n v="0"/>
    <n v="1"/>
    <s v="1. I know what is expected of me at work"/>
    <n v="4"/>
    <s v="Strongly Agree"/>
    <s v="positive"/>
    <s v="Positive"/>
    <s v="yes"/>
  </r>
  <r>
    <n v="296"/>
    <s v="Complete"/>
    <x v="5"/>
    <n v="0"/>
    <n v="0"/>
    <n v="1"/>
    <n v="0"/>
    <s v="1. I know what is expected of me at work"/>
    <n v="4"/>
    <s v="Strongly Agree"/>
    <s v="positive"/>
    <s v="Positive"/>
    <s v="yes"/>
  </r>
  <r>
    <n v="297"/>
    <s v="Complete"/>
    <x v="14"/>
    <n v="1"/>
    <n v="0"/>
    <n v="0"/>
    <n v="0"/>
    <s v="1. I know what is expected of me at work"/>
    <n v="0"/>
    <s v="Not Applicable"/>
    <s v="negative"/>
    <s v="Negative"/>
    <s v="yes"/>
  </r>
  <r>
    <n v="298"/>
    <s v="Complete"/>
    <x v="5"/>
    <n v="0"/>
    <n v="0"/>
    <n v="0"/>
    <n v="1"/>
    <s v="1. I know what is expected of me at work"/>
    <n v="2"/>
    <s v="Disagree"/>
    <s v="neutral"/>
    <s v="Neutral"/>
    <s v="yes"/>
  </r>
  <r>
    <n v="299"/>
    <s v="Complete"/>
    <x v="2"/>
    <n v="0"/>
    <n v="0"/>
    <n v="0"/>
    <n v="1"/>
    <s v="1. I know what is expected of me at work"/>
    <n v="4"/>
    <s v="Strongly Agree"/>
    <s v="positive"/>
    <s v="Positive"/>
    <s v="yes"/>
  </r>
  <r>
    <n v="301"/>
    <s v="Complete"/>
    <x v="5"/>
    <n v="0"/>
    <n v="0"/>
    <n v="0"/>
    <n v="1"/>
    <s v="1. I know what is expected of me at work"/>
    <n v="4"/>
    <s v="Strongly Agree"/>
    <s v="positive"/>
    <s v="Positive"/>
    <s v="yes"/>
  </r>
  <r>
    <n v="305"/>
    <s v="Complete"/>
    <x v="2"/>
    <n v="0"/>
    <n v="0"/>
    <n v="1"/>
    <n v="0"/>
    <s v="1. I know what is expected of me at work"/>
    <n v="4"/>
    <s v="Strongly Agree"/>
    <s v="positive"/>
    <s v="Positive"/>
    <s v="yes"/>
  </r>
  <r>
    <n v="315"/>
    <s v="Complete"/>
    <x v="5"/>
    <n v="0"/>
    <n v="1"/>
    <n v="0"/>
    <n v="0"/>
    <s v="1. I know what is expected of me at work"/>
    <n v="4"/>
    <s v="Strongly Agree"/>
    <s v="positive"/>
    <s v="Positive"/>
    <s v="yes"/>
  </r>
  <r>
    <n v="319"/>
    <s v="Complete"/>
    <x v="5"/>
    <n v="0"/>
    <n v="0"/>
    <n v="0"/>
    <n v="1"/>
    <s v="1. I know what is expected of me at work"/>
    <n v="3"/>
    <s v="Agree"/>
    <s v="positive"/>
    <s v="Positive"/>
    <s v="yes"/>
  </r>
  <r>
    <n v="322"/>
    <s v="Complete"/>
    <x v="16"/>
    <n v="0"/>
    <n v="0"/>
    <n v="0"/>
    <n v="1"/>
    <s v="1. I know what is expected of me at work"/>
    <n v="3"/>
    <s v="Agree"/>
    <s v="positive"/>
    <s v="Positive"/>
    <s v="yes"/>
  </r>
  <r>
    <n v="323"/>
    <s v="Complete"/>
    <x v="3"/>
    <n v="0"/>
    <n v="0"/>
    <n v="1"/>
    <n v="0"/>
    <s v="1. I know what is expected of me at work"/>
    <n v="4"/>
    <s v="Strongly Agree"/>
    <s v="positive"/>
    <s v="Positive"/>
    <s v="yes"/>
  </r>
  <r>
    <n v="324"/>
    <s v="Complete"/>
    <x v="9"/>
    <n v="0"/>
    <n v="0"/>
    <n v="0"/>
    <n v="1"/>
    <s v="1. I know what is expected of me at work"/>
    <n v="4"/>
    <s v="Strongly Agree"/>
    <s v="positive"/>
    <s v="Positive"/>
    <s v="yes"/>
  </r>
  <r>
    <n v="328"/>
    <s v="Complete"/>
    <x v="9"/>
    <n v="0"/>
    <n v="0"/>
    <n v="1"/>
    <n v="0"/>
    <s v="1. I know what is expected of me at work"/>
    <n v="2"/>
    <s v="Disagree"/>
    <s v="neutral"/>
    <s v="Neutral"/>
    <s v="yes"/>
  </r>
  <r>
    <n v="337"/>
    <s v="Complete"/>
    <x v="2"/>
    <n v="0"/>
    <n v="1"/>
    <n v="0"/>
    <n v="0"/>
    <s v="1. I know what is expected of me at work"/>
    <n v="3"/>
    <s v="Agree"/>
    <s v="positive"/>
    <s v="Positive"/>
    <s v="yes"/>
  </r>
  <r>
    <n v="348"/>
    <s v="Complete"/>
    <x v="5"/>
    <n v="0"/>
    <n v="0"/>
    <n v="0"/>
    <n v="1"/>
    <s v="1. I know what is expected of me at work"/>
    <n v="4"/>
    <s v="Strongly Agree"/>
    <s v="positive"/>
    <s v="Positive"/>
    <s v="yes"/>
  </r>
  <r>
    <n v="352"/>
    <s v="Complete"/>
    <x v="16"/>
    <n v="0"/>
    <n v="1"/>
    <n v="0"/>
    <n v="0"/>
    <s v="1. I know what is expected of me at work"/>
    <n v="3"/>
    <s v="Agree"/>
    <s v="positive"/>
    <s v="Positive"/>
    <s v="yes"/>
  </r>
  <r>
    <n v="356"/>
    <s v="Complete"/>
    <x v="5"/>
    <n v="0"/>
    <n v="1"/>
    <n v="0"/>
    <n v="0"/>
    <s v="1. I know what is expected of me at work"/>
    <n v="2"/>
    <s v="Disagree"/>
    <s v="neutral"/>
    <s v="Neutral"/>
    <s v="yes"/>
  </r>
  <r>
    <n v="357"/>
    <s v="Complete"/>
    <x v="16"/>
    <n v="0"/>
    <n v="1"/>
    <n v="0"/>
    <n v="0"/>
    <s v="1. I know what is expected of me at work"/>
    <n v="4"/>
    <s v="Strongly Agree"/>
    <s v="positive"/>
    <s v="Positive"/>
    <s v="yes"/>
  </r>
  <r>
    <n v="359"/>
    <s v="Complete"/>
    <x v="2"/>
    <n v="0"/>
    <n v="0"/>
    <n v="1"/>
    <n v="0"/>
    <s v="1. I know what is expected of me at work"/>
    <n v="4"/>
    <s v="Strongly Agree"/>
    <s v="positive"/>
    <s v="Positive"/>
    <s v="yes"/>
  </r>
  <r>
    <n v="360"/>
    <s v="Complete"/>
    <x v="2"/>
    <n v="0"/>
    <n v="0"/>
    <n v="1"/>
    <n v="0"/>
    <s v="1. I know what is expected of me at work"/>
    <n v="4"/>
    <s v="Strongly Agree"/>
    <s v="positive"/>
    <s v="Positive"/>
    <s v="yes"/>
  </r>
  <r>
    <n v="361"/>
    <s v="Complete"/>
    <x v="2"/>
    <n v="0"/>
    <n v="0"/>
    <n v="1"/>
    <n v="0"/>
    <s v="1. I know what is expected of me at work"/>
    <n v="4"/>
    <s v="Strongly Agree"/>
    <s v="positive"/>
    <s v="Positive"/>
    <s v="yes"/>
  </r>
  <r>
    <n v="362"/>
    <s v="Complete"/>
    <x v="5"/>
    <n v="0"/>
    <n v="1"/>
    <n v="0"/>
    <n v="0"/>
    <s v="1. I know what is expected of me at work"/>
    <n v="4"/>
    <s v="Strongly Agree"/>
    <s v="positive"/>
    <s v="Positive"/>
    <s v="yes"/>
  </r>
  <r>
    <n v="368"/>
    <s v="Complete"/>
    <x v="2"/>
    <n v="0"/>
    <n v="0"/>
    <n v="1"/>
    <n v="0"/>
    <s v="1. I know what is expected of me at work"/>
    <n v="4"/>
    <s v="Strongly Agree"/>
    <s v="positive"/>
    <s v="Positive"/>
    <s v="yes"/>
  </r>
  <r>
    <n v="369"/>
    <s v="Complete"/>
    <x v="7"/>
    <n v="0"/>
    <n v="1"/>
    <n v="0"/>
    <n v="0"/>
    <s v="1. I know what is expected of me at work"/>
    <n v="4"/>
    <s v="Strongly Agree"/>
    <s v="positive"/>
    <s v="Positive"/>
    <s v="yes"/>
  </r>
  <r>
    <n v="371"/>
    <s v="Complete"/>
    <x v="2"/>
    <n v="0"/>
    <n v="0"/>
    <n v="0"/>
    <n v="1"/>
    <s v="1. I know what is expected of me at work"/>
    <n v="3"/>
    <s v="Agree"/>
    <s v="positive"/>
    <s v="Positive"/>
    <s v="yes"/>
  </r>
  <r>
    <n v="375"/>
    <s v="Complete"/>
    <x v="2"/>
    <n v="0"/>
    <n v="1"/>
    <n v="0"/>
    <n v="0"/>
    <s v="1. I know what is expected of me at work"/>
    <n v="4"/>
    <s v="Strongly Agree"/>
    <s v="positive"/>
    <s v="Positive"/>
    <s v="yes"/>
  </r>
  <r>
    <n v="380"/>
    <s v="Complete"/>
    <x v="17"/>
    <n v="0"/>
    <n v="1"/>
    <n v="0"/>
    <n v="0"/>
    <s v="1. I know what is expected of me at work"/>
    <n v="4"/>
    <s v="Strongly Agree"/>
    <s v="positive"/>
    <s v="Positive"/>
    <s v="yes"/>
  </r>
  <r>
    <n v="382"/>
    <s v="Complete"/>
    <x v="5"/>
    <n v="0"/>
    <n v="0"/>
    <n v="0"/>
    <n v="1"/>
    <s v="1. I know what is expected of me at work"/>
    <n v="4"/>
    <s v="Strongly Agree"/>
    <s v="positive"/>
    <s v="Positive"/>
    <s v="yes"/>
  </r>
  <r>
    <n v="385"/>
    <s v="Complete"/>
    <x v="3"/>
    <n v="0"/>
    <n v="0"/>
    <n v="1"/>
    <n v="0"/>
    <s v="1. I know what is expected of me at work"/>
    <n v="4"/>
    <s v="Strongly Agree"/>
    <s v="positive"/>
    <s v="Positive"/>
    <s v="yes"/>
  </r>
  <r>
    <n v="386"/>
    <s v="Complete"/>
    <x v="1"/>
    <n v="0"/>
    <n v="1"/>
    <n v="0"/>
    <n v="0"/>
    <s v="1. I know what is expected of me at work"/>
    <n v="4"/>
    <s v="Strongly Agree"/>
    <s v="positive"/>
    <s v="Positive"/>
    <s v="yes"/>
  </r>
  <r>
    <n v="387"/>
    <s v="Complete"/>
    <x v="5"/>
    <n v="0"/>
    <n v="0"/>
    <n v="0"/>
    <n v="1"/>
    <s v="1. I know what is expected of me at work"/>
    <n v="3"/>
    <s v="Agree"/>
    <s v="positive"/>
    <s v="Positive"/>
    <s v="yes"/>
  </r>
  <r>
    <n v="390"/>
    <s v="Complete"/>
    <x v="0"/>
    <n v="0"/>
    <n v="1"/>
    <n v="0"/>
    <n v="0"/>
    <s v="1. I know what is expected of me at work"/>
    <n v="4"/>
    <s v="Strongly Agree"/>
    <s v="positive"/>
    <s v="Positive"/>
    <s v="yes"/>
  </r>
  <r>
    <n v="391"/>
    <s v="Complete"/>
    <x v="2"/>
    <n v="0"/>
    <n v="0"/>
    <n v="0"/>
    <n v="1"/>
    <s v="1. I know what is expected of me at work"/>
    <n v="3"/>
    <s v="Agree"/>
    <s v="positive"/>
    <s v="Positive"/>
    <s v="yes"/>
  </r>
  <r>
    <n v="397"/>
    <s v="Complete"/>
    <x v="5"/>
    <n v="0"/>
    <n v="0"/>
    <n v="0"/>
    <n v="1"/>
    <s v="1. I know what is expected of me at work"/>
    <n v="3"/>
    <s v="Agree"/>
    <s v="positive"/>
    <s v="Positive"/>
    <s v="yes"/>
  </r>
  <r>
    <n v="400"/>
    <s v="Complete"/>
    <x v="16"/>
    <n v="0"/>
    <n v="0"/>
    <n v="1"/>
    <n v="0"/>
    <s v="1. I know what is expected of me at work"/>
    <n v="4"/>
    <s v="Strongly Agree"/>
    <s v="positive"/>
    <s v="Positive"/>
    <s v="yes"/>
  </r>
  <r>
    <n v="406"/>
    <s v="Complete"/>
    <x v="0"/>
    <n v="0"/>
    <n v="1"/>
    <n v="0"/>
    <n v="0"/>
    <s v="1. I know what is expected of me at work"/>
    <n v="4"/>
    <s v="Strongly Agree"/>
    <s v="positive"/>
    <s v="Positive"/>
    <s v="yes"/>
  </r>
  <r>
    <n v="414"/>
    <s v="Complete"/>
    <x v="16"/>
    <n v="0"/>
    <n v="0"/>
    <n v="1"/>
    <n v="0"/>
    <s v="1. I know what is expected of me at work"/>
    <n v="3"/>
    <s v="Agree"/>
    <s v="positive"/>
    <s v="Positive"/>
    <s v="yes"/>
  </r>
  <r>
    <n v="416"/>
    <s v="Complete"/>
    <x v="5"/>
    <n v="0"/>
    <n v="0"/>
    <n v="1"/>
    <n v="0"/>
    <s v="1. I know what is expected of me at work"/>
    <n v="3"/>
    <s v="Agree"/>
    <s v="positive"/>
    <s v="Positive"/>
    <s v="yes"/>
  </r>
  <r>
    <n v="418"/>
    <s v="Complete"/>
    <x v="5"/>
    <n v="0"/>
    <n v="0"/>
    <n v="0"/>
    <n v="1"/>
    <s v="1. I know what is expected of me at work"/>
    <n v="2"/>
    <s v="Disagree"/>
    <s v="neutral"/>
    <s v="Neutral"/>
    <s v="yes"/>
  </r>
  <r>
    <n v="419"/>
    <s v="Complete"/>
    <x v="5"/>
    <n v="0"/>
    <n v="1"/>
    <n v="0"/>
    <n v="0"/>
    <s v="1. I know what is expected of me at work"/>
    <n v="4"/>
    <s v="Strongly Agree"/>
    <s v="positive"/>
    <s v="Positive"/>
    <s v="yes"/>
  </r>
  <r>
    <n v="424"/>
    <s v="Complete"/>
    <x v="5"/>
    <n v="0"/>
    <n v="0"/>
    <n v="1"/>
    <n v="0"/>
    <s v="1. I know what is expected of me at work"/>
    <n v="3"/>
    <s v="Agree"/>
    <s v="positive"/>
    <s v="Positive"/>
    <s v="yes"/>
  </r>
  <r>
    <n v="426"/>
    <s v="Complete"/>
    <x v="5"/>
    <n v="0"/>
    <n v="1"/>
    <n v="0"/>
    <n v="0"/>
    <s v="1. I know what is expected of me at work"/>
    <n v="3"/>
    <s v="Agree"/>
    <s v="positive"/>
    <s v="Positive"/>
    <s v="yes"/>
  </r>
  <r>
    <n v="427"/>
    <s v="Complete"/>
    <x v="5"/>
    <n v="0"/>
    <n v="0"/>
    <n v="0"/>
    <n v="1"/>
    <s v="1. I know what is expected of me at work"/>
    <n v="3"/>
    <s v="Agree"/>
    <s v="positive"/>
    <s v="Positive"/>
    <s v="yes"/>
  </r>
  <r>
    <n v="428"/>
    <s v="Complete"/>
    <x v="5"/>
    <n v="0"/>
    <n v="0"/>
    <n v="1"/>
    <n v="0"/>
    <s v="1. I know what is expected of me at work"/>
    <n v="1"/>
    <s v="Strongly Disagree"/>
    <s v="negative"/>
    <s v="Negative"/>
    <s v="yes"/>
  </r>
  <r>
    <n v="433"/>
    <s v="Complete"/>
    <x v="3"/>
    <n v="0"/>
    <n v="0"/>
    <n v="0"/>
    <n v="1"/>
    <s v="1. I know what is expected of me at work"/>
    <n v="4"/>
    <s v="Strongly Agree"/>
    <s v="positive"/>
    <s v="Positive"/>
    <s v="yes"/>
  </r>
  <r>
    <n v="437"/>
    <s v="Complete"/>
    <x v="5"/>
    <n v="0"/>
    <n v="0"/>
    <n v="1"/>
    <n v="0"/>
    <s v="1. I know what is expected of me at work"/>
    <n v="3"/>
    <s v="Agree"/>
    <s v="positive"/>
    <s v="Positive"/>
    <s v="yes"/>
  </r>
  <r>
    <n v="446"/>
    <s v="Complete"/>
    <x v="5"/>
    <n v="0"/>
    <n v="0"/>
    <n v="1"/>
    <n v="0"/>
    <s v="1. I know what is expected of me at work"/>
    <n v="3"/>
    <s v="Agree"/>
    <s v="positive"/>
    <s v="Positive"/>
    <s v="yes"/>
  </r>
  <r>
    <n v="448"/>
    <s v="Complete"/>
    <x v="5"/>
    <n v="0"/>
    <n v="0"/>
    <n v="1"/>
    <n v="0"/>
    <s v="1. I know what is expected of me at work"/>
    <n v="4"/>
    <s v="Strongly Agree"/>
    <s v="positive"/>
    <s v="Positive"/>
    <s v="yes"/>
  </r>
  <r>
    <n v="449"/>
    <s v="Complete"/>
    <x v="1"/>
    <n v="0"/>
    <n v="0"/>
    <n v="1"/>
    <n v="0"/>
    <s v="1. I know what is expected of me at work"/>
    <n v="4"/>
    <s v="Strongly Agree"/>
    <s v="positive"/>
    <s v="Positive"/>
    <s v="yes"/>
  </r>
  <r>
    <n v="450"/>
    <s v="Complete"/>
    <x v="5"/>
    <n v="0"/>
    <n v="0"/>
    <n v="1"/>
    <n v="0"/>
    <s v="1. I know what is expected of me at work"/>
    <n v="4"/>
    <s v="Strongly Agree"/>
    <s v="positive"/>
    <s v="Positive"/>
    <s v="yes"/>
  </r>
  <r>
    <n v="451"/>
    <s v="Complete"/>
    <x v="5"/>
    <n v="0"/>
    <n v="0"/>
    <n v="1"/>
    <n v="0"/>
    <s v="1. I know what is expected of me at work"/>
    <n v="3"/>
    <s v="Agree"/>
    <s v="positive"/>
    <s v="Positive"/>
    <s v="yes"/>
  </r>
  <r>
    <n v="452"/>
    <s v="Complete"/>
    <x v="14"/>
    <n v="1"/>
    <n v="0"/>
    <n v="0"/>
    <n v="0"/>
    <s v="1. I know what is expected of me at work"/>
    <n v="1"/>
    <s v="Strongly Disagree"/>
    <s v="negative"/>
    <s v="Negative"/>
    <s v="yes"/>
  </r>
  <r>
    <n v="455"/>
    <s v="Complete"/>
    <x v="1"/>
    <n v="0"/>
    <n v="0"/>
    <n v="1"/>
    <n v="0"/>
    <s v="1. I know what is expected of me at work"/>
    <n v="3"/>
    <s v="Agree"/>
    <s v="positive"/>
    <s v="Positive"/>
    <s v="yes"/>
  </r>
  <r>
    <n v="459"/>
    <s v="Complete"/>
    <x v="17"/>
    <n v="0"/>
    <n v="1"/>
    <n v="0"/>
    <n v="0"/>
    <s v="1. I know what is expected of me at work"/>
    <n v="4"/>
    <s v="Strongly Agree"/>
    <s v="positive"/>
    <s v="Positive"/>
    <s v="yes"/>
  </r>
  <r>
    <n v="462"/>
    <s v="Complete"/>
    <x v="1"/>
    <n v="0"/>
    <n v="0"/>
    <n v="0"/>
    <n v="1"/>
    <s v="1. I know what is expected of me at work"/>
    <n v="2"/>
    <s v="Disagree"/>
    <s v="neutral"/>
    <s v="Neutral"/>
    <s v="yes"/>
  </r>
  <r>
    <n v="469"/>
    <s v="Complete"/>
    <x v="3"/>
    <n v="0"/>
    <n v="0"/>
    <n v="1"/>
    <n v="0"/>
    <s v="1. I know what is expected of me at work"/>
    <n v="3"/>
    <s v="Agree"/>
    <s v="positive"/>
    <s v="Positive"/>
    <s v="yes"/>
  </r>
  <r>
    <n v="470"/>
    <s v="Complete"/>
    <x v="5"/>
    <n v="0"/>
    <n v="0"/>
    <n v="1"/>
    <n v="0"/>
    <s v="1. I know what is expected of me at work"/>
    <n v="3"/>
    <s v="Agree"/>
    <s v="positive"/>
    <s v="Positive"/>
    <s v="yes"/>
  </r>
  <r>
    <n v="471"/>
    <s v="Complete"/>
    <x v="3"/>
    <n v="0"/>
    <n v="1"/>
    <n v="0"/>
    <n v="0"/>
    <s v="1. I know what is expected of me at work"/>
    <n v="4"/>
    <s v="Strongly Agree"/>
    <s v="positive"/>
    <s v="Positive"/>
    <s v="yes"/>
  </r>
  <r>
    <n v="473"/>
    <s v="Complete"/>
    <x v="5"/>
    <n v="0"/>
    <n v="0"/>
    <n v="1"/>
    <n v="0"/>
    <s v="1. I know what is expected of me at work"/>
    <n v="3"/>
    <s v="Agree"/>
    <s v="positive"/>
    <s v="Positive"/>
    <s v="yes"/>
  </r>
  <r>
    <n v="477"/>
    <s v="Complete"/>
    <x v="5"/>
    <n v="0"/>
    <n v="0"/>
    <n v="1"/>
    <n v="0"/>
    <s v="1. I know what is expected of me at work"/>
    <n v="3"/>
    <s v="Agree"/>
    <s v="positive"/>
    <s v="Positive"/>
    <s v="yes"/>
  </r>
  <r>
    <n v="478"/>
    <s v="Complete"/>
    <x v="1"/>
    <n v="0"/>
    <n v="1"/>
    <n v="0"/>
    <n v="0"/>
    <s v="1. I know what is expected of me at work"/>
    <n v="3"/>
    <s v="Agree"/>
    <s v="positive"/>
    <s v="Positive"/>
    <s v="yes"/>
  </r>
  <r>
    <n v="482"/>
    <s v="Complete"/>
    <x v="1"/>
    <n v="0"/>
    <n v="0"/>
    <n v="1"/>
    <n v="0"/>
    <s v="1. I know what is expected of me at work"/>
    <n v="4"/>
    <s v="Strongly Agree"/>
    <s v="positive"/>
    <s v="Positive"/>
    <s v="yes"/>
  </r>
  <r>
    <n v="483"/>
    <s v="Complete"/>
    <x v="1"/>
    <n v="0"/>
    <n v="0"/>
    <n v="1"/>
    <n v="0"/>
    <s v="1. I know what is expected of me at work"/>
    <n v="3"/>
    <s v="Agree"/>
    <s v="positive"/>
    <s v="Positive"/>
    <s v="yes"/>
  </r>
  <r>
    <n v="484"/>
    <s v="Complete"/>
    <x v="2"/>
    <n v="0"/>
    <n v="0"/>
    <n v="1"/>
    <n v="0"/>
    <s v="1. I know what is expected of me at work"/>
    <n v="3"/>
    <s v="Agree"/>
    <s v="positive"/>
    <s v="Positive"/>
    <s v="yes"/>
  </r>
  <r>
    <n v="489"/>
    <s v="Complete"/>
    <x v="17"/>
    <n v="0"/>
    <n v="1"/>
    <n v="0"/>
    <n v="0"/>
    <s v="1. I know what is expected of me at work"/>
    <n v="4"/>
    <s v="Strongly Agree"/>
    <s v="positive"/>
    <s v="Positive"/>
    <s v="yes"/>
  </r>
  <r>
    <n v="491"/>
    <s v="Complete"/>
    <x v="1"/>
    <n v="0"/>
    <n v="0"/>
    <n v="1"/>
    <n v="0"/>
    <s v="1. I know what is expected of me at work"/>
    <n v="3"/>
    <s v="Agree"/>
    <s v="positive"/>
    <s v="Positive"/>
    <s v="yes"/>
  </r>
  <r>
    <n v="493"/>
    <s v="Complete"/>
    <x v="13"/>
    <n v="0"/>
    <n v="1"/>
    <n v="0"/>
    <n v="0"/>
    <s v="1. I know what is expected of me at work"/>
    <n v="4"/>
    <s v="Strongly Agree"/>
    <s v="positive"/>
    <s v="Positive"/>
    <s v="yes"/>
  </r>
  <r>
    <n v="494"/>
    <s v="Complete"/>
    <x v="14"/>
    <n v="1"/>
    <n v="0"/>
    <n v="0"/>
    <n v="0"/>
    <s v="1. I know what is expected of me at work"/>
    <n v="4"/>
    <s v="Strongly Agree"/>
    <s v="positive"/>
    <s v="Positive"/>
    <s v="yes"/>
  </r>
  <r>
    <n v="496"/>
    <s v="Complete"/>
    <x v="1"/>
    <n v="0"/>
    <n v="0"/>
    <n v="1"/>
    <n v="0"/>
    <s v="1. I know what is expected of me at work"/>
    <n v="4"/>
    <s v="Strongly Agree"/>
    <s v="positive"/>
    <s v="Positive"/>
    <s v="yes"/>
  </r>
  <r>
    <n v="502"/>
    <s v="Complete"/>
    <x v="5"/>
    <n v="0"/>
    <n v="1"/>
    <n v="0"/>
    <n v="0"/>
    <s v="1. I know what is expected of me at work"/>
    <n v="3"/>
    <s v="Agree"/>
    <s v="positive"/>
    <s v="Positive"/>
    <s v="yes"/>
  </r>
  <r>
    <n v="513"/>
    <s v="Complete"/>
    <x v="5"/>
    <n v="0"/>
    <n v="0"/>
    <n v="0"/>
    <n v="1"/>
    <s v="1. I know what is expected of me at work"/>
    <n v="4"/>
    <s v="Strongly Agree"/>
    <s v="positive"/>
    <s v="Positive"/>
    <s v="yes"/>
  </r>
  <r>
    <n v="521"/>
    <s v="Complete"/>
    <x v="5"/>
    <n v="0"/>
    <n v="0"/>
    <n v="0"/>
    <n v="1"/>
    <s v="1. I know what is expected of me at work"/>
    <n v="4"/>
    <s v="Strongly Agree"/>
    <s v="positive"/>
    <s v="Positive"/>
    <s v="yes"/>
  </r>
  <r>
    <n v="522"/>
    <s v="Complete"/>
    <x v="5"/>
    <n v="0"/>
    <n v="0"/>
    <n v="0"/>
    <n v="1"/>
    <s v="1. I know what is expected of me at work"/>
    <n v="4"/>
    <s v="Strongly Agree"/>
    <s v="positive"/>
    <s v="Positive"/>
    <s v="yes"/>
  </r>
  <r>
    <n v="540"/>
    <s v="Complete"/>
    <x v="5"/>
    <n v="0"/>
    <n v="0"/>
    <n v="1"/>
    <n v="0"/>
    <s v="1. I know what is expected of me at work"/>
    <n v="3"/>
    <s v="Agree"/>
    <s v="positive"/>
    <s v="Positive"/>
    <s v="yes"/>
  </r>
  <r>
    <n v="542"/>
    <s v="Complete"/>
    <x v="5"/>
    <n v="0"/>
    <n v="0"/>
    <n v="1"/>
    <n v="0"/>
    <s v="1. I know what is expected of me at work"/>
    <n v="4"/>
    <s v="Strongly Agree"/>
    <s v="positive"/>
    <s v="Positive"/>
    <s v="yes"/>
  </r>
  <r>
    <n v="549"/>
    <s v="Complete"/>
    <x v="5"/>
    <n v="0"/>
    <n v="0"/>
    <n v="1"/>
    <n v="0"/>
    <s v="1. I know what is expected of me at work"/>
    <n v="4"/>
    <s v="Strongly Agree"/>
    <s v="positive"/>
    <s v="Positive"/>
    <s v="yes"/>
  </r>
  <r>
    <n v="552"/>
    <s v="Complete"/>
    <x v="5"/>
    <n v="0"/>
    <n v="0"/>
    <n v="0"/>
    <n v="1"/>
    <s v="1. I know what is expected of me at work"/>
    <n v="2"/>
    <s v="Disagree"/>
    <s v="neutral"/>
    <s v="Neutral"/>
    <s v="yes"/>
  </r>
  <r>
    <n v="553"/>
    <s v="Complete"/>
    <x v="5"/>
    <n v="0"/>
    <n v="0"/>
    <n v="0"/>
    <n v="1"/>
    <s v="1. I know what is expected of me at work"/>
    <n v="4"/>
    <s v="Strongly Agree"/>
    <s v="positive"/>
    <s v="Positive"/>
    <s v="yes"/>
  </r>
  <r>
    <n v="557"/>
    <s v="Complete"/>
    <x v="5"/>
    <n v="0"/>
    <n v="0"/>
    <n v="0"/>
    <n v="1"/>
    <s v="1. I know what is expected of me at work"/>
    <n v="4"/>
    <s v="Strongly Agree"/>
    <s v="positive"/>
    <s v="Positive"/>
    <s v="yes"/>
  </r>
  <r>
    <n v="558"/>
    <s v="Complete"/>
    <x v="1"/>
    <n v="0"/>
    <n v="0"/>
    <n v="1"/>
    <n v="0"/>
    <s v="1. I know what is expected of me at work"/>
    <n v="4"/>
    <s v="Strongly Agree"/>
    <s v="positive"/>
    <s v="Positive"/>
    <s v="yes"/>
  </r>
  <r>
    <n v="563"/>
    <s v="Complete"/>
    <x v="5"/>
    <n v="0"/>
    <n v="0"/>
    <n v="0"/>
    <n v="1"/>
    <s v="1. I know what is expected of me at work"/>
    <n v="3"/>
    <s v="Agree"/>
    <s v="positive"/>
    <s v="Positive"/>
    <s v="yes"/>
  </r>
  <r>
    <n v="564"/>
    <s v="Complete"/>
    <x v="5"/>
    <n v="0"/>
    <n v="1"/>
    <n v="0"/>
    <n v="0"/>
    <s v="1. I know what is expected of me at work"/>
    <n v="4"/>
    <s v="Strongly Agree"/>
    <s v="positive"/>
    <s v="Positive"/>
    <s v="yes"/>
  </r>
  <r>
    <n v="565"/>
    <s v="Complete"/>
    <x v="2"/>
    <n v="0"/>
    <n v="0"/>
    <n v="0"/>
    <n v="1"/>
    <s v="1. I know what is expected of me at work"/>
    <n v="2"/>
    <s v="Disagree"/>
    <s v="neutral"/>
    <s v="Neutral"/>
    <s v="yes"/>
  </r>
  <r>
    <n v="578"/>
    <s v="Complete"/>
    <x v="2"/>
    <n v="0"/>
    <n v="0"/>
    <n v="0"/>
    <n v="1"/>
    <s v="1. I know what is expected of me at work"/>
    <n v="3"/>
    <s v="Agree"/>
    <s v="positive"/>
    <s v="Positive"/>
    <s v="yes"/>
  </r>
  <r>
    <n v="584"/>
    <s v="Complete"/>
    <x v="17"/>
    <n v="0"/>
    <n v="1"/>
    <n v="0"/>
    <n v="0"/>
    <s v="1. I know what is expected of me at work"/>
    <n v="4"/>
    <s v="Strongly Agree"/>
    <s v="positive"/>
    <s v="Positive"/>
    <s v="yes"/>
  </r>
  <r>
    <n v="585"/>
    <s v="Complete"/>
    <x v="2"/>
    <n v="0"/>
    <n v="0"/>
    <n v="1"/>
    <n v="0"/>
    <s v="1. I know what is expected of me at work"/>
    <n v="4"/>
    <s v="Strongly Agree"/>
    <s v="positive"/>
    <s v="Positive"/>
    <s v="yes"/>
  </r>
  <r>
    <n v="591"/>
    <s v="Complete"/>
    <x v="5"/>
    <n v="0"/>
    <n v="1"/>
    <n v="0"/>
    <n v="0"/>
    <s v="1. I know what is expected of me at work"/>
    <n v="3"/>
    <s v="Agree"/>
    <s v="positive"/>
    <s v="Positive"/>
    <s v="yes"/>
  </r>
  <r>
    <n v="605"/>
    <s v="Complete"/>
    <x v="1"/>
    <n v="0"/>
    <n v="1"/>
    <n v="0"/>
    <n v="0"/>
    <s v="1. I know what is expected of me at work"/>
    <n v="4"/>
    <s v="Strongly Agree"/>
    <s v="positive"/>
    <s v="Positive"/>
    <s v="yes"/>
  </r>
  <r>
    <n v="610"/>
    <s v="Complete"/>
    <x v="5"/>
    <n v="0"/>
    <n v="0"/>
    <n v="0"/>
    <n v="1"/>
    <s v="1. I know what is expected of me at work"/>
    <n v="3"/>
    <s v="Agree"/>
    <s v="positive"/>
    <s v="Positive"/>
    <s v="yes"/>
  </r>
  <r>
    <n v="611"/>
    <s v="Complete"/>
    <x v="5"/>
    <n v="0"/>
    <n v="0"/>
    <n v="0"/>
    <n v="1"/>
    <s v="1. I know what is expected of me at work"/>
    <n v="2"/>
    <s v="Disagree"/>
    <s v="neutral"/>
    <s v="Neutral"/>
    <s v="yes"/>
  </r>
  <r>
    <n v="612"/>
    <s v="Complete"/>
    <x v="5"/>
    <n v="0"/>
    <n v="0"/>
    <n v="0"/>
    <n v="1"/>
    <s v="1. I know what is expected of me at work"/>
    <n v="4"/>
    <s v="Strongly Agree"/>
    <s v="positive"/>
    <s v="Positive"/>
    <s v="yes"/>
  </r>
  <r>
    <n v="618"/>
    <s v="Complete"/>
    <x v="5"/>
    <n v="0"/>
    <n v="0"/>
    <n v="1"/>
    <n v="0"/>
    <s v="1. I know what is expected of me at work"/>
    <n v="4"/>
    <s v="Strongly Agree"/>
    <s v="positive"/>
    <s v="Positive"/>
    <s v="yes"/>
  </r>
  <r>
    <n v="619"/>
    <s v="Complete"/>
    <x v="5"/>
    <n v="0"/>
    <n v="0"/>
    <n v="1"/>
    <n v="0"/>
    <s v="1. I know what is expected of me at work"/>
    <n v="4"/>
    <s v="Strongly Agree"/>
    <s v="positive"/>
    <s v="Positive"/>
    <s v="yes"/>
  </r>
  <r>
    <n v="623"/>
    <s v="Complete"/>
    <x v="8"/>
    <n v="0"/>
    <n v="1"/>
    <n v="0"/>
    <n v="0"/>
    <s v="1. I know what is expected of me at work"/>
    <n v="4"/>
    <s v="Strongly Agree"/>
    <s v="positive"/>
    <s v="Positive"/>
    <s v="yes"/>
  </r>
  <r>
    <n v="624"/>
    <s v="Complete"/>
    <x v="5"/>
    <n v="0"/>
    <n v="0"/>
    <n v="0"/>
    <n v="1"/>
    <s v="1. I know what is expected of me at work"/>
    <n v="4"/>
    <s v="Strongly Agree"/>
    <s v="positive"/>
    <s v="Positive"/>
    <s v="yes"/>
  </r>
  <r>
    <n v="636"/>
    <s v="Complete"/>
    <x v="5"/>
    <n v="0"/>
    <n v="1"/>
    <n v="0"/>
    <n v="0"/>
    <s v="1. I know what is expected of me at work"/>
    <n v="3"/>
    <s v="Agree"/>
    <s v="positive"/>
    <s v="Positive"/>
    <s v="yes"/>
  </r>
  <r>
    <n v="644"/>
    <s v="Complete"/>
    <x v="5"/>
    <n v="0"/>
    <n v="0"/>
    <n v="0"/>
    <n v="1"/>
    <s v="1. I know what is expected of me at work"/>
    <n v="3"/>
    <s v="Agree"/>
    <s v="positive"/>
    <s v="Positive"/>
    <s v="yes"/>
  </r>
  <r>
    <n v="645"/>
    <s v="Complete"/>
    <x v="5"/>
    <n v="0"/>
    <n v="0"/>
    <n v="0"/>
    <n v="1"/>
    <s v="1. I know what is expected of me at work"/>
    <n v="4"/>
    <s v="Strongly Agree"/>
    <s v="positive"/>
    <s v="Positive"/>
    <s v="yes"/>
  </r>
  <r>
    <n v="646"/>
    <s v="Complete"/>
    <x v="5"/>
    <n v="0"/>
    <n v="0"/>
    <n v="0"/>
    <n v="1"/>
    <s v="1. I know what is expected of me at work"/>
    <n v="3"/>
    <s v="Agree"/>
    <s v="positive"/>
    <s v="Positive"/>
    <s v="yes"/>
  </r>
  <r>
    <n v="649"/>
    <s v="Complete"/>
    <x v="0"/>
    <n v="0"/>
    <n v="1"/>
    <n v="0"/>
    <n v="0"/>
    <s v="1. I know what is expected of me at work"/>
    <n v="3"/>
    <s v="Agree"/>
    <s v="positive"/>
    <s v="Positive"/>
    <s v="yes"/>
  </r>
  <r>
    <n v="650"/>
    <s v="Complete"/>
    <x v="0"/>
    <n v="0"/>
    <n v="1"/>
    <n v="0"/>
    <n v="0"/>
    <s v="1. I know what is expected of me at work"/>
    <n v="4"/>
    <s v="Strongly Agree"/>
    <s v="positive"/>
    <s v="Positive"/>
    <s v="yes"/>
  </r>
  <r>
    <n v="651"/>
    <s v="Complete"/>
    <x v="5"/>
    <n v="0"/>
    <n v="0"/>
    <n v="1"/>
    <n v="0"/>
    <s v="1. I know what is expected of me at work"/>
    <n v="4"/>
    <s v="Strongly Agree"/>
    <s v="positive"/>
    <s v="Positive"/>
    <s v="yes"/>
  </r>
  <r>
    <n v="652"/>
    <s v="Complete"/>
    <x v="5"/>
    <n v="0"/>
    <n v="0"/>
    <n v="0"/>
    <n v="1"/>
    <s v="1. I know what is expected of me at work"/>
    <n v="4"/>
    <s v="Strongly Agree"/>
    <s v="positive"/>
    <s v="Positive"/>
    <s v="yes"/>
  </r>
  <r>
    <n v="658"/>
    <s v="Complete"/>
    <x v="1"/>
    <n v="0"/>
    <n v="0"/>
    <n v="1"/>
    <n v="0"/>
    <s v="1. I know what is expected of me at work"/>
    <n v="3"/>
    <s v="Agree"/>
    <s v="positive"/>
    <s v="Positive"/>
    <s v="yes"/>
  </r>
  <r>
    <n v="661"/>
    <s v="Complete"/>
    <x v="2"/>
    <n v="0"/>
    <n v="1"/>
    <n v="0"/>
    <n v="0"/>
    <s v="1. I know what is expected of me at work"/>
    <n v="4"/>
    <s v="Strongly Agree"/>
    <s v="positive"/>
    <s v="Positive"/>
    <s v="yes"/>
  </r>
  <r>
    <n v="666"/>
    <s v="Complete"/>
    <x v="2"/>
    <n v="0"/>
    <n v="0"/>
    <n v="1"/>
    <n v="0"/>
    <s v="1. I know what is expected of me at work"/>
    <n v="4"/>
    <s v="Strongly Agree"/>
    <s v="positive"/>
    <s v="Positive"/>
    <s v="yes"/>
  </r>
  <r>
    <n v="670"/>
    <s v="Complete"/>
    <x v="14"/>
    <n v="1"/>
    <n v="0"/>
    <n v="0"/>
    <n v="0"/>
    <s v="1. I know what is expected of me at work"/>
    <n v="4"/>
    <s v="Strongly Agree"/>
    <s v="positive"/>
    <s v="Positive"/>
    <s v="yes"/>
  </r>
  <r>
    <n v="671"/>
    <s v="Complete"/>
    <x v="3"/>
    <n v="0"/>
    <n v="0"/>
    <n v="1"/>
    <n v="0"/>
    <s v="1. I know what is expected of me at work"/>
    <n v="4"/>
    <s v="Strongly Agree"/>
    <s v="positive"/>
    <s v="Positive"/>
    <s v="yes"/>
  </r>
  <r>
    <n v="672"/>
    <s v="Complete"/>
    <x v="5"/>
    <n v="0"/>
    <n v="1"/>
    <n v="0"/>
    <n v="0"/>
    <s v="1. I know what is expected of me at work"/>
    <n v="2"/>
    <s v="Disagree"/>
    <s v="neutral"/>
    <s v="Neutral"/>
    <s v="yes"/>
  </r>
  <r>
    <n v="677"/>
    <s v="Complete"/>
    <x v="7"/>
    <n v="0"/>
    <n v="0"/>
    <n v="1"/>
    <n v="0"/>
    <s v="1. I know what is expected of me at work"/>
    <n v="3"/>
    <s v="Agree"/>
    <s v="positive"/>
    <s v="Positive"/>
    <s v="yes"/>
  </r>
  <r>
    <n v="680"/>
    <s v="Complete"/>
    <x v="5"/>
    <n v="0"/>
    <n v="0"/>
    <n v="1"/>
    <n v="0"/>
    <s v="1. I know what is expected of me at work"/>
    <n v="4"/>
    <s v="Strongly Agree"/>
    <s v="positive"/>
    <s v="Positive"/>
    <s v="yes"/>
  </r>
  <r>
    <n v="682"/>
    <s v="Complete"/>
    <x v="5"/>
    <n v="0"/>
    <n v="0"/>
    <n v="0"/>
    <n v="1"/>
    <s v="1. I know what is expected of me at work"/>
    <n v="3"/>
    <s v="Agree"/>
    <s v="positive"/>
    <s v="Positive"/>
    <s v="yes"/>
  </r>
  <r>
    <n v="685"/>
    <s v="Complete"/>
    <x v="5"/>
    <n v="0"/>
    <n v="1"/>
    <n v="0"/>
    <n v="0"/>
    <s v="1. I know what is expected of me at work"/>
    <n v="4"/>
    <s v="Strongly Agree"/>
    <s v="positive"/>
    <s v="Positive"/>
    <s v="yes"/>
  </r>
  <r>
    <n v="686"/>
    <s v="Complete"/>
    <x v="5"/>
    <n v="0"/>
    <n v="0"/>
    <n v="0"/>
    <n v="1"/>
    <s v="1. I know what is expected of me at work"/>
    <n v="4"/>
    <s v="Strongly Agree"/>
    <s v="positive"/>
    <s v="Positive"/>
    <s v="yes"/>
  </r>
  <r>
    <n v="687"/>
    <s v="Complete"/>
    <x v="5"/>
    <n v="0"/>
    <n v="0"/>
    <n v="0"/>
    <n v="1"/>
    <s v="1. I know what is expected of me at work"/>
    <n v="4"/>
    <s v="Strongly Agree"/>
    <s v="positive"/>
    <s v="Positive"/>
    <s v="yes"/>
  </r>
  <r>
    <n v="688"/>
    <s v="Complete"/>
    <x v="5"/>
    <n v="0"/>
    <n v="0"/>
    <n v="1"/>
    <n v="0"/>
    <s v="1. I know what is expected of me at work"/>
    <n v="4"/>
    <s v="Strongly Agree"/>
    <s v="positive"/>
    <s v="Positive"/>
    <s v="yes"/>
  </r>
  <r>
    <n v="690"/>
    <s v="Complete"/>
    <x v="5"/>
    <n v="0"/>
    <n v="0"/>
    <n v="0"/>
    <n v="1"/>
    <s v="1. I know what is expected of me at work"/>
    <n v="4"/>
    <s v="Strongly Agree"/>
    <s v="positive"/>
    <s v="Positive"/>
    <s v="yes"/>
  </r>
  <r>
    <n v="692"/>
    <s v="Complete"/>
    <x v="2"/>
    <n v="0"/>
    <n v="0"/>
    <n v="0"/>
    <n v="1"/>
    <s v="1. I know what is expected of me at work"/>
    <n v="4"/>
    <s v="Strongly Agree"/>
    <s v="positive"/>
    <s v="Positive"/>
    <s v="yes"/>
  </r>
  <r>
    <n v="694"/>
    <s v="Complete"/>
    <x v="5"/>
    <n v="0"/>
    <n v="0"/>
    <n v="0"/>
    <n v="1"/>
    <s v="1. I know what is expected of me at work"/>
    <n v="2"/>
    <s v="Disagree"/>
    <s v="neutral"/>
    <s v="Neutral"/>
    <s v="yes"/>
  </r>
  <r>
    <n v="696"/>
    <s v="Complete"/>
    <x v="14"/>
    <n v="1"/>
    <n v="0"/>
    <n v="0"/>
    <n v="0"/>
    <s v="1. I know what is expected of me at work"/>
    <n v="3"/>
    <s v="Agree"/>
    <s v="positive"/>
    <s v="Positive"/>
    <s v="yes"/>
  </r>
  <r>
    <n v="699"/>
    <s v="Complete"/>
    <x v="5"/>
    <n v="0"/>
    <n v="0"/>
    <n v="1"/>
    <n v="0"/>
    <s v="1. I know what is expected of me at work"/>
    <n v="4"/>
    <s v="Strongly Agree"/>
    <s v="positive"/>
    <s v="Positive"/>
    <s v="yes"/>
  </r>
  <r>
    <n v="703"/>
    <s v="Complete"/>
    <x v="5"/>
    <n v="0"/>
    <n v="0"/>
    <n v="1"/>
    <n v="0"/>
    <s v="1. I know what is expected of me at work"/>
    <n v="4"/>
    <s v="Strongly Agree"/>
    <s v="positive"/>
    <s v="Positive"/>
    <s v="yes"/>
  </r>
  <r>
    <n v="704"/>
    <s v="Complete"/>
    <x v="2"/>
    <n v="0"/>
    <n v="1"/>
    <n v="0"/>
    <n v="0"/>
    <s v="1. I know what is expected of me at work"/>
    <n v="4"/>
    <s v="Strongly Agree"/>
    <s v="positive"/>
    <s v="Positive"/>
    <s v="yes"/>
  </r>
  <r>
    <n v="705"/>
    <s v="Complete"/>
    <x v="5"/>
    <n v="0"/>
    <n v="1"/>
    <n v="0"/>
    <n v="0"/>
    <s v="1. I know what is expected of me at work"/>
    <n v="4"/>
    <s v="Strongly Agree"/>
    <s v="positive"/>
    <s v="Positive"/>
    <s v="yes"/>
  </r>
  <r>
    <n v="706"/>
    <s v="Complete"/>
    <x v="5"/>
    <n v="0"/>
    <n v="0"/>
    <n v="1"/>
    <n v="0"/>
    <s v="1. I know what is expected of me at work"/>
    <n v="3"/>
    <s v="Agree"/>
    <s v="positive"/>
    <s v="Positive"/>
    <s v="yes"/>
  </r>
  <r>
    <n v="709"/>
    <s v="Complete"/>
    <x v="5"/>
    <n v="0"/>
    <n v="0"/>
    <n v="1"/>
    <n v="0"/>
    <s v="1. I know what is expected of me at work"/>
    <n v="4"/>
    <s v="Strongly Agree"/>
    <s v="positive"/>
    <s v="Positive"/>
    <s v="yes"/>
  </r>
  <r>
    <n v="711"/>
    <s v="Complete"/>
    <x v="5"/>
    <n v="0"/>
    <n v="0"/>
    <n v="1"/>
    <n v="0"/>
    <s v="1. I know what is expected of me at work"/>
    <n v="4"/>
    <s v="Strongly Agree"/>
    <s v="positive"/>
    <s v="Positive"/>
    <s v="yes"/>
  </r>
  <r>
    <n v="712"/>
    <s v="Complete"/>
    <x v="5"/>
    <n v="0"/>
    <n v="1"/>
    <n v="0"/>
    <n v="0"/>
    <s v="1. I know what is expected of me at work"/>
    <n v="3"/>
    <s v="Agree"/>
    <s v="positive"/>
    <s v="Positive"/>
    <s v="yes"/>
  </r>
  <r>
    <n v="713"/>
    <s v="Complete"/>
    <x v="14"/>
    <n v="1"/>
    <n v="0"/>
    <n v="0"/>
    <n v="0"/>
    <s v="1. I know what is expected of me at work"/>
    <n v="4"/>
    <s v="Strongly Agree"/>
    <s v="positive"/>
    <s v="Positive"/>
    <s v="yes"/>
  </r>
  <r>
    <n v="715"/>
    <s v="Complete"/>
    <x v="5"/>
    <n v="0"/>
    <n v="0"/>
    <n v="0"/>
    <n v="1"/>
    <s v="1. I know what is expected of me at work"/>
    <n v="3"/>
    <s v="Agree"/>
    <s v="positive"/>
    <s v="Positive"/>
    <s v="yes"/>
  </r>
  <r>
    <n v="720"/>
    <s v="Complete"/>
    <x v="5"/>
    <n v="0"/>
    <n v="0"/>
    <n v="0"/>
    <n v="1"/>
    <s v="1. I know what is expected of me at work"/>
    <n v="2"/>
    <s v="Disagree"/>
    <s v="neutral"/>
    <s v="Neutral"/>
    <s v="yes"/>
  </r>
  <r>
    <n v="723"/>
    <s v="Complete"/>
    <x v="8"/>
    <n v="0"/>
    <n v="1"/>
    <n v="0"/>
    <n v="0"/>
    <s v="1. I know what is expected of me at work"/>
    <n v="4"/>
    <s v="Strongly Agree"/>
    <s v="positive"/>
    <s v="Positive"/>
    <s v="yes"/>
  </r>
  <r>
    <n v="724"/>
    <s v="Complete"/>
    <x v="5"/>
    <n v="0"/>
    <n v="0"/>
    <n v="0"/>
    <n v="1"/>
    <s v="1. I know what is expected of me at work"/>
    <n v="3"/>
    <s v="Agree"/>
    <s v="positive"/>
    <s v="Positive"/>
    <s v="yes"/>
  </r>
  <r>
    <n v="730"/>
    <s v="Complete"/>
    <x v="5"/>
    <n v="0"/>
    <n v="0"/>
    <n v="0"/>
    <n v="1"/>
    <s v="1. I know what is expected of me at work"/>
    <n v="4"/>
    <s v="Strongly Agree"/>
    <s v="positive"/>
    <s v="Positive"/>
    <s v="yes"/>
  </r>
  <r>
    <n v="734"/>
    <s v="Complete"/>
    <x v="5"/>
    <n v="0"/>
    <n v="1"/>
    <n v="0"/>
    <n v="0"/>
    <s v="1. I know what is expected of me at work"/>
    <n v="3"/>
    <s v="Agree"/>
    <s v="positive"/>
    <s v="Positive"/>
    <s v="yes"/>
  </r>
  <r>
    <n v="743"/>
    <s v="Complete"/>
    <x v="5"/>
    <n v="0"/>
    <n v="0"/>
    <n v="0"/>
    <n v="1"/>
    <s v="1. I know what is expected of me at work"/>
    <n v="3"/>
    <s v="Agree"/>
    <s v="positive"/>
    <s v="Positive"/>
    <s v="yes"/>
  </r>
  <r>
    <n v="746"/>
    <s v="Complete"/>
    <x v="5"/>
    <n v="0"/>
    <n v="0"/>
    <n v="1"/>
    <n v="0"/>
    <s v="1. I know what is expected of me at work"/>
    <n v="4"/>
    <s v="Strongly Agree"/>
    <s v="positive"/>
    <s v="Positive"/>
    <s v="yes"/>
  </r>
  <r>
    <n v="747"/>
    <s v="Complete"/>
    <x v="5"/>
    <n v="0"/>
    <n v="0"/>
    <n v="1"/>
    <n v="0"/>
    <s v="1. I know what is expected of me at work"/>
    <n v="2"/>
    <s v="Disagree"/>
    <s v="neutral"/>
    <s v="Neutral"/>
    <s v="yes"/>
  </r>
  <r>
    <n v="757"/>
    <s v="Complete"/>
    <x v="1"/>
    <n v="0"/>
    <n v="0"/>
    <n v="1"/>
    <n v="0"/>
    <s v="1. I know what is expected of me at work"/>
    <n v="4"/>
    <s v="Strongly Agree"/>
    <s v="positive"/>
    <s v="Positive"/>
    <s v="yes"/>
  </r>
  <r>
    <n v="758"/>
    <s v="Complete"/>
    <x v="5"/>
    <n v="0"/>
    <n v="0"/>
    <n v="1"/>
    <n v="0"/>
    <s v="1. I know what is expected of me at work"/>
    <n v="4"/>
    <s v="Strongly Agree"/>
    <s v="positive"/>
    <s v="Positive"/>
    <s v="yes"/>
  </r>
  <r>
    <n v="760"/>
    <s v="Complete"/>
    <x v="5"/>
    <n v="0"/>
    <n v="1"/>
    <n v="0"/>
    <n v="0"/>
    <s v="1. I know what is expected of me at work"/>
    <n v="4"/>
    <s v="Strongly Agree"/>
    <s v="positive"/>
    <s v="Positive"/>
    <s v="yes"/>
  </r>
  <r>
    <n v="763"/>
    <s v="Complete"/>
    <x v="5"/>
    <n v="0"/>
    <n v="0"/>
    <n v="1"/>
    <n v="0"/>
    <s v="1. I know what is expected of me at work"/>
    <n v="4"/>
    <s v="Strongly Agree"/>
    <s v="positive"/>
    <s v="Positive"/>
    <s v="yes"/>
  </r>
  <r>
    <n v="764"/>
    <s v="Complete"/>
    <x v="5"/>
    <n v="0"/>
    <n v="0"/>
    <n v="1"/>
    <n v="0"/>
    <s v="1. I know what is expected of me at work"/>
    <n v="4"/>
    <s v="Strongly Agree"/>
    <s v="positive"/>
    <s v="Positive"/>
    <s v="yes"/>
  </r>
  <r>
    <n v="765"/>
    <s v="Complete"/>
    <x v="5"/>
    <n v="0"/>
    <n v="1"/>
    <n v="0"/>
    <n v="0"/>
    <s v="1. I know what is expected of me at work"/>
    <n v="3"/>
    <s v="Agree"/>
    <s v="positive"/>
    <s v="Positive"/>
    <s v="yes"/>
  </r>
  <r>
    <n v="766"/>
    <s v="Complete"/>
    <x v="5"/>
    <n v="0"/>
    <n v="0"/>
    <n v="1"/>
    <n v="0"/>
    <s v="1. I know what is expected of me at work"/>
    <n v="4"/>
    <s v="Strongly Agree"/>
    <s v="positive"/>
    <s v="Positive"/>
    <s v="yes"/>
  </r>
  <r>
    <n v="770"/>
    <s v="Complete"/>
    <x v="5"/>
    <n v="0"/>
    <n v="0"/>
    <n v="1"/>
    <n v="0"/>
    <s v="1. I know what is expected of me at work"/>
    <n v="4"/>
    <s v="Strongly Agree"/>
    <s v="positive"/>
    <s v="Positive"/>
    <s v="yes"/>
  </r>
  <r>
    <n v="772"/>
    <s v="Complete"/>
    <x v="2"/>
    <n v="0"/>
    <n v="0"/>
    <n v="0"/>
    <n v="1"/>
    <s v="1. I know what is expected of me at work"/>
    <n v="4"/>
    <s v="Strongly Agree"/>
    <s v="positive"/>
    <s v="Positive"/>
    <s v="yes"/>
  </r>
  <r>
    <n v="775"/>
    <s v="Complete"/>
    <x v="5"/>
    <n v="0"/>
    <n v="0"/>
    <n v="1"/>
    <n v="0"/>
    <s v="1. I know what is expected of me at work"/>
    <n v="4"/>
    <s v="Strongly Agree"/>
    <s v="positive"/>
    <s v="Positive"/>
    <s v="yes"/>
  </r>
  <r>
    <n v="776"/>
    <s v="Complete"/>
    <x v="14"/>
    <n v="1"/>
    <n v="0"/>
    <n v="0"/>
    <n v="0"/>
    <s v="1. I know what is expected of me at work"/>
    <n v="4"/>
    <s v="Strongly Agree"/>
    <s v="positive"/>
    <s v="Positive"/>
    <s v="yes"/>
  </r>
  <r>
    <n v="778"/>
    <s v="Complete"/>
    <x v="3"/>
    <n v="0"/>
    <n v="0"/>
    <n v="1"/>
    <n v="0"/>
    <s v="1. I know what is expected of me at work"/>
    <n v="4"/>
    <s v="Strongly Agree"/>
    <s v="positive"/>
    <s v="Positive"/>
    <s v="yes"/>
  </r>
  <r>
    <n v="780"/>
    <s v="Complete"/>
    <x v="5"/>
    <n v="0"/>
    <n v="0"/>
    <n v="0"/>
    <n v="1"/>
    <s v="1. I know what is expected of me at work"/>
    <n v="3"/>
    <s v="Agree"/>
    <s v="positive"/>
    <s v="Positive"/>
    <s v="yes"/>
  </r>
  <r>
    <n v="783"/>
    <s v="Complete"/>
    <x v="5"/>
    <n v="0"/>
    <n v="0"/>
    <n v="0"/>
    <n v="1"/>
    <s v="1. I know what is expected of me at work"/>
    <n v="4"/>
    <s v="Strongly Agree"/>
    <s v="positive"/>
    <s v="Positive"/>
    <s v="yes"/>
  </r>
  <r>
    <n v="788"/>
    <s v="Complete"/>
    <x v="14"/>
    <n v="1"/>
    <n v="0"/>
    <n v="0"/>
    <n v="0"/>
    <s v="1. I know what is expected of me at work"/>
    <n v="4"/>
    <s v="Strongly Agree"/>
    <s v="positive"/>
    <s v="Positive"/>
    <s v="yes"/>
  </r>
  <r>
    <n v="789"/>
    <s v="Complete"/>
    <x v="11"/>
    <n v="0"/>
    <n v="1"/>
    <n v="0"/>
    <n v="0"/>
    <s v="1. I know what is expected of me at work"/>
    <n v="3"/>
    <s v="Agree"/>
    <s v="positive"/>
    <s v="Positive"/>
    <s v="yes"/>
  </r>
  <r>
    <n v="793"/>
    <s v="Complete"/>
    <x v="4"/>
    <n v="0"/>
    <n v="0"/>
    <n v="1"/>
    <n v="0"/>
    <s v="1. I know what is expected of me at work"/>
    <n v="4"/>
    <s v="Strongly Agree"/>
    <s v="positive"/>
    <s v="Positive"/>
    <s v="yes"/>
  </r>
  <r>
    <n v="802"/>
    <s v="Complete"/>
    <x v="4"/>
    <n v="0"/>
    <n v="0"/>
    <n v="1"/>
    <n v="0"/>
    <s v="1. I know what is expected of me at work"/>
    <n v="3"/>
    <s v="Agree"/>
    <s v="positive"/>
    <s v="Positive"/>
    <s v="yes"/>
  </r>
  <r>
    <n v="804"/>
    <s v="Complete"/>
    <x v="11"/>
    <n v="0"/>
    <n v="0"/>
    <n v="0"/>
    <n v="1"/>
    <s v="1. I know what is expected of me at work"/>
    <n v="4"/>
    <s v="Strongly Agree"/>
    <s v="positive"/>
    <s v="Positive"/>
    <s v="yes"/>
  </r>
  <r>
    <n v="806"/>
    <s v="Complete"/>
    <x v="11"/>
    <n v="0"/>
    <n v="0"/>
    <n v="0"/>
    <n v="1"/>
    <s v="1. I know what is expected of me at work"/>
    <n v="4"/>
    <s v="Strongly Agree"/>
    <s v="positive"/>
    <s v="Positive"/>
    <s v="yes"/>
  </r>
  <r>
    <n v="809"/>
    <s v="Complete"/>
    <x v="4"/>
    <n v="0"/>
    <n v="1"/>
    <n v="0"/>
    <n v="0"/>
    <s v="1. I know what is expected of me at work"/>
    <n v="4"/>
    <s v="Strongly Agree"/>
    <s v="positive"/>
    <s v="Positive"/>
    <s v="yes"/>
  </r>
  <r>
    <n v="812"/>
    <s v="Complete"/>
    <x v="11"/>
    <n v="0"/>
    <n v="0"/>
    <n v="0"/>
    <n v="1"/>
    <s v="1. I know what is expected of me at work"/>
    <n v="4"/>
    <s v="Strongly Agree"/>
    <s v="positive"/>
    <s v="Positive"/>
    <s v="yes"/>
  </r>
  <r>
    <n v="813"/>
    <s v="Complete"/>
    <x v="4"/>
    <n v="0"/>
    <n v="0"/>
    <n v="1"/>
    <n v="0"/>
    <s v="1. I know what is expected of me at work"/>
    <n v="3"/>
    <s v="Agree"/>
    <s v="positive"/>
    <s v="Positive"/>
    <s v="yes"/>
  </r>
  <r>
    <n v="822"/>
    <s v="Complete"/>
    <x v="4"/>
    <n v="0"/>
    <n v="0"/>
    <n v="1"/>
    <n v="0"/>
    <s v="1. I know what is expected of me at work"/>
    <n v="4"/>
    <s v="Strongly Agree"/>
    <s v="positive"/>
    <s v="Positive"/>
    <s v="yes"/>
  </r>
  <r>
    <n v="823"/>
    <s v="Complete"/>
    <x v="4"/>
    <n v="0"/>
    <n v="1"/>
    <n v="0"/>
    <n v="0"/>
    <s v="1. I know what is expected of me at work"/>
    <n v="2"/>
    <s v="Disagree"/>
    <s v="neutral"/>
    <s v="Neutral"/>
    <s v="yes"/>
  </r>
  <r>
    <n v="825"/>
    <s v="Complete"/>
    <x v="2"/>
    <n v="0"/>
    <n v="0"/>
    <n v="0"/>
    <n v="1"/>
    <s v="1. I know what is expected of me at work"/>
    <n v="3"/>
    <s v="Agree"/>
    <s v="positive"/>
    <s v="Positive"/>
    <s v="yes"/>
  </r>
  <r>
    <n v="831"/>
    <s v="Complete"/>
    <x v="17"/>
    <n v="0"/>
    <n v="0"/>
    <n v="0"/>
    <n v="1"/>
    <s v="1. I know what is expected of me at work"/>
    <n v="3"/>
    <s v="Agree"/>
    <s v="positive"/>
    <s v="Positive"/>
    <s v="yes"/>
  </r>
  <r>
    <n v="835"/>
    <s v="Complete"/>
    <x v="2"/>
    <n v="0"/>
    <n v="0"/>
    <n v="0"/>
    <n v="1"/>
    <s v="1. I know what is expected of me at work"/>
    <n v="4"/>
    <s v="Strongly Agree"/>
    <s v="positive"/>
    <s v="Positive"/>
    <s v="yes"/>
  </r>
  <r>
    <n v="842"/>
    <s v="Complete"/>
    <x v="2"/>
    <n v="0"/>
    <n v="0"/>
    <n v="0"/>
    <n v="1"/>
    <s v="1. I know what is expected of me at work"/>
    <n v="3"/>
    <s v="Agree"/>
    <s v="positive"/>
    <s v="Positive"/>
    <s v="yes"/>
  </r>
  <r>
    <n v="845"/>
    <s v="Complete"/>
    <x v="11"/>
    <n v="0"/>
    <n v="0"/>
    <n v="1"/>
    <n v="0"/>
    <s v="1. I know what is expected of me at work"/>
    <n v="4"/>
    <s v="Strongly Agree"/>
    <s v="positive"/>
    <s v="Positive"/>
    <s v="yes"/>
  </r>
  <r>
    <n v="848"/>
    <s v="Complete"/>
    <x v="2"/>
    <n v="0"/>
    <n v="0"/>
    <n v="0"/>
    <n v="1"/>
    <s v="1. I know what is expected of me at work"/>
    <n v="4"/>
    <s v="Strongly Agree"/>
    <s v="positive"/>
    <s v="Positive"/>
    <s v="yes"/>
  </r>
  <r>
    <n v="852"/>
    <s v="Complete"/>
    <x v="2"/>
    <n v="0"/>
    <n v="1"/>
    <n v="0"/>
    <n v="0"/>
    <s v="1. I know what is expected of me at work"/>
    <n v="4"/>
    <s v="Strongly Agree"/>
    <s v="positive"/>
    <s v="Positive"/>
    <s v="yes"/>
  </r>
  <r>
    <n v="860"/>
    <s v="Complete"/>
    <x v="7"/>
    <n v="0"/>
    <n v="0"/>
    <n v="1"/>
    <n v="0"/>
    <s v="1. I know what is expected of me at work"/>
    <n v="3"/>
    <s v="Agree"/>
    <s v="positive"/>
    <s v="Positive"/>
    <s v="yes"/>
  </r>
  <r>
    <n v="875"/>
    <s v="Complete"/>
    <x v="2"/>
    <n v="0"/>
    <n v="1"/>
    <n v="0"/>
    <n v="0"/>
    <s v="1. I know what is expected of me at work"/>
    <n v="4"/>
    <s v="Strongly Agree"/>
    <s v="positive"/>
    <s v="Positive"/>
    <s v="yes"/>
  </r>
  <r>
    <n v="881"/>
    <s v="Complete"/>
    <x v="7"/>
    <n v="0"/>
    <n v="0"/>
    <n v="1"/>
    <n v="0"/>
    <s v="1. I know what is expected of me at work"/>
    <n v="4"/>
    <s v="Strongly Agree"/>
    <s v="positive"/>
    <s v="Positive"/>
    <s v="yes"/>
  </r>
  <r>
    <n v="885"/>
    <s v="Complete"/>
    <x v="7"/>
    <n v="0"/>
    <n v="0"/>
    <n v="0"/>
    <n v="1"/>
    <s v="1. I know what is expected of me at work"/>
    <n v="4"/>
    <s v="Strongly Agree"/>
    <s v="positive"/>
    <s v="Positive"/>
    <s v="yes"/>
  </r>
  <r>
    <n v="887"/>
    <s v="Complete"/>
    <x v="11"/>
    <n v="0"/>
    <n v="0"/>
    <n v="0"/>
    <n v="1"/>
    <s v="1. I know what is expected of me at work"/>
    <n v="4"/>
    <s v="Strongly Agree"/>
    <s v="positive"/>
    <s v="Positive"/>
    <s v="yes"/>
  </r>
  <r>
    <n v="896"/>
    <s v="Complete"/>
    <x v="2"/>
    <n v="0"/>
    <n v="0"/>
    <n v="0"/>
    <n v="1"/>
    <s v="1. I know what is expected of me at work"/>
    <n v="4"/>
    <s v="Strongly Agree"/>
    <s v="positive"/>
    <s v="Positive"/>
    <s v="yes"/>
  </r>
  <r>
    <n v="901"/>
    <s v="Complete"/>
    <x v="7"/>
    <n v="0"/>
    <n v="0"/>
    <n v="1"/>
    <n v="0"/>
    <s v="1. I know what is expected of me at work"/>
    <n v="4"/>
    <s v="Strongly Agree"/>
    <s v="positive"/>
    <s v="Positive"/>
    <s v="yes"/>
  </r>
  <r>
    <n v="903"/>
    <s v="Complete"/>
    <x v="4"/>
    <n v="0"/>
    <n v="0"/>
    <n v="1"/>
    <n v="0"/>
    <s v="1. I know what is expected of me at work"/>
    <n v="3"/>
    <s v="Agree"/>
    <s v="positive"/>
    <s v="Positive"/>
    <s v="yes"/>
  </r>
  <r>
    <n v="915"/>
    <s v="Complete"/>
    <x v="16"/>
    <n v="0"/>
    <n v="0"/>
    <n v="1"/>
    <n v="0"/>
    <s v="1. I know what is expected of me at work"/>
    <n v="4"/>
    <s v="Strongly Agree"/>
    <s v="positive"/>
    <s v="Positive"/>
    <s v="yes"/>
  </r>
  <r>
    <n v="923"/>
    <s v="Complete"/>
    <x v="2"/>
    <n v="0"/>
    <n v="1"/>
    <n v="0"/>
    <n v="0"/>
    <s v="1. I know what is expected of me at work"/>
    <n v="4"/>
    <s v="Strongly Agree"/>
    <s v="positive"/>
    <s v="Positive"/>
    <s v="yes"/>
  </r>
  <r>
    <n v="930"/>
    <s v="Complete"/>
    <x v="7"/>
    <n v="0"/>
    <n v="0"/>
    <n v="0"/>
    <n v="1"/>
    <s v="1. I know what is expected of me at work"/>
    <n v="4"/>
    <s v="Strongly Agree"/>
    <s v="positive"/>
    <s v="Positive"/>
    <s v="yes"/>
  </r>
  <r>
    <n v="936"/>
    <s v="Complete"/>
    <x v="16"/>
    <n v="0"/>
    <n v="0"/>
    <n v="1"/>
    <n v="0"/>
    <s v="1. I know what is expected of me at work"/>
    <n v="4"/>
    <s v="Strongly Agree"/>
    <s v="positive"/>
    <s v="Positive"/>
    <s v="yes"/>
  </r>
  <r>
    <n v="937"/>
    <s v="Complete"/>
    <x v="16"/>
    <n v="0"/>
    <n v="0"/>
    <n v="0"/>
    <n v="1"/>
    <s v="1. I know what is expected of me at work"/>
    <n v="4"/>
    <s v="Strongly Agree"/>
    <s v="positive"/>
    <s v="Positive"/>
    <s v="yes"/>
  </r>
  <r>
    <n v="942"/>
    <s v="Complete"/>
    <x v="4"/>
    <n v="0"/>
    <n v="1"/>
    <n v="0"/>
    <n v="0"/>
    <s v="1. I know what is expected of me at work"/>
    <n v="3"/>
    <s v="Agree"/>
    <s v="positive"/>
    <s v="Positive"/>
    <s v="yes"/>
  </r>
  <r>
    <n v="958"/>
    <s v="Complete"/>
    <x v="4"/>
    <n v="0"/>
    <n v="0"/>
    <n v="1"/>
    <n v="0"/>
    <s v="1. I know what is expected of me at work"/>
    <n v="4"/>
    <s v="Strongly Agree"/>
    <s v="positive"/>
    <s v="Positive"/>
    <s v="yes"/>
  </r>
  <r>
    <n v="960"/>
    <s v="Complete"/>
    <x v="4"/>
    <n v="0"/>
    <n v="0"/>
    <n v="1"/>
    <n v="0"/>
    <s v="1. I know what is expected of me at work"/>
    <n v="4"/>
    <s v="Strongly Agree"/>
    <s v="positive"/>
    <s v="Positive"/>
    <s v="yes"/>
  </r>
  <r>
    <n v="961"/>
    <s v="Complete"/>
    <x v="4"/>
    <n v="0"/>
    <n v="0"/>
    <n v="1"/>
    <n v="0"/>
    <s v="1. I know what is expected of me at work"/>
    <n v="4"/>
    <s v="Strongly Agree"/>
    <s v="positive"/>
    <s v="Positive"/>
    <s v="yes"/>
  </r>
  <r>
    <n v="965"/>
    <s v="Complete"/>
    <x v="7"/>
    <n v="0"/>
    <n v="0"/>
    <n v="0"/>
    <n v="1"/>
    <s v="1. I know what is expected of me at work"/>
    <n v="3"/>
    <s v="Agree"/>
    <s v="positive"/>
    <s v="Positive"/>
    <s v="yes"/>
  </r>
  <r>
    <n v="970"/>
    <s v="Complete"/>
    <x v="4"/>
    <n v="0"/>
    <n v="0"/>
    <n v="1"/>
    <n v="0"/>
    <s v="1. I know what is expected of me at work"/>
    <n v="4"/>
    <s v="Strongly Agree"/>
    <s v="positive"/>
    <s v="Positive"/>
    <s v="yes"/>
  </r>
  <r>
    <n v="974"/>
    <s v="Complete"/>
    <x v="14"/>
    <n v="1"/>
    <n v="0"/>
    <n v="0"/>
    <n v="0"/>
    <s v="1. I know what is expected of me at work"/>
    <n v="4"/>
    <s v="Strongly Agree"/>
    <s v="positive"/>
    <s v="Positive"/>
    <s v="yes"/>
  </r>
  <r>
    <n v="982"/>
    <s v="Complete"/>
    <x v="16"/>
    <n v="0"/>
    <n v="0"/>
    <n v="1"/>
    <n v="0"/>
    <s v="1. I know what is expected of me at work"/>
    <n v="3"/>
    <s v="Agree"/>
    <s v="positive"/>
    <s v="Positive"/>
    <s v="yes"/>
  </r>
  <r>
    <n v="983"/>
    <s v="Complete"/>
    <x v="14"/>
    <n v="1"/>
    <n v="0"/>
    <n v="0"/>
    <n v="0"/>
    <s v="1. I know what is expected of me at work"/>
    <n v="4"/>
    <s v="Strongly Agree"/>
    <s v="positive"/>
    <s v="Positive"/>
    <s v="yes"/>
  </r>
  <r>
    <n v="989"/>
    <s v="Complete"/>
    <x v="14"/>
    <n v="1"/>
    <n v="0"/>
    <n v="0"/>
    <n v="0"/>
    <s v="1. I know what is expected of me at work"/>
    <n v="3"/>
    <s v="Agree"/>
    <s v="positive"/>
    <s v="Positive"/>
    <s v="yes"/>
  </r>
  <r>
    <n v="991"/>
    <s v="Complete"/>
    <x v="14"/>
    <n v="1"/>
    <n v="0"/>
    <n v="0"/>
    <n v="0"/>
    <s v="1. I know what is expected of me at work"/>
    <n v="4"/>
    <s v="Strongly Agree"/>
    <s v="positive"/>
    <s v="Positive"/>
    <s v="yes"/>
  </r>
  <r>
    <n v="994"/>
    <s v="Complete"/>
    <x v="4"/>
    <n v="0"/>
    <n v="0"/>
    <n v="1"/>
    <n v="0"/>
    <s v="1. I know what is expected of me at work"/>
    <n v="3"/>
    <s v="Agree"/>
    <s v="positive"/>
    <s v="Positive"/>
    <s v="yes"/>
  </r>
  <r>
    <n v="1001"/>
    <s v="Complete"/>
    <x v="11"/>
    <n v="0"/>
    <n v="0"/>
    <n v="0"/>
    <n v="1"/>
    <s v="1. I know what is expected of me at work"/>
    <n v="4"/>
    <s v="Strongly Agree"/>
    <s v="positive"/>
    <s v="Positive"/>
    <s v="yes"/>
  </r>
  <r>
    <n v="1002"/>
    <s v="Complete"/>
    <x v="4"/>
    <n v="0"/>
    <n v="1"/>
    <n v="0"/>
    <n v="0"/>
    <s v="1. I know what is expected of me at work"/>
    <n v="3"/>
    <s v="Agree"/>
    <s v="positive"/>
    <s v="Positive"/>
    <s v="yes"/>
  </r>
  <r>
    <n v="1012"/>
    <s v="Complete"/>
    <x v="5"/>
    <n v="0"/>
    <n v="1"/>
    <n v="0"/>
    <n v="0"/>
    <s v="1. I know what is expected of me at work"/>
    <n v="3"/>
    <s v="Agree"/>
    <s v="positive"/>
    <s v="Positive"/>
    <s v="yes"/>
  </r>
  <r>
    <n v="1015"/>
    <s v="Complete"/>
    <x v="18"/>
    <n v="0"/>
    <n v="1"/>
    <n v="0"/>
    <n v="0"/>
    <s v="1. I know what is expected of me at work"/>
    <n v="4"/>
    <s v="Strongly Agree"/>
    <s v="positive"/>
    <s v="Positive"/>
    <s v="yes"/>
  </r>
  <r>
    <n v="1019"/>
    <s v="Complete"/>
    <x v="16"/>
    <n v="0"/>
    <n v="0"/>
    <n v="1"/>
    <n v="0"/>
    <s v="1. I know what is expected of me at work"/>
    <n v="4"/>
    <s v="Strongly Agree"/>
    <s v="positive"/>
    <s v="Positive"/>
    <s v="yes"/>
  </r>
  <r>
    <n v="1020"/>
    <s v="Complete"/>
    <x v="16"/>
    <n v="0"/>
    <n v="0"/>
    <n v="1"/>
    <n v="0"/>
    <s v="1. I know what is expected of me at work"/>
    <n v="4"/>
    <s v="Strongly Agree"/>
    <s v="positive"/>
    <s v="Positive"/>
    <s v="yes"/>
  </r>
  <r>
    <n v="1025"/>
    <s v="Complete"/>
    <x v="16"/>
    <n v="0"/>
    <n v="0"/>
    <n v="0"/>
    <n v="1"/>
    <s v="1. I know what is expected of me at work"/>
    <n v="2"/>
    <s v="Disagree"/>
    <s v="neutral"/>
    <s v="Neutral"/>
    <s v="yes"/>
  </r>
  <r>
    <n v="1029"/>
    <s v="Complete"/>
    <x v="2"/>
    <n v="0"/>
    <n v="0"/>
    <n v="1"/>
    <n v="0"/>
    <s v="1. I know what is expected of me at work"/>
    <n v="4"/>
    <s v="Strongly Agree"/>
    <s v="positive"/>
    <s v="Positive"/>
    <s v="yes"/>
  </r>
  <r>
    <n v="1030"/>
    <s v="Complete"/>
    <x v="2"/>
    <n v="0"/>
    <n v="0"/>
    <n v="1"/>
    <n v="0"/>
    <s v="1. I know what is expected of me at work"/>
    <n v="4"/>
    <s v="Strongly Agree"/>
    <s v="positive"/>
    <s v="Positive"/>
    <s v="yes"/>
  </r>
  <r>
    <n v="1032"/>
    <s v="Complete"/>
    <x v="4"/>
    <n v="0"/>
    <n v="1"/>
    <n v="0"/>
    <n v="0"/>
    <s v="1. I know what is expected of me at work"/>
    <n v="3"/>
    <s v="Agree"/>
    <s v="positive"/>
    <s v="Positive"/>
    <s v="yes"/>
  </r>
  <r>
    <n v="1035"/>
    <s v="Complete"/>
    <x v="16"/>
    <n v="0"/>
    <n v="0"/>
    <n v="1"/>
    <n v="0"/>
    <s v="1. I know what is expected of me at work"/>
    <n v="4"/>
    <s v="Strongly Agree"/>
    <s v="positive"/>
    <s v="Positive"/>
    <s v="yes"/>
  </r>
  <r>
    <n v="1038"/>
    <s v="Complete"/>
    <x v="2"/>
    <n v="0"/>
    <n v="0"/>
    <n v="0"/>
    <n v="1"/>
    <s v="1. I know what is expected of me at work"/>
    <n v="4"/>
    <s v="Strongly Agree"/>
    <s v="positive"/>
    <s v="Positive"/>
    <s v="yes"/>
  </r>
  <r>
    <n v="1040"/>
    <s v="Complete"/>
    <x v="4"/>
    <n v="0"/>
    <n v="0"/>
    <n v="1"/>
    <n v="0"/>
    <s v="1. I know what is expected of me at work"/>
    <n v="3"/>
    <s v="Agree"/>
    <s v="positive"/>
    <s v="Positive"/>
    <s v="yes"/>
  </r>
  <r>
    <n v="1041"/>
    <s v="Complete"/>
    <x v="2"/>
    <n v="0"/>
    <n v="1"/>
    <n v="0"/>
    <n v="0"/>
    <s v="1. I know what is expected of me at work"/>
    <n v="0"/>
    <s v="Not Applicable"/>
    <s v="negative"/>
    <s v="Negative"/>
    <s v="yes"/>
  </r>
  <r>
    <n v="1043"/>
    <s v="Complete"/>
    <x v="14"/>
    <n v="1"/>
    <n v="0"/>
    <n v="0"/>
    <n v="0"/>
    <s v="1. I know what is expected of me at work"/>
    <n v="4"/>
    <s v="Strongly Agree"/>
    <s v="positive"/>
    <s v="Positive"/>
    <s v="yes"/>
  </r>
  <r>
    <n v="1048"/>
    <s v="Complete"/>
    <x v="16"/>
    <n v="0"/>
    <n v="0"/>
    <n v="0"/>
    <n v="1"/>
    <s v="1. I know what is expected of me at work"/>
    <n v="4"/>
    <s v="Strongly Agree"/>
    <s v="positive"/>
    <s v="Positive"/>
    <s v="yes"/>
  </r>
  <r>
    <n v="1051"/>
    <s v="Complete"/>
    <x v="7"/>
    <n v="0"/>
    <n v="0"/>
    <n v="1"/>
    <n v="0"/>
    <s v="1. I know what is expected of me at work"/>
    <n v="4"/>
    <s v="Strongly Agree"/>
    <s v="positive"/>
    <s v="Positive"/>
    <s v="yes"/>
  </r>
  <r>
    <n v="1055"/>
    <s v="Complete"/>
    <x v="7"/>
    <n v="0"/>
    <n v="1"/>
    <n v="0"/>
    <n v="0"/>
    <s v="1. I know what is expected of me at work"/>
    <n v="3"/>
    <s v="Agree"/>
    <s v="positive"/>
    <s v="Positive"/>
    <s v="yes"/>
  </r>
  <r>
    <n v="1056"/>
    <s v="Complete"/>
    <x v="17"/>
    <n v="0"/>
    <n v="0"/>
    <n v="1"/>
    <n v="0"/>
    <s v="1. I know what is expected of me at work"/>
    <n v="4"/>
    <s v="Strongly Agree"/>
    <s v="positive"/>
    <s v="Positive"/>
    <s v="yes"/>
  </r>
  <r>
    <n v="1057"/>
    <s v="Complete"/>
    <x v="18"/>
    <n v="0"/>
    <n v="0"/>
    <n v="0"/>
    <n v="1"/>
    <s v="1. I know what is expected of me at work"/>
    <n v="3"/>
    <s v="Agree"/>
    <s v="positive"/>
    <s v="Positive"/>
    <s v="yes"/>
  </r>
  <r>
    <n v="1063"/>
    <s v="Complete"/>
    <x v="12"/>
    <n v="0"/>
    <n v="1"/>
    <n v="0"/>
    <n v="0"/>
    <s v="1. I know what is expected of me at work"/>
    <n v="4"/>
    <s v="Strongly Agree"/>
    <s v="positive"/>
    <s v="Positive"/>
    <s v="yes"/>
  </r>
  <r>
    <n v="1070"/>
    <s v="Complete"/>
    <x v="12"/>
    <n v="0"/>
    <n v="1"/>
    <n v="0"/>
    <n v="0"/>
    <s v="1. I know what is expected of me at work"/>
    <n v="4"/>
    <s v="Strongly Agree"/>
    <s v="positive"/>
    <s v="Positive"/>
    <s v="yes"/>
  </r>
  <r>
    <n v="1074"/>
    <s v="Complete"/>
    <x v="7"/>
    <n v="0"/>
    <n v="0"/>
    <n v="1"/>
    <n v="0"/>
    <s v="1. I know what is expected of me at work"/>
    <n v="4"/>
    <s v="Strongly Agree"/>
    <s v="positive"/>
    <s v="Positive"/>
    <s v="yes"/>
  </r>
  <r>
    <n v="1075"/>
    <s v="Complete"/>
    <x v="12"/>
    <n v="0"/>
    <n v="0"/>
    <n v="1"/>
    <n v="0"/>
    <s v="1. I know what is expected of me at work"/>
    <n v="4"/>
    <s v="Strongly Agree"/>
    <s v="positive"/>
    <s v="Positive"/>
    <s v="yes"/>
  </r>
  <r>
    <n v="1092"/>
    <s v="Complete"/>
    <x v="16"/>
    <n v="0"/>
    <n v="1"/>
    <n v="0"/>
    <n v="0"/>
    <s v="1. I know what is expected of me at work"/>
    <n v="3"/>
    <s v="Agree"/>
    <s v="positive"/>
    <s v="Positive"/>
    <s v="yes"/>
  </r>
  <r>
    <n v="1093"/>
    <s v="Complete"/>
    <x v="3"/>
    <n v="0"/>
    <n v="1"/>
    <n v="0"/>
    <n v="0"/>
    <s v="1. I know what is expected of me at work"/>
    <n v="4"/>
    <s v="Strongly Agree"/>
    <s v="positive"/>
    <s v="Positive"/>
    <s v="yes"/>
  </r>
  <r>
    <n v="1096"/>
    <s v="Complete"/>
    <x v="5"/>
    <n v="0"/>
    <n v="0"/>
    <n v="0"/>
    <n v="1"/>
    <s v="1. I know what is expected of me at work"/>
    <n v="4"/>
    <s v="Strongly Agree"/>
    <s v="positive"/>
    <s v="Positive"/>
    <s v="yes"/>
  </r>
  <r>
    <n v="1098"/>
    <s v="Complete"/>
    <x v="10"/>
    <n v="0"/>
    <n v="0"/>
    <n v="1"/>
    <n v="0"/>
    <s v="1. I know what is expected of me at work"/>
    <n v="4"/>
    <s v="Strongly Agree"/>
    <s v="positive"/>
    <s v="Positive"/>
    <s v="yes"/>
  </r>
  <r>
    <n v="1100"/>
    <s v="Complete"/>
    <x v="1"/>
    <n v="0"/>
    <n v="0"/>
    <n v="1"/>
    <n v="0"/>
    <s v="1. I know what is expected of me at work"/>
    <n v="4"/>
    <s v="Strongly Agree"/>
    <s v="positive"/>
    <s v="Positive"/>
    <s v="yes"/>
  </r>
  <r>
    <n v="1101"/>
    <s v="Complete"/>
    <x v="2"/>
    <n v="0"/>
    <n v="0"/>
    <n v="1"/>
    <n v="0"/>
    <s v="1. I know what is expected of me at work"/>
    <n v="4"/>
    <s v="Strongly Agree"/>
    <s v="positive"/>
    <s v="Positive"/>
    <s v="yes"/>
  </r>
  <r>
    <n v="1105"/>
    <s v="Complete"/>
    <x v="13"/>
    <n v="0"/>
    <n v="1"/>
    <n v="0"/>
    <n v="0"/>
    <s v="1. I know what is expected of me at work"/>
    <n v="3"/>
    <s v="Agree"/>
    <s v="positive"/>
    <s v="Positive"/>
    <s v="yes"/>
  </r>
  <r>
    <n v="1113"/>
    <s v="Complete"/>
    <x v="10"/>
    <n v="0"/>
    <n v="1"/>
    <n v="0"/>
    <n v="0"/>
    <s v="1. I know what is expected of me at work"/>
    <n v="4"/>
    <s v="Strongly Agree"/>
    <s v="positive"/>
    <s v="Positive"/>
    <s v="yes"/>
  </r>
  <r>
    <n v="1114"/>
    <s v="Complete"/>
    <x v="2"/>
    <n v="0"/>
    <n v="0"/>
    <n v="1"/>
    <n v="0"/>
    <s v="1. I know what is expected of me at work"/>
    <n v="3"/>
    <s v="Agree"/>
    <s v="positive"/>
    <s v="Positive"/>
    <s v="yes"/>
  </r>
  <r>
    <n v="1125"/>
    <s v="Complete"/>
    <x v="6"/>
    <n v="0"/>
    <n v="1"/>
    <n v="0"/>
    <n v="0"/>
    <s v="1. I know what is expected of me at work"/>
    <n v="4"/>
    <s v="Strongly Agree"/>
    <s v="positive"/>
    <s v="Positive"/>
    <s v="yes"/>
  </r>
  <r>
    <n v="1130"/>
    <s v="Complete"/>
    <x v="7"/>
    <n v="0"/>
    <n v="0"/>
    <n v="0"/>
    <n v="1"/>
    <s v="1. I know what is expected of me at work"/>
    <n v="1"/>
    <s v="Strongly Disagree"/>
    <s v="negative"/>
    <s v="Negative"/>
    <s v="yes"/>
  </r>
  <r>
    <n v="1136"/>
    <s v="Complete"/>
    <x v="3"/>
    <n v="0"/>
    <n v="0"/>
    <n v="1"/>
    <n v="0"/>
    <s v="1. I know what is expected of me at work"/>
    <n v="3"/>
    <s v="Agree"/>
    <s v="positive"/>
    <s v="Positive"/>
    <s v="yes"/>
  </r>
  <r>
    <n v="1138"/>
    <s v="Complete"/>
    <x v="15"/>
    <n v="0"/>
    <n v="0"/>
    <n v="1"/>
    <n v="0"/>
    <s v="1. I know what is expected of me at work"/>
    <n v="4"/>
    <s v="Strongly Agree"/>
    <s v="positive"/>
    <s v="Positive"/>
    <s v="yes"/>
  </r>
  <r>
    <n v="1147"/>
    <s v="Complete"/>
    <x v="16"/>
    <n v="0"/>
    <n v="0"/>
    <n v="1"/>
    <n v="0"/>
    <s v="1. I know what is expected of me at work"/>
    <n v="4"/>
    <s v="Strongly Agree"/>
    <s v="positive"/>
    <s v="Positive"/>
    <s v="yes"/>
  </r>
  <r>
    <n v="1152"/>
    <s v="Complete"/>
    <x v="3"/>
    <n v="0"/>
    <n v="0"/>
    <n v="1"/>
    <n v="0"/>
    <s v="1. I know what is expected of me at work"/>
    <n v="4"/>
    <s v="Strongly Agree"/>
    <s v="positive"/>
    <s v="Positive"/>
    <s v="yes"/>
  </r>
  <r>
    <n v="1154"/>
    <s v="Complete"/>
    <x v="16"/>
    <n v="0"/>
    <n v="0"/>
    <n v="1"/>
    <n v="0"/>
    <s v="1. I know what is expected of me at work"/>
    <n v="4"/>
    <s v="Strongly Agree"/>
    <s v="positive"/>
    <s v="Positive"/>
    <s v="yes"/>
  </r>
  <r>
    <n v="1160"/>
    <s v="Complete"/>
    <x v="14"/>
    <n v="1"/>
    <n v="0"/>
    <n v="0"/>
    <n v="0"/>
    <s v="1. I know what is expected of me at work"/>
    <n v="4"/>
    <s v="Strongly Agree"/>
    <s v="positive"/>
    <s v="Positive"/>
    <s v="yes"/>
  </r>
  <r>
    <n v="1166"/>
    <s v="Complete"/>
    <x v="5"/>
    <n v="0"/>
    <n v="0"/>
    <n v="0"/>
    <n v="1"/>
    <s v="1. I know what is expected of me at work"/>
    <n v="4"/>
    <s v="Strongly Agree"/>
    <s v="positive"/>
    <s v="Positive"/>
    <s v="yes"/>
  </r>
  <r>
    <n v="1171"/>
    <s v="Complete"/>
    <x v="3"/>
    <n v="0"/>
    <n v="1"/>
    <n v="0"/>
    <n v="0"/>
    <s v="1. I know what is expected of me at work"/>
    <n v="3"/>
    <s v="Agree"/>
    <s v="positive"/>
    <s v="Positive"/>
    <s v="yes"/>
  </r>
  <r>
    <n v="1172"/>
    <s v="Complete"/>
    <x v="15"/>
    <n v="0"/>
    <n v="0"/>
    <n v="1"/>
    <n v="0"/>
    <s v="1. I know what is expected of me at work"/>
    <n v="4"/>
    <s v="Strongly Agree"/>
    <s v="positive"/>
    <s v="Positive"/>
    <s v="yes"/>
  </r>
  <r>
    <n v="1175"/>
    <s v="Complete"/>
    <x v="6"/>
    <n v="0"/>
    <n v="1"/>
    <n v="0"/>
    <n v="0"/>
    <s v="1. I know what is expected of me at work"/>
    <n v="4"/>
    <s v="Strongly Agree"/>
    <s v="positive"/>
    <s v="Positive"/>
    <s v="yes"/>
  </r>
  <r>
    <n v="1181"/>
    <s v="Complete"/>
    <x v="2"/>
    <n v="0"/>
    <n v="0"/>
    <n v="1"/>
    <n v="0"/>
    <s v="1. I know what is expected of me at work"/>
    <n v="4"/>
    <s v="Strongly Agree"/>
    <s v="positive"/>
    <s v="Positive"/>
    <s v="yes"/>
  </r>
  <r>
    <n v="1183"/>
    <s v="Complete"/>
    <x v="1"/>
    <n v="0"/>
    <n v="1"/>
    <n v="0"/>
    <n v="0"/>
    <s v="1. I know what is expected of me at work"/>
    <n v="4"/>
    <s v="Strongly Agree"/>
    <s v="positive"/>
    <s v="Positive"/>
    <s v="yes"/>
  </r>
  <r>
    <n v="1186"/>
    <s v="Complete"/>
    <x v="1"/>
    <n v="0"/>
    <n v="0"/>
    <n v="0"/>
    <n v="1"/>
    <s v="1. I know what is expected of me at work"/>
    <n v="4"/>
    <s v="Strongly Agree"/>
    <s v="positive"/>
    <s v="Positive"/>
    <s v="yes"/>
  </r>
  <r>
    <n v="1190"/>
    <s v="Complete"/>
    <x v="16"/>
    <n v="0"/>
    <n v="1"/>
    <n v="0"/>
    <n v="0"/>
    <s v="1. I know what is expected of me at work"/>
    <n v="4"/>
    <s v="Strongly Agree"/>
    <s v="positive"/>
    <s v="Positive"/>
    <s v="yes"/>
  </r>
  <r>
    <n v="1192"/>
    <s v="Complete"/>
    <x v="14"/>
    <n v="1"/>
    <n v="0"/>
    <n v="0"/>
    <n v="0"/>
    <s v="1. I know what is expected of me at work"/>
    <n v="4"/>
    <s v="Strongly Agree"/>
    <s v="positive"/>
    <s v="Positive"/>
    <s v="yes"/>
  </r>
  <r>
    <n v="1196"/>
    <s v="Complete"/>
    <x v="17"/>
    <n v="0"/>
    <n v="0"/>
    <n v="1"/>
    <n v="0"/>
    <s v="1. I know what is expected of me at work"/>
    <n v="4"/>
    <s v="Strongly Agree"/>
    <s v="positive"/>
    <s v="Positive"/>
    <s v="yes"/>
  </r>
  <r>
    <n v="1201"/>
    <s v="Complete"/>
    <x v="1"/>
    <n v="0"/>
    <n v="0"/>
    <n v="0"/>
    <n v="1"/>
    <s v="1. I know what is expected of me at work"/>
    <n v="4"/>
    <s v="Strongly Agree"/>
    <s v="positive"/>
    <s v="Positive"/>
    <s v="yes"/>
  </r>
  <r>
    <n v="1202"/>
    <s v="Complete"/>
    <x v="2"/>
    <n v="0"/>
    <n v="0"/>
    <n v="1"/>
    <n v="0"/>
    <s v="1. I know what is expected of me at work"/>
    <n v="4"/>
    <s v="Strongly Agree"/>
    <s v="positive"/>
    <s v="Positive"/>
    <s v="yes"/>
  </r>
  <r>
    <n v="1204"/>
    <s v="Complete"/>
    <x v="2"/>
    <n v="0"/>
    <n v="1"/>
    <n v="0"/>
    <n v="0"/>
    <s v="1. I know what is expected of me at work"/>
    <n v="4"/>
    <s v="Strongly Agree"/>
    <s v="positive"/>
    <s v="Positive"/>
    <s v="yes"/>
  </r>
  <r>
    <n v="1214"/>
    <s v="Complete"/>
    <x v="15"/>
    <n v="0"/>
    <n v="1"/>
    <n v="0"/>
    <n v="0"/>
    <s v="1. I know what is expected of me at work"/>
    <n v="4"/>
    <s v="Strongly Agree"/>
    <s v="positive"/>
    <s v="Positive"/>
    <s v="yes"/>
  </r>
  <r>
    <n v="1215"/>
    <s v="Complete"/>
    <x v="14"/>
    <n v="0"/>
    <n v="0"/>
    <n v="0"/>
    <n v="1"/>
    <s v="1. I know what is expected of me at work"/>
    <n v="4"/>
    <s v="Strongly Agree"/>
    <s v="positive"/>
    <s v="Positive"/>
    <s v="yes"/>
  </r>
  <r>
    <n v="1216"/>
    <s v="Complete"/>
    <x v="14"/>
    <n v="0"/>
    <n v="1"/>
    <n v="0"/>
    <n v="0"/>
    <s v="1. I know what is expected of me at work"/>
    <n v="3"/>
    <s v="Agree"/>
    <s v="positive"/>
    <s v="Positive"/>
    <s v="yes"/>
  </r>
  <r>
    <n v="1219"/>
    <s v="Complete"/>
    <x v="4"/>
    <n v="0"/>
    <n v="1"/>
    <n v="0"/>
    <n v="0"/>
    <s v="1. I know what is expected of me at work"/>
    <n v="2"/>
    <s v="Disagree"/>
    <s v="neutral"/>
    <s v="Neutral"/>
    <s v="yes"/>
  </r>
  <r>
    <n v="1221"/>
    <s v="Complete"/>
    <x v="14"/>
    <n v="0"/>
    <n v="1"/>
    <n v="0"/>
    <n v="0"/>
    <s v="1. I know what is expected of me at work"/>
    <n v="4"/>
    <s v="Strongly Agree"/>
    <s v="positive"/>
    <s v="Positive"/>
    <s v="yes"/>
  </r>
  <r>
    <n v="1224"/>
    <s v="Complete"/>
    <x v="4"/>
    <n v="0"/>
    <n v="0"/>
    <n v="1"/>
    <n v="0"/>
    <s v="1. I know what is expected of me at work"/>
    <n v="4"/>
    <s v="Strongly Agree"/>
    <s v="positive"/>
    <s v="Positive"/>
    <s v="yes"/>
  </r>
  <r>
    <n v="1226"/>
    <s v="Complete"/>
    <x v="4"/>
    <n v="0"/>
    <n v="0"/>
    <n v="1"/>
    <n v="0"/>
    <s v="1. I know what is expected of me at work"/>
    <n v="1"/>
    <s v="Strongly Disagree"/>
    <s v="negative"/>
    <s v="Negative"/>
    <s v="yes"/>
  </r>
  <r>
    <n v="1233"/>
    <s v="Complete"/>
    <x v="9"/>
    <n v="0"/>
    <n v="0"/>
    <n v="0"/>
    <n v="1"/>
    <s v="1. I know what is expected of me at work"/>
    <n v="4"/>
    <s v="Strongly Agree"/>
    <s v="positive"/>
    <s v="Positive"/>
    <s v="yes"/>
  </r>
  <r>
    <n v="1244"/>
    <s v="Complete"/>
    <x v="2"/>
    <n v="0"/>
    <n v="0"/>
    <n v="0"/>
    <n v="1"/>
    <s v="1. I know what is expected of me at work"/>
    <n v="4"/>
    <s v="Strongly Agree"/>
    <s v="positive"/>
    <s v="Positive"/>
    <s v="yes"/>
  </r>
  <r>
    <n v="1256"/>
    <s v="Complete"/>
    <x v="5"/>
    <n v="0"/>
    <n v="0"/>
    <n v="1"/>
    <n v="0"/>
    <s v="1. I know what is expected of me at work"/>
    <n v="4"/>
    <s v="Strongly Agree"/>
    <s v="positive"/>
    <s v="Positive"/>
    <s v="yes"/>
  </r>
  <r>
    <n v="1259"/>
    <s v="Complete"/>
    <x v="15"/>
    <n v="0"/>
    <n v="0"/>
    <n v="0"/>
    <n v="1"/>
    <s v="1. I know what is expected of me at work"/>
    <n v="1"/>
    <s v="Strongly Disagree"/>
    <s v="negative"/>
    <s v="Negative"/>
    <s v="yes"/>
  </r>
  <r>
    <n v="1264"/>
    <s v="Complete"/>
    <x v="5"/>
    <n v="0"/>
    <n v="0"/>
    <n v="1"/>
    <n v="0"/>
    <s v="1. I know what is expected of me at work"/>
    <n v="4"/>
    <s v="Strongly Agree"/>
    <s v="positive"/>
    <s v="Positive"/>
    <s v="yes"/>
  </r>
  <r>
    <n v="1265"/>
    <s v="Complete"/>
    <x v="2"/>
    <n v="0"/>
    <n v="0"/>
    <n v="0"/>
    <n v="1"/>
    <s v="1. I know what is expected of me at work"/>
    <n v="2"/>
    <s v="Disagree"/>
    <s v="neutral"/>
    <s v="Neutral"/>
    <s v="yes"/>
  </r>
  <r>
    <n v="1266"/>
    <s v="Complete"/>
    <x v="4"/>
    <n v="0"/>
    <n v="0"/>
    <n v="1"/>
    <n v="0"/>
    <s v="1. I know what is expected of me at work"/>
    <n v="3"/>
    <s v="Agree"/>
    <s v="positive"/>
    <s v="Positive"/>
    <s v="yes"/>
  </r>
  <r>
    <n v="1273"/>
    <s v="Complete"/>
    <x v="17"/>
    <n v="0"/>
    <n v="0"/>
    <n v="0"/>
    <n v="1"/>
    <s v="1. I know what is expected of me at work"/>
    <n v="3"/>
    <s v="Agree"/>
    <s v="positive"/>
    <s v="Positive"/>
    <s v="yes"/>
  </r>
  <r>
    <n v="1285"/>
    <s v="Complete"/>
    <x v="4"/>
    <n v="0"/>
    <n v="1"/>
    <n v="0"/>
    <n v="0"/>
    <s v="1. I know what is expected of me at work"/>
    <n v="2"/>
    <s v="Disagree"/>
    <s v="neutral"/>
    <s v="Neutral"/>
    <s v="yes"/>
  </r>
  <r>
    <n v="1288"/>
    <s v="Complete"/>
    <x v="0"/>
    <n v="0"/>
    <n v="1"/>
    <n v="0"/>
    <n v="0"/>
    <s v="1. I know what is expected of me at work"/>
    <n v="4"/>
    <s v="Strongly Agree"/>
    <s v="positive"/>
    <s v="Positive"/>
    <s v="yes"/>
  </r>
  <r>
    <n v="1289"/>
    <s v="Complete"/>
    <x v="5"/>
    <n v="0"/>
    <n v="0"/>
    <n v="1"/>
    <n v="0"/>
    <s v="1. I know what is expected of me at work"/>
    <n v="3"/>
    <s v="Agree"/>
    <s v="positive"/>
    <s v="Positive"/>
    <s v="yes"/>
  </r>
  <r>
    <n v="1296"/>
    <s v="Complete"/>
    <x v="1"/>
    <n v="0"/>
    <n v="1"/>
    <n v="0"/>
    <n v="0"/>
    <s v="1. I know what is expected of me at work"/>
    <n v="4"/>
    <s v="Strongly Agree"/>
    <s v="positive"/>
    <s v="Positive"/>
    <s v="yes"/>
  </r>
  <r>
    <n v="1298"/>
    <s v="Complete"/>
    <x v="3"/>
    <n v="0"/>
    <n v="1"/>
    <n v="0"/>
    <n v="0"/>
    <s v="1. I know what is expected of me at work"/>
    <n v="2"/>
    <s v="Disagree"/>
    <s v="neutral"/>
    <s v="Neutral"/>
    <s v="yes"/>
  </r>
  <r>
    <n v="1299"/>
    <s v="Complete"/>
    <x v="1"/>
    <n v="0"/>
    <n v="0"/>
    <n v="1"/>
    <n v="0"/>
    <s v="1. I know what is expected of me at work"/>
    <n v="2"/>
    <s v="Disagree"/>
    <s v="neutral"/>
    <s v="Neutral"/>
    <s v="yes"/>
  </r>
  <r>
    <n v="1300"/>
    <s v="Complete"/>
    <x v="15"/>
    <n v="0"/>
    <n v="0"/>
    <n v="0"/>
    <n v="1"/>
    <s v="1. I know what is expected of me at work"/>
    <n v="4"/>
    <s v="Strongly Agree"/>
    <s v="positive"/>
    <s v="Positive"/>
    <s v="yes"/>
  </r>
  <r>
    <n v="1305"/>
    <s v="Complete"/>
    <x v="5"/>
    <n v="0"/>
    <n v="0"/>
    <n v="0"/>
    <n v="1"/>
    <s v="1. I know what is expected of me at work"/>
    <n v="2"/>
    <s v="Disagree"/>
    <s v="neutral"/>
    <s v="Neutral"/>
    <s v="yes"/>
  </r>
  <r>
    <n v="1306"/>
    <s v="Complete"/>
    <x v="5"/>
    <n v="0"/>
    <n v="0"/>
    <n v="1"/>
    <n v="0"/>
    <s v="1. I know what is expected of me at work"/>
    <n v="4"/>
    <s v="Strongly Agree"/>
    <s v="positive"/>
    <s v="Positive"/>
    <s v="yes"/>
  </r>
  <r>
    <n v="1307"/>
    <s v="Complete"/>
    <x v="15"/>
    <n v="0"/>
    <n v="0"/>
    <n v="0"/>
    <n v="1"/>
    <s v="1. I know what is expected of me at work"/>
    <n v="4"/>
    <s v="Strongly Agree"/>
    <s v="positive"/>
    <s v="Positive"/>
    <s v="yes"/>
  </r>
  <r>
    <n v="1308"/>
    <s v="Complete"/>
    <x v="15"/>
    <n v="0"/>
    <n v="0"/>
    <n v="0"/>
    <n v="1"/>
    <s v="1. I know what is expected of me at work"/>
    <n v="4"/>
    <s v="Strongly Agree"/>
    <s v="positive"/>
    <s v="Positive"/>
    <s v="yes"/>
  </r>
  <r>
    <n v="1310"/>
    <s v="Complete"/>
    <x v="5"/>
    <n v="0"/>
    <n v="0"/>
    <n v="1"/>
    <n v="0"/>
    <s v="1. I know what is expected of me at work"/>
    <n v="4"/>
    <s v="Strongly Agree"/>
    <s v="positive"/>
    <s v="Positive"/>
    <s v="yes"/>
  </r>
  <r>
    <n v="1313"/>
    <s v="Complete"/>
    <x v="1"/>
    <n v="0"/>
    <n v="1"/>
    <n v="0"/>
    <n v="0"/>
    <s v="1. I know what is expected of me at work"/>
    <n v="3"/>
    <s v="Agree"/>
    <s v="positive"/>
    <s v="Positive"/>
    <s v="yes"/>
  </r>
  <r>
    <n v="1319"/>
    <s v="Complete"/>
    <x v="5"/>
    <n v="0"/>
    <n v="0"/>
    <n v="0"/>
    <n v="1"/>
    <s v="1. I know what is expected of me at work"/>
    <n v="2"/>
    <s v="Disagree"/>
    <s v="neutral"/>
    <s v="Neutral"/>
    <s v="yes"/>
  </r>
  <r>
    <n v="1326"/>
    <s v="Complete"/>
    <x v="12"/>
    <n v="0"/>
    <n v="0"/>
    <n v="1"/>
    <n v="0"/>
    <s v="1. I know what is expected of me at work"/>
    <n v="4"/>
    <s v="Strongly Agree"/>
    <s v="positive"/>
    <s v="Positive"/>
    <s v="yes"/>
  </r>
  <r>
    <n v="1334"/>
    <s v="Complete"/>
    <x v="1"/>
    <n v="0"/>
    <n v="1"/>
    <n v="0"/>
    <n v="0"/>
    <s v="1. I know what is expected of me at work"/>
    <n v="4"/>
    <s v="Strongly Agree"/>
    <s v="positive"/>
    <s v="Positive"/>
    <s v="yes"/>
  </r>
  <r>
    <n v="1342"/>
    <s v="Complete"/>
    <x v="5"/>
    <n v="0"/>
    <n v="0"/>
    <n v="0"/>
    <n v="1"/>
    <s v="1. I know what is expected of me at work"/>
    <n v="4"/>
    <s v="Strongly Agree"/>
    <s v="positive"/>
    <s v="Positive"/>
    <s v="yes"/>
  </r>
  <r>
    <n v="1345"/>
    <s v="Complete"/>
    <x v="4"/>
    <n v="0"/>
    <n v="1"/>
    <n v="0"/>
    <n v="0"/>
    <s v="1. I know what is expected of me at work"/>
    <n v="3"/>
    <s v="Agree"/>
    <s v="positive"/>
    <s v="Positive"/>
    <s v="yes"/>
  </r>
  <r>
    <n v="1349"/>
    <s v="Complete"/>
    <x v="5"/>
    <n v="0"/>
    <n v="1"/>
    <n v="0"/>
    <n v="0"/>
    <s v="1. I know what is expected of me at work"/>
    <n v="3"/>
    <s v="Agree"/>
    <s v="positive"/>
    <s v="Positive"/>
    <s v="yes"/>
  </r>
  <r>
    <n v="1354"/>
    <s v="Complete"/>
    <x v="5"/>
    <n v="0"/>
    <n v="0"/>
    <n v="1"/>
    <n v="0"/>
    <s v="1. I know what is expected of me at work"/>
    <n v="4"/>
    <s v="Strongly Agree"/>
    <s v="positive"/>
    <s v="Positive"/>
    <s v="yes"/>
  </r>
  <r>
    <n v="1356"/>
    <s v="Complete"/>
    <x v="5"/>
    <n v="0"/>
    <n v="1"/>
    <n v="0"/>
    <n v="0"/>
    <s v="1. I know what is expected of me at work"/>
    <n v="4"/>
    <s v="Strongly Agree"/>
    <s v="positive"/>
    <s v="Positive"/>
    <s v="yes"/>
  </r>
  <r>
    <n v="1360"/>
    <s v="Complete"/>
    <x v="10"/>
    <n v="0"/>
    <n v="0"/>
    <n v="0"/>
    <n v="1"/>
    <s v="1. I know what is expected of me at work"/>
    <n v="4"/>
    <s v="Strongly Agree"/>
    <s v="positive"/>
    <s v="Positive"/>
    <s v="yes"/>
  </r>
  <r>
    <n v="1362"/>
    <s v="Complete"/>
    <x v="10"/>
    <n v="0"/>
    <n v="1"/>
    <n v="0"/>
    <n v="0"/>
    <s v="1. I know what is expected of me at work"/>
    <n v="4"/>
    <s v="Strongly Agree"/>
    <s v="positive"/>
    <s v="Positive"/>
    <s v="yes"/>
  </r>
  <r>
    <n v="1363"/>
    <s v="Complete"/>
    <x v="2"/>
    <n v="0"/>
    <n v="0"/>
    <n v="0"/>
    <n v="1"/>
    <s v="1. I know what is expected of me at work"/>
    <n v="4"/>
    <s v="Strongly Agree"/>
    <s v="positive"/>
    <s v="Positive"/>
    <s v="yes"/>
  </r>
  <r>
    <n v="1368"/>
    <s v="Complete"/>
    <x v="10"/>
    <n v="0"/>
    <n v="0"/>
    <n v="1"/>
    <n v="0"/>
    <s v="1. I know what is expected of me at work"/>
    <n v="3"/>
    <s v="Agree"/>
    <s v="positive"/>
    <s v="Positive"/>
    <s v="yes"/>
  </r>
  <r>
    <n v="1380"/>
    <s v="Complete"/>
    <x v="15"/>
    <n v="0"/>
    <n v="0"/>
    <n v="1"/>
    <n v="0"/>
    <s v="1. I know what is expected of me at work"/>
    <n v="4"/>
    <s v="Strongly Agree"/>
    <s v="positive"/>
    <s v="Positive"/>
    <s v="yes"/>
  </r>
  <r>
    <n v="1381"/>
    <s v="Complete"/>
    <x v="5"/>
    <n v="0"/>
    <n v="1"/>
    <n v="0"/>
    <n v="0"/>
    <s v="1. I know what is expected of me at work"/>
    <n v="4"/>
    <s v="Strongly Agree"/>
    <s v="positive"/>
    <s v="Positive"/>
    <s v="yes"/>
  </r>
  <r>
    <n v="1383"/>
    <s v="Complete"/>
    <x v="10"/>
    <n v="0"/>
    <n v="0"/>
    <n v="1"/>
    <n v="0"/>
    <s v="1. I know what is expected of me at work"/>
    <n v="3"/>
    <s v="Agree"/>
    <s v="positive"/>
    <s v="Positive"/>
    <s v="yes"/>
  </r>
  <r>
    <n v="1384"/>
    <s v="Complete"/>
    <x v="10"/>
    <n v="0"/>
    <n v="0"/>
    <n v="1"/>
    <n v="0"/>
    <s v="1. I know what is expected of me at work"/>
    <n v="4"/>
    <s v="Strongly Agree"/>
    <s v="positive"/>
    <s v="Positive"/>
    <s v="yes"/>
  </r>
  <r>
    <n v="1389"/>
    <s v="Complete"/>
    <x v="16"/>
    <n v="0"/>
    <n v="0"/>
    <n v="1"/>
    <n v="0"/>
    <s v="1. I know what is expected of me at work"/>
    <n v="3"/>
    <s v="Agree"/>
    <s v="positive"/>
    <s v="Positive"/>
    <s v="yes"/>
  </r>
  <r>
    <n v="1398"/>
    <s v="Complete"/>
    <x v="5"/>
    <n v="0"/>
    <n v="0"/>
    <n v="1"/>
    <n v="0"/>
    <s v="1. I know what is expected of me at work"/>
    <n v="3"/>
    <s v="Agree"/>
    <s v="positive"/>
    <s v="Positive"/>
    <s v="yes"/>
  </r>
  <r>
    <n v="1399"/>
    <s v="Complete"/>
    <x v="17"/>
    <n v="0"/>
    <n v="0"/>
    <n v="0"/>
    <n v="1"/>
    <s v="1. I know what is expected of me at work"/>
    <n v="3"/>
    <s v="Agree"/>
    <s v="positive"/>
    <s v="Positive"/>
    <s v="yes"/>
  </r>
  <r>
    <n v="1400"/>
    <s v="Complete"/>
    <x v="17"/>
    <n v="0"/>
    <n v="0"/>
    <n v="0"/>
    <n v="1"/>
    <s v="1. I know what is expected of me at work"/>
    <n v="3"/>
    <s v="Agree"/>
    <s v="positive"/>
    <s v="Positive"/>
    <s v="yes"/>
  </r>
  <r>
    <n v="1402"/>
    <s v="Complete"/>
    <x v="8"/>
    <n v="0"/>
    <n v="1"/>
    <n v="0"/>
    <n v="0"/>
    <s v="1. I know what is expected of me at work"/>
    <n v="4"/>
    <s v="Strongly Agree"/>
    <s v="positive"/>
    <s v="Positive"/>
    <s v="yes"/>
  </r>
  <r>
    <n v="1410"/>
    <s v="Complete"/>
    <x v="3"/>
    <n v="0"/>
    <n v="0"/>
    <n v="1"/>
    <n v="0"/>
    <s v="1. I know what is expected of me at work"/>
    <n v="3"/>
    <s v="Agree"/>
    <s v="positive"/>
    <s v="Positive"/>
    <s v="yes"/>
  </r>
  <r>
    <n v="1429"/>
    <s v="Complete"/>
    <x v="12"/>
    <n v="0"/>
    <n v="0"/>
    <n v="1"/>
    <n v="0"/>
    <s v="1. I know what is expected of me at work"/>
    <n v="4"/>
    <s v="Strongly Agree"/>
    <s v="positive"/>
    <s v="Positive"/>
    <s v="yes"/>
  </r>
  <r>
    <n v="1432"/>
    <s v="Complete"/>
    <x v="17"/>
    <n v="0"/>
    <n v="0"/>
    <n v="1"/>
    <n v="0"/>
    <s v="1. I know what is expected of me at work"/>
    <n v="4"/>
    <s v="Strongly Agree"/>
    <s v="positive"/>
    <s v="Positive"/>
    <s v="yes"/>
  </r>
  <r>
    <n v="1445"/>
    <s v="Complete"/>
    <x v="7"/>
    <n v="0"/>
    <n v="1"/>
    <n v="0"/>
    <n v="0"/>
    <s v="1. I know what is expected of me at work"/>
    <n v="4"/>
    <s v="Strongly Agree"/>
    <s v="positive"/>
    <s v="Positive"/>
    <s v="yes"/>
  </r>
  <r>
    <n v="1448"/>
    <s v="Complete"/>
    <x v="4"/>
    <n v="0"/>
    <n v="1"/>
    <n v="0"/>
    <n v="0"/>
    <s v="1. I know what is expected of me at work"/>
    <n v="4"/>
    <s v="Strongly Agree"/>
    <s v="positive"/>
    <s v="Positive"/>
    <s v="yes"/>
  </r>
  <r>
    <n v="1452"/>
    <s v="Complete"/>
    <x v="5"/>
    <n v="0"/>
    <n v="0"/>
    <n v="0"/>
    <n v="1"/>
    <s v="1. I know what is expected of me at work"/>
    <n v="4"/>
    <s v="Strongly Agree"/>
    <s v="positive"/>
    <s v="Positive"/>
    <s v="yes"/>
  </r>
  <r>
    <n v="1453"/>
    <s v="Complete"/>
    <x v="5"/>
    <n v="0"/>
    <n v="0"/>
    <n v="1"/>
    <n v="0"/>
    <s v="1. I know what is expected of me at work"/>
    <n v="4"/>
    <s v="Strongly Agree"/>
    <s v="positive"/>
    <s v="Positive"/>
    <s v="yes"/>
  </r>
  <r>
    <n v="1455"/>
    <s v="Complete"/>
    <x v="2"/>
    <n v="0"/>
    <n v="1"/>
    <n v="0"/>
    <n v="0"/>
    <s v="1. I know what is expected of me at work"/>
    <n v="1"/>
    <s v="Strongly Disagree"/>
    <s v="negative"/>
    <s v="Negative"/>
    <s v="yes"/>
  </r>
  <r>
    <n v="1458"/>
    <s v="Complete"/>
    <x v="3"/>
    <n v="0"/>
    <n v="0"/>
    <n v="0"/>
    <n v="1"/>
    <s v="1. I know what is expected of me at work"/>
    <n v="3"/>
    <s v="Agree"/>
    <s v="positive"/>
    <s v="Positive"/>
    <s v="yes"/>
  </r>
  <r>
    <n v="1467"/>
    <s v="Complete"/>
    <x v="5"/>
    <n v="0"/>
    <n v="0"/>
    <n v="1"/>
    <n v="0"/>
    <s v="1. I know what is expected of me at work"/>
    <n v="4"/>
    <s v="Strongly Agree"/>
    <s v="positive"/>
    <s v="Positive"/>
    <s v="yes"/>
  </r>
  <r>
    <n v="1472"/>
    <s v="Complete"/>
    <x v="0"/>
    <n v="0"/>
    <n v="1"/>
    <n v="0"/>
    <n v="0"/>
    <s v="2. At work, I have the opportunity to do what I do best every day"/>
    <n v="3"/>
    <s v="Agree"/>
    <s v="positive"/>
    <s v="Positive"/>
    <s v="yes"/>
  </r>
  <r>
    <n v="1473"/>
    <s v="Complete"/>
    <x v="0"/>
    <n v="0"/>
    <n v="1"/>
    <n v="0"/>
    <n v="0"/>
    <s v="2. At work, I have the opportunity to do what I do best every day"/>
    <n v="4"/>
    <s v="Strongly Agree"/>
    <s v="positive"/>
    <s v="Positive"/>
    <s v="yes"/>
  </r>
  <r>
    <n v="1475"/>
    <s v="Complete"/>
    <x v="1"/>
    <n v="0"/>
    <n v="1"/>
    <n v="0"/>
    <n v="0"/>
    <s v="2. At work, I have the opportunity to do what I do best every day"/>
    <n v="0"/>
    <s v="Not Applicable"/>
    <s v="negative"/>
    <s v="Negative"/>
    <s v="yes"/>
  </r>
  <r>
    <n v="1476"/>
    <s v="Complete"/>
    <x v="0"/>
    <n v="0"/>
    <n v="1"/>
    <n v="0"/>
    <n v="0"/>
    <s v="2. At work, I have the opportunity to do what I do best every day"/>
    <n v="3"/>
    <s v="Agree"/>
    <s v="positive"/>
    <s v="Positive"/>
    <s v="yes"/>
  </r>
  <r>
    <n v="1480"/>
    <s v="Complete"/>
    <x v="2"/>
    <n v="0"/>
    <n v="0"/>
    <n v="0"/>
    <n v="1"/>
    <s v="2. At work, I have the opportunity to do what I do best every day"/>
    <n v="3"/>
    <s v="Agree"/>
    <s v="positive"/>
    <s v="Positive"/>
    <s v="yes"/>
  </r>
  <r>
    <n v="1486"/>
    <s v="Complete"/>
    <x v="3"/>
    <n v="0"/>
    <n v="0"/>
    <n v="0"/>
    <n v="1"/>
    <s v="2. At work, I have the opportunity to do what I do best every day"/>
    <n v="4"/>
    <s v="Strongly Agree"/>
    <s v="positive"/>
    <s v="Positive"/>
    <s v="yes"/>
  </r>
  <r>
    <n v="1489"/>
    <s v="Complete"/>
    <x v="2"/>
    <n v="0"/>
    <n v="1"/>
    <n v="0"/>
    <n v="0"/>
    <s v="2. At work, I have the opportunity to do what I do best every day"/>
    <n v="4"/>
    <s v="Strongly Agree"/>
    <s v="positive"/>
    <s v="Positive"/>
    <s v="yes"/>
  </r>
  <r>
    <n v="1498"/>
    <s v="Complete"/>
    <x v="4"/>
    <n v="0"/>
    <n v="0"/>
    <n v="0"/>
    <n v="1"/>
    <s v="2. At work, I have the opportunity to do what I do best every day"/>
    <n v="2"/>
    <s v="Disagree"/>
    <s v="neutral"/>
    <s v="Neutral"/>
    <s v="yes"/>
  </r>
  <r>
    <n v="1501"/>
    <s v="Complete"/>
    <x v="5"/>
    <n v="0"/>
    <n v="0"/>
    <n v="1"/>
    <n v="0"/>
    <s v="2. At work, I have the opportunity to do what I do best every day"/>
    <n v="1"/>
    <s v="Strongly Disagree"/>
    <s v="negative"/>
    <s v="Negative"/>
    <s v="yes"/>
  </r>
  <r>
    <n v="1503"/>
    <s v="Complete"/>
    <x v="5"/>
    <n v="0"/>
    <n v="1"/>
    <n v="0"/>
    <n v="0"/>
    <s v="2. At work, I have the opportunity to do what I do best every day"/>
    <n v="3"/>
    <s v="Agree"/>
    <s v="positive"/>
    <s v="Positive"/>
    <s v="yes"/>
  </r>
  <r>
    <n v="1509"/>
    <s v="Complete"/>
    <x v="5"/>
    <n v="0"/>
    <n v="0"/>
    <n v="1"/>
    <n v="0"/>
    <s v="2. At work, I have the opportunity to do what I do best every day"/>
    <n v="3"/>
    <s v="Agree"/>
    <s v="positive"/>
    <s v="Positive"/>
    <s v="yes"/>
  </r>
  <r>
    <n v="1511"/>
    <s v="Complete"/>
    <x v="5"/>
    <n v="0"/>
    <n v="0"/>
    <n v="1"/>
    <n v="0"/>
    <s v="2. At work, I have the opportunity to do what I do best every day"/>
    <n v="4"/>
    <s v="Strongly Agree"/>
    <s v="positive"/>
    <s v="Positive"/>
    <s v="yes"/>
  </r>
  <r>
    <n v="1512"/>
    <s v="Complete"/>
    <x v="6"/>
    <n v="0"/>
    <n v="0"/>
    <n v="1"/>
    <n v="0"/>
    <s v="2. At work, I have the opportunity to do what I do best every day"/>
    <n v="3"/>
    <s v="Agree"/>
    <s v="positive"/>
    <s v="Positive"/>
    <s v="yes"/>
  </r>
  <r>
    <n v="1518"/>
    <s v="Complete"/>
    <x v="7"/>
    <n v="0"/>
    <n v="0"/>
    <n v="0"/>
    <n v="1"/>
    <s v="2. At work, I have the opportunity to do what I do best every day"/>
    <n v="4"/>
    <s v="Strongly Agree"/>
    <s v="positive"/>
    <s v="Positive"/>
    <s v="yes"/>
  </r>
  <r>
    <n v="1521"/>
    <s v="Complete"/>
    <x v="5"/>
    <n v="0"/>
    <n v="0"/>
    <n v="0"/>
    <n v="1"/>
    <s v="2. At work, I have the opportunity to do what I do best every day"/>
    <n v="4"/>
    <s v="Strongly Agree"/>
    <s v="positive"/>
    <s v="Positive"/>
    <s v="yes"/>
  </r>
  <r>
    <n v="1522"/>
    <s v="Complete"/>
    <x v="3"/>
    <n v="0"/>
    <n v="0"/>
    <n v="0"/>
    <n v="1"/>
    <s v="2. At work, I have the opportunity to do what I do best every day"/>
    <n v="4"/>
    <s v="Strongly Agree"/>
    <s v="positive"/>
    <s v="Positive"/>
    <s v="yes"/>
  </r>
  <r>
    <n v="1527"/>
    <s v="Complete"/>
    <x v="8"/>
    <n v="0"/>
    <n v="1"/>
    <n v="0"/>
    <n v="0"/>
    <s v="2. At work, I have the opportunity to do what I do best every day"/>
    <n v="4"/>
    <s v="Strongly Agree"/>
    <s v="positive"/>
    <s v="Positive"/>
    <s v="yes"/>
  </r>
  <r>
    <n v="1530"/>
    <s v="Complete"/>
    <x v="4"/>
    <n v="0"/>
    <n v="0"/>
    <n v="0"/>
    <n v="1"/>
    <s v="2. At work, I have the opportunity to do what I do best every day"/>
    <n v="2"/>
    <s v="Disagree"/>
    <s v="neutral"/>
    <s v="Neutral"/>
    <s v="yes"/>
  </r>
  <r>
    <n v="1532"/>
    <s v="Complete"/>
    <x v="5"/>
    <n v="0"/>
    <n v="0"/>
    <n v="1"/>
    <n v="0"/>
    <s v="2. At work, I have the opportunity to do what I do best every day"/>
    <n v="4"/>
    <s v="Strongly Agree"/>
    <s v="positive"/>
    <s v="Positive"/>
    <s v="yes"/>
  </r>
  <r>
    <n v="1533"/>
    <s v="Complete"/>
    <x v="4"/>
    <n v="0"/>
    <n v="0"/>
    <n v="1"/>
    <n v="0"/>
    <s v="2. At work, I have the opportunity to do what I do best every day"/>
    <n v="2"/>
    <s v="Disagree"/>
    <s v="neutral"/>
    <s v="Neutral"/>
    <s v="yes"/>
  </r>
  <r>
    <n v="1536"/>
    <s v="Complete"/>
    <x v="5"/>
    <n v="0"/>
    <n v="0"/>
    <n v="1"/>
    <n v="0"/>
    <s v="2. At work, I have the opportunity to do what I do best every day"/>
    <n v="3"/>
    <s v="Agree"/>
    <s v="positive"/>
    <s v="Positive"/>
    <s v="yes"/>
  </r>
  <r>
    <n v="1538"/>
    <s v="Complete"/>
    <x v="9"/>
    <n v="0"/>
    <n v="0"/>
    <n v="0"/>
    <n v="1"/>
    <s v="2. At work, I have the opportunity to do what I do best every day"/>
    <n v="4"/>
    <s v="Strongly Agree"/>
    <s v="positive"/>
    <s v="Positive"/>
    <s v="yes"/>
  </r>
  <r>
    <n v="1541"/>
    <s v="Complete"/>
    <x v="5"/>
    <n v="0"/>
    <n v="0"/>
    <n v="0"/>
    <n v="1"/>
    <s v="2. At work, I have the opportunity to do what I do best every day"/>
    <n v="1"/>
    <s v="Strongly Disagree"/>
    <s v="negative"/>
    <s v="Negative"/>
    <s v="yes"/>
  </r>
  <r>
    <n v="1542"/>
    <s v="Complete"/>
    <x v="5"/>
    <n v="0"/>
    <n v="1"/>
    <n v="0"/>
    <n v="0"/>
    <s v="2. At work, I have the opportunity to do what I do best every day"/>
    <n v="3"/>
    <s v="Agree"/>
    <s v="positive"/>
    <s v="Positive"/>
    <s v="yes"/>
  </r>
  <r>
    <n v="1543"/>
    <s v="Complete"/>
    <x v="5"/>
    <n v="0"/>
    <n v="0"/>
    <n v="1"/>
    <n v="0"/>
    <s v="2. At work, I have the opportunity to do what I do best every day"/>
    <n v="4"/>
    <s v="Strongly Agree"/>
    <s v="positive"/>
    <s v="Positive"/>
    <s v="yes"/>
  </r>
  <r>
    <n v="1544"/>
    <s v="Complete"/>
    <x v="1"/>
    <n v="0"/>
    <n v="0"/>
    <n v="1"/>
    <n v="0"/>
    <s v="2. At work, I have the opportunity to do what I do best every day"/>
    <n v="4"/>
    <s v="Strongly Agree"/>
    <s v="positive"/>
    <s v="Positive"/>
    <s v="yes"/>
  </r>
  <r>
    <n v="1546"/>
    <s v="Complete"/>
    <x v="7"/>
    <n v="0"/>
    <n v="0"/>
    <n v="1"/>
    <n v="0"/>
    <s v="2. At work, I have the opportunity to do what I do best every day"/>
    <n v="4"/>
    <s v="Strongly Agree"/>
    <s v="positive"/>
    <s v="Positive"/>
    <s v="yes"/>
  </r>
  <r>
    <n v="1547"/>
    <s v="Complete"/>
    <x v="5"/>
    <n v="0"/>
    <n v="0"/>
    <n v="0"/>
    <n v="1"/>
    <s v="2. At work, I have the opportunity to do what I do best every day"/>
    <n v="3"/>
    <s v="Agree"/>
    <s v="positive"/>
    <s v="Positive"/>
    <s v="yes"/>
  </r>
  <r>
    <n v="1548"/>
    <s v="Complete"/>
    <x v="5"/>
    <n v="0"/>
    <n v="1"/>
    <n v="0"/>
    <n v="0"/>
    <s v="2. At work, I have the opportunity to do what I do best every day"/>
    <n v="4"/>
    <s v="Strongly Agree"/>
    <s v="positive"/>
    <s v="Positive"/>
    <s v="yes"/>
  </r>
  <r>
    <n v="1552"/>
    <s v="Complete"/>
    <x v="10"/>
    <n v="0"/>
    <n v="1"/>
    <n v="0"/>
    <n v="0"/>
    <s v="2. At work, I have the opportunity to do what I do best every day"/>
    <n v="4"/>
    <s v="Strongly Agree"/>
    <s v="positive"/>
    <s v="Positive"/>
    <s v="yes"/>
  </r>
  <r>
    <n v="1553"/>
    <s v="Complete"/>
    <x v="5"/>
    <n v="0"/>
    <n v="0"/>
    <n v="1"/>
    <n v="0"/>
    <s v="2. At work, I have the opportunity to do what I do best every day"/>
    <n v="2"/>
    <s v="Disagree"/>
    <s v="neutral"/>
    <s v="Neutral"/>
    <s v="yes"/>
  </r>
  <r>
    <n v="1555"/>
    <s v="Complete"/>
    <x v="5"/>
    <n v="0"/>
    <n v="1"/>
    <n v="0"/>
    <n v="0"/>
    <s v="2. At work, I have the opportunity to do what I do best every day"/>
    <n v="3"/>
    <s v="Agree"/>
    <s v="positive"/>
    <s v="Positive"/>
    <s v="yes"/>
  </r>
  <r>
    <n v="1558"/>
    <s v="Complete"/>
    <x v="3"/>
    <n v="0"/>
    <n v="0"/>
    <n v="0"/>
    <n v="1"/>
    <s v="2. At work, I have the opportunity to do what I do best every day"/>
    <n v="3"/>
    <s v="Agree"/>
    <s v="positive"/>
    <s v="Positive"/>
    <s v="yes"/>
  </r>
  <r>
    <n v="1563"/>
    <s v="Complete"/>
    <x v="5"/>
    <n v="0"/>
    <n v="0"/>
    <n v="1"/>
    <n v="0"/>
    <s v="2. At work, I have the opportunity to do what I do best every day"/>
    <n v="4"/>
    <s v="Strongly Agree"/>
    <s v="positive"/>
    <s v="Positive"/>
    <s v="yes"/>
  </r>
  <r>
    <n v="1564"/>
    <s v="Complete"/>
    <x v="2"/>
    <n v="0"/>
    <n v="0"/>
    <n v="1"/>
    <n v="0"/>
    <s v="2. At work, I have the opportunity to do what I do best every day"/>
    <n v="4"/>
    <s v="Strongly Agree"/>
    <s v="positive"/>
    <s v="Positive"/>
    <s v="yes"/>
  </r>
  <r>
    <n v="1565"/>
    <s v="Complete"/>
    <x v="2"/>
    <n v="0"/>
    <n v="0"/>
    <n v="0"/>
    <n v="1"/>
    <s v="2. At work, I have the opportunity to do what I do best every day"/>
    <n v="4"/>
    <s v="Strongly Agree"/>
    <s v="positive"/>
    <s v="Positive"/>
    <s v="yes"/>
  </r>
  <r>
    <n v="1572"/>
    <s v="Complete"/>
    <x v="10"/>
    <n v="0"/>
    <n v="0"/>
    <n v="0"/>
    <n v="1"/>
    <s v="2. At work, I have the opportunity to do what I do best every day"/>
    <n v="2"/>
    <s v="Disagree"/>
    <s v="neutral"/>
    <s v="Neutral"/>
    <s v="yes"/>
  </r>
  <r>
    <n v="1573"/>
    <s v="Complete"/>
    <x v="5"/>
    <n v="0"/>
    <n v="0"/>
    <n v="0"/>
    <n v="1"/>
    <s v="2. At work, I have the opportunity to do what I do best every day"/>
    <n v="2"/>
    <s v="Disagree"/>
    <s v="neutral"/>
    <s v="Neutral"/>
    <s v="yes"/>
  </r>
  <r>
    <n v="1574"/>
    <s v="Complete"/>
    <x v="5"/>
    <n v="0"/>
    <n v="0"/>
    <n v="1"/>
    <n v="0"/>
    <s v="2. At work, I have the opportunity to do what I do best every day"/>
    <n v="4"/>
    <s v="Strongly Agree"/>
    <s v="positive"/>
    <s v="Positive"/>
    <s v="yes"/>
  </r>
  <r>
    <n v="1575"/>
    <s v="Complete"/>
    <x v="2"/>
    <n v="0"/>
    <n v="0"/>
    <n v="0"/>
    <n v="1"/>
    <s v="2. At work, I have the opportunity to do what I do best every day"/>
    <n v="2"/>
    <s v="Disagree"/>
    <s v="neutral"/>
    <s v="Neutral"/>
    <s v="yes"/>
  </r>
  <r>
    <n v="1584"/>
    <s v="Complete"/>
    <x v="5"/>
    <n v="0"/>
    <n v="1"/>
    <n v="0"/>
    <n v="0"/>
    <s v="2. At work, I have the opportunity to do what I do best every day"/>
    <n v="3"/>
    <s v="Agree"/>
    <s v="positive"/>
    <s v="Positive"/>
    <s v="yes"/>
  </r>
  <r>
    <n v="1591"/>
    <s v="Complete"/>
    <x v="4"/>
    <n v="0"/>
    <n v="0"/>
    <n v="1"/>
    <n v="0"/>
    <s v="2. At work, I have the opportunity to do what I do best every day"/>
    <n v="3"/>
    <s v="Agree"/>
    <s v="positive"/>
    <s v="Positive"/>
    <s v="yes"/>
  </r>
  <r>
    <n v="1592"/>
    <s v="Complete"/>
    <x v="11"/>
    <n v="0"/>
    <n v="1"/>
    <n v="0"/>
    <n v="0"/>
    <s v="2. At work, I have the opportunity to do what I do best every day"/>
    <n v="4"/>
    <s v="Strongly Agree"/>
    <s v="positive"/>
    <s v="Positive"/>
    <s v="yes"/>
  </r>
  <r>
    <n v="1596"/>
    <s v="Complete"/>
    <x v="5"/>
    <n v="0"/>
    <n v="0"/>
    <n v="0"/>
    <n v="1"/>
    <s v="2. At work, I have the opportunity to do what I do best every day"/>
    <n v="3"/>
    <s v="Agree"/>
    <s v="positive"/>
    <s v="Positive"/>
    <s v="yes"/>
  </r>
  <r>
    <n v="1597"/>
    <s v="Complete"/>
    <x v="5"/>
    <n v="0"/>
    <n v="1"/>
    <n v="0"/>
    <n v="0"/>
    <s v="2. At work, I have the opportunity to do what I do best every day"/>
    <n v="2"/>
    <s v="Disagree"/>
    <s v="neutral"/>
    <s v="Neutral"/>
    <s v="yes"/>
  </r>
  <r>
    <n v="1605"/>
    <s v="Complete"/>
    <x v="12"/>
    <n v="0"/>
    <n v="0"/>
    <n v="1"/>
    <n v="0"/>
    <s v="2. At work, I have the opportunity to do what I do best every day"/>
    <n v="3"/>
    <s v="Agree"/>
    <s v="positive"/>
    <s v="Positive"/>
    <s v="yes"/>
  </r>
  <r>
    <n v="1608"/>
    <s v="Complete"/>
    <x v="5"/>
    <n v="0"/>
    <n v="0"/>
    <n v="0"/>
    <n v="1"/>
    <s v="2. At work, I have the opportunity to do what I do best every day"/>
    <n v="4"/>
    <s v="Strongly Agree"/>
    <s v="positive"/>
    <s v="Positive"/>
    <s v="yes"/>
  </r>
  <r>
    <n v="1609"/>
    <s v="Complete"/>
    <x v="5"/>
    <n v="0"/>
    <n v="0"/>
    <n v="1"/>
    <n v="0"/>
    <s v="2. At work, I have the opportunity to do what I do best every day"/>
    <n v="4"/>
    <s v="Strongly Agree"/>
    <s v="positive"/>
    <s v="Positive"/>
    <s v="yes"/>
  </r>
  <r>
    <n v="1612"/>
    <s v="Complete"/>
    <x v="4"/>
    <n v="0"/>
    <n v="0"/>
    <n v="1"/>
    <n v="0"/>
    <s v="2. At work, I have the opportunity to do what I do best every day"/>
    <n v="3"/>
    <s v="Agree"/>
    <s v="positive"/>
    <s v="Positive"/>
    <s v="yes"/>
  </r>
  <r>
    <n v="1615"/>
    <s v="Complete"/>
    <x v="1"/>
    <n v="0"/>
    <n v="0"/>
    <n v="1"/>
    <n v="0"/>
    <s v="2. At work, I have the opportunity to do what I do best every day"/>
    <n v="3"/>
    <s v="Agree"/>
    <s v="positive"/>
    <s v="Positive"/>
    <s v="yes"/>
  </r>
  <r>
    <n v="1616"/>
    <s v="Complete"/>
    <x v="12"/>
    <n v="0"/>
    <n v="0"/>
    <n v="1"/>
    <n v="0"/>
    <s v="2. At work, I have the opportunity to do what I do best every day"/>
    <n v="4"/>
    <s v="Strongly Agree"/>
    <s v="positive"/>
    <s v="Positive"/>
    <s v="yes"/>
  </r>
  <r>
    <n v="1619"/>
    <s v="Complete"/>
    <x v="4"/>
    <n v="0"/>
    <n v="0"/>
    <n v="1"/>
    <n v="0"/>
    <s v="2. At work, I have the opportunity to do what I do best every day"/>
    <n v="3"/>
    <s v="Agree"/>
    <s v="positive"/>
    <s v="Positive"/>
    <s v="yes"/>
  </r>
  <r>
    <n v="1622"/>
    <s v="Complete"/>
    <x v="13"/>
    <n v="0"/>
    <n v="1"/>
    <n v="0"/>
    <n v="0"/>
    <s v="2. At work, I have the opportunity to do what I do best every day"/>
    <n v="4"/>
    <s v="Strongly Agree"/>
    <s v="positive"/>
    <s v="Positive"/>
    <s v="yes"/>
  </r>
  <r>
    <n v="1625"/>
    <s v="Complete"/>
    <x v="5"/>
    <n v="0"/>
    <n v="0"/>
    <n v="0"/>
    <n v="1"/>
    <s v="2. At work, I have the opportunity to do what I do best every day"/>
    <n v="3"/>
    <s v="Agree"/>
    <s v="positive"/>
    <s v="Positive"/>
    <s v="yes"/>
  </r>
  <r>
    <n v="1627"/>
    <s v="Complete"/>
    <x v="11"/>
    <n v="0"/>
    <n v="1"/>
    <n v="0"/>
    <n v="0"/>
    <s v="2. At work, I have the opportunity to do what I do best every day"/>
    <n v="4"/>
    <s v="Strongly Agree"/>
    <s v="positive"/>
    <s v="Positive"/>
    <s v="yes"/>
  </r>
  <r>
    <n v="1630"/>
    <s v="Complete"/>
    <x v="5"/>
    <n v="0"/>
    <n v="0"/>
    <n v="1"/>
    <n v="0"/>
    <s v="2. At work, I have the opportunity to do what I do best every day"/>
    <n v="4"/>
    <s v="Strongly Agree"/>
    <s v="positive"/>
    <s v="Positive"/>
    <s v="yes"/>
  </r>
  <r>
    <n v="1632"/>
    <s v="Complete"/>
    <x v="7"/>
    <n v="0"/>
    <n v="1"/>
    <n v="0"/>
    <n v="0"/>
    <s v="2. At work, I have the opportunity to do what I do best every day"/>
    <n v="3"/>
    <s v="Agree"/>
    <s v="positive"/>
    <s v="Positive"/>
    <s v="yes"/>
  </r>
  <r>
    <n v="1638"/>
    <s v="Complete"/>
    <x v="7"/>
    <n v="0"/>
    <n v="0"/>
    <n v="1"/>
    <n v="0"/>
    <s v="2. At work, I have the opportunity to do what I do best every day"/>
    <n v="3"/>
    <s v="Agree"/>
    <s v="positive"/>
    <s v="Positive"/>
    <s v="yes"/>
  </r>
  <r>
    <n v="1642"/>
    <s v="Complete"/>
    <x v="7"/>
    <n v="0"/>
    <n v="0"/>
    <n v="0"/>
    <n v="1"/>
    <s v="2. At work, I have the opportunity to do what I do best every day"/>
    <n v="4"/>
    <s v="Strongly Agree"/>
    <s v="positive"/>
    <s v="Positive"/>
    <s v="yes"/>
  </r>
  <r>
    <n v="1651"/>
    <s v="Complete"/>
    <x v="5"/>
    <n v="0"/>
    <n v="1"/>
    <n v="0"/>
    <n v="0"/>
    <s v="2. At work, I have the opportunity to do what I do best every day"/>
    <n v="3"/>
    <s v="Agree"/>
    <s v="positive"/>
    <s v="Positive"/>
    <s v="yes"/>
  </r>
  <r>
    <n v="1653"/>
    <s v="Complete"/>
    <x v="5"/>
    <n v="0"/>
    <n v="1"/>
    <n v="0"/>
    <n v="0"/>
    <s v="2. At work, I have the opportunity to do what I do best every day"/>
    <n v="3"/>
    <s v="Agree"/>
    <s v="positive"/>
    <s v="Positive"/>
    <s v="yes"/>
  </r>
  <r>
    <n v="1656"/>
    <s v="Complete"/>
    <x v="5"/>
    <n v="0"/>
    <n v="0"/>
    <n v="1"/>
    <n v="0"/>
    <s v="2. At work, I have the opportunity to do what I do best every day"/>
    <n v="2"/>
    <s v="Disagree"/>
    <s v="neutral"/>
    <s v="Neutral"/>
    <s v="yes"/>
  </r>
  <r>
    <n v="1657"/>
    <s v="Complete"/>
    <x v="14"/>
    <n v="1"/>
    <n v="0"/>
    <n v="0"/>
    <n v="0"/>
    <s v="2. At work, I have the opportunity to do what I do best every day"/>
    <n v="4"/>
    <s v="Strongly Agree"/>
    <s v="positive"/>
    <s v="Positive"/>
    <s v="yes"/>
  </r>
  <r>
    <n v="1661"/>
    <s v="Complete"/>
    <x v="7"/>
    <n v="0"/>
    <n v="0"/>
    <n v="1"/>
    <n v="0"/>
    <s v="2. At work, I have the opportunity to do what I do best every day"/>
    <n v="4"/>
    <s v="Strongly Agree"/>
    <s v="positive"/>
    <s v="Positive"/>
    <s v="yes"/>
  </r>
  <r>
    <n v="1663"/>
    <s v="Complete"/>
    <x v="9"/>
    <n v="0"/>
    <n v="0"/>
    <n v="1"/>
    <n v="0"/>
    <s v="2. At work, I have the opportunity to do what I do best every day"/>
    <n v="3"/>
    <s v="Agree"/>
    <s v="positive"/>
    <s v="Positive"/>
    <s v="yes"/>
  </r>
  <r>
    <n v="1666"/>
    <s v="Complete"/>
    <x v="2"/>
    <n v="0"/>
    <n v="0"/>
    <n v="0"/>
    <n v="1"/>
    <s v="2. At work, I have the opportunity to do what I do best every day"/>
    <n v="2"/>
    <s v="Disagree"/>
    <s v="neutral"/>
    <s v="Neutral"/>
    <s v="yes"/>
  </r>
  <r>
    <n v="1668"/>
    <s v="Complete"/>
    <x v="15"/>
    <n v="0"/>
    <n v="0"/>
    <n v="0"/>
    <n v="1"/>
    <s v="2. At work, I have the opportunity to do what I do best every day"/>
    <n v="2"/>
    <s v="Disagree"/>
    <s v="neutral"/>
    <s v="Neutral"/>
    <s v="yes"/>
  </r>
  <r>
    <n v="1674"/>
    <s v="Complete"/>
    <x v="1"/>
    <n v="0"/>
    <n v="0"/>
    <n v="1"/>
    <n v="0"/>
    <s v="2. At work, I have the opportunity to do what I do best every day"/>
    <n v="3"/>
    <s v="Agree"/>
    <s v="positive"/>
    <s v="Positive"/>
    <s v="yes"/>
  </r>
  <r>
    <n v="1676"/>
    <s v="Complete"/>
    <x v="4"/>
    <n v="0"/>
    <n v="0"/>
    <n v="1"/>
    <n v="0"/>
    <s v="2. At work, I have the opportunity to do what I do best every day"/>
    <n v="3"/>
    <s v="Agree"/>
    <s v="positive"/>
    <s v="Positive"/>
    <s v="yes"/>
  </r>
  <r>
    <n v="1677"/>
    <s v="Complete"/>
    <x v="1"/>
    <n v="0"/>
    <n v="0"/>
    <n v="1"/>
    <n v="0"/>
    <s v="2. At work, I have the opportunity to do what I do best every day"/>
    <n v="3"/>
    <s v="Agree"/>
    <s v="positive"/>
    <s v="Positive"/>
    <s v="yes"/>
  </r>
  <r>
    <n v="1678"/>
    <s v="Complete"/>
    <x v="5"/>
    <n v="0"/>
    <n v="1"/>
    <n v="0"/>
    <n v="0"/>
    <s v="2. At work, I have the opportunity to do what I do best every day"/>
    <n v="2"/>
    <s v="Disagree"/>
    <s v="neutral"/>
    <s v="Neutral"/>
    <s v="yes"/>
  </r>
  <r>
    <n v="1681"/>
    <s v="Complete"/>
    <x v="10"/>
    <n v="0"/>
    <n v="1"/>
    <n v="0"/>
    <n v="0"/>
    <s v="2. At work, I have the opportunity to do what I do best every day"/>
    <n v="4"/>
    <s v="Strongly Agree"/>
    <s v="positive"/>
    <s v="Positive"/>
    <s v="yes"/>
  </r>
  <r>
    <n v="1684"/>
    <s v="Complete"/>
    <x v="6"/>
    <n v="0"/>
    <n v="0"/>
    <n v="0"/>
    <n v="1"/>
    <s v="2. At work, I have the opportunity to do what I do best every day"/>
    <n v="3"/>
    <s v="Agree"/>
    <s v="positive"/>
    <s v="Positive"/>
    <s v="yes"/>
  </r>
  <r>
    <n v="1686"/>
    <s v="Complete"/>
    <x v="14"/>
    <n v="1"/>
    <n v="0"/>
    <n v="0"/>
    <n v="0"/>
    <s v="2. At work, I have the opportunity to do what I do best every day"/>
    <n v="4"/>
    <s v="Strongly Agree"/>
    <s v="positive"/>
    <s v="Positive"/>
    <s v="yes"/>
  </r>
  <r>
    <n v="1688"/>
    <s v="Complete"/>
    <x v="5"/>
    <n v="0"/>
    <n v="0"/>
    <n v="0"/>
    <n v="1"/>
    <s v="2. At work, I have the opportunity to do what I do best every day"/>
    <n v="3"/>
    <s v="Agree"/>
    <s v="positive"/>
    <s v="Positive"/>
    <s v="yes"/>
  </r>
  <r>
    <n v="1689"/>
    <s v="Complete"/>
    <x v="4"/>
    <n v="0"/>
    <n v="0"/>
    <n v="1"/>
    <n v="0"/>
    <s v="2. At work, I have the opportunity to do what I do best every day"/>
    <n v="2"/>
    <s v="Disagree"/>
    <s v="neutral"/>
    <s v="Neutral"/>
    <s v="yes"/>
  </r>
  <r>
    <n v="1690"/>
    <s v="Complete"/>
    <x v="3"/>
    <n v="0"/>
    <n v="0"/>
    <n v="0"/>
    <n v="1"/>
    <s v="2. At work, I have the opportunity to do what I do best every day"/>
    <n v="3"/>
    <s v="Agree"/>
    <s v="positive"/>
    <s v="Positive"/>
    <s v="yes"/>
  </r>
  <r>
    <n v="1691"/>
    <s v="Complete"/>
    <x v="7"/>
    <n v="0"/>
    <n v="0"/>
    <n v="1"/>
    <n v="0"/>
    <s v="2. At work, I have the opportunity to do what I do best every day"/>
    <n v="3"/>
    <s v="Agree"/>
    <s v="positive"/>
    <s v="Positive"/>
    <s v="yes"/>
  </r>
  <r>
    <n v="1694"/>
    <s v="Complete"/>
    <x v="5"/>
    <n v="0"/>
    <n v="0"/>
    <n v="1"/>
    <n v="0"/>
    <s v="2. At work, I have the opportunity to do what I do best every day"/>
    <n v="2"/>
    <s v="Disagree"/>
    <s v="neutral"/>
    <s v="Neutral"/>
    <s v="yes"/>
  </r>
  <r>
    <n v="1698"/>
    <s v="Complete"/>
    <x v="5"/>
    <n v="0"/>
    <n v="0"/>
    <n v="0"/>
    <n v="1"/>
    <s v="2. At work, I have the opportunity to do what I do best every day"/>
    <n v="3"/>
    <s v="Agree"/>
    <s v="positive"/>
    <s v="Positive"/>
    <s v="yes"/>
  </r>
  <r>
    <n v="1711"/>
    <s v="Complete"/>
    <x v="5"/>
    <n v="0"/>
    <n v="0"/>
    <n v="1"/>
    <n v="0"/>
    <s v="2. At work, I have the opportunity to do what I do best every day"/>
    <n v="4"/>
    <s v="Strongly Agree"/>
    <s v="positive"/>
    <s v="Positive"/>
    <s v="yes"/>
  </r>
  <r>
    <n v="1714"/>
    <s v="Complete"/>
    <x v="1"/>
    <n v="0"/>
    <n v="0"/>
    <n v="1"/>
    <n v="0"/>
    <s v="2. At work, I have the opportunity to do what I do best every day"/>
    <n v="4"/>
    <s v="Strongly Agree"/>
    <s v="positive"/>
    <s v="Positive"/>
    <s v="yes"/>
  </r>
  <r>
    <n v="1718"/>
    <s v="Complete"/>
    <x v="0"/>
    <n v="0"/>
    <n v="1"/>
    <n v="0"/>
    <n v="0"/>
    <s v="2. At work, I have the opportunity to do what I do best every day"/>
    <n v="3"/>
    <s v="Agree"/>
    <s v="positive"/>
    <s v="Positive"/>
    <s v="yes"/>
  </r>
  <r>
    <n v="1721"/>
    <s v="Complete"/>
    <x v="2"/>
    <n v="0"/>
    <n v="0"/>
    <n v="0"/>
    <n v="1"/>
    <s v="2. At work, I have the opportunity to do what I do best every day"/>
    <n v="3"/>
    <s v="Agree"/>
    <s v="positive"/>
    <s v="Positive"/>
    <s v="yes"/>
  </r>
  <r>
    <n v="1722"/>
    <s v="Complete"/>
    <x v="7"/>
    <n v="0"/>
    <n v="0"/>
    <n v="1"/>
    <n v="0"/>
    <s v="2. At work, I have the opportunity to do what I do best every day"/>
    <n v="4"/>
    <s v="Strongly Agree"/>
    <s v="positive"/>
    <s v="Positive"/>
    <s v="yes"/>
  </r>
  <r>
    <n v="1723"/>
    <s v="Complete"/>
    <x v="3"/>
    <n v="0"/>
    <n v="0"/>
    <n v="1"/>
    <n v="0"/>
    <s v="2. At work, I have the opportunity to do what I do best every day"/>
    <n v="3"/>
    <s v="Agree"/>
    <s v="positive"/>
    <s v="Positive"/>
    <s v="yes"/>
  </r>
  <r>
    <n v="1724"/>
    <s v="Complete"/>
    <x v="5"/>
    <n v="0"/>
    <n v="1"/>
    <n v="0"/>
    <n v="0"/>
    <s v="2. At work, I have the opportunity to do what I do best every day"/>
    <n v="3"/>
    <s v="Agree"/>
    <s v="positive"/>
    <s v="Positive"/>
    <s v="yes"/>
  </r>
  <r>
    <n v="1726"/>
    <s v="Complete"/>
    <x v="16"/>
    <n v="0"/>
    <n v="0"/>
    <n v="1"/>
    <n v="0"/>
    <s v="2. At work, I have the opportunity to do what I do best every day"/>
    <n v="3"/>
    <s v="Agree"/>
    <s v="positive"/>
    <s v="Positive"/>
    <s v="yes"/>
  </r>
  <r>
    <n v="1729"/>
    <s v="Complete"/>
    <x v="15"/>
    <n v="0"/>
    <n v="0"/>
    <n v="0"/>
    <n v="1"/>
    <s v="2. At work, I have the opportunity to do what I do best every day"/>
    <n v="4"/>
    <s v="Strongly Agree"/>
    <s v="positive"/>
    <s v="Positive"/>
    <s v="yes"/>
  </r>
  <r>
    <n v="1730"/>
    <s v="Complete"/>
    <x v="2"/>
    <n v="0"/>
    <n v="0"/>
    <n v="0"/>
    <n v="1"/>
    <s v="2. At work, I have the opportunity to do what I do best every day"/>
    <n v="2"/>
    <s v="Disagree"/>
    <s v="neutral"/>
    <s v="Neutral"/>
    <s v="yes"/>
  </r>
  <r>
    <n v="1732"/>
    <s v="Complete"/>
    <x v="5"/>
    <n v="0"/>
    <n v="0"/>
    <n v="0"/>
    <n v="1"/>
    <s v="2. At work, I have the opportunity to do what I do best every day"/>
    <n v="3"/>
    <s v="Agree"/>
    <s v="positive"/>
    <s v="Positive"/>
    <s v="yes"/>
  </r>
  <r>
    <n v="1733"/>
    <s v="Complete"/>
    <x v="17"/>
    <n v="0"/>
    <n v="0"/>
    <n v="0"/>
    <n v="1"/>
    <s v="2. At work, I have the opportunity to do what I do best every day"/>
    <n v="3"/>
    <s v="Agree"/>
    <s v="positive"/>
    <s v="Positive"/>
    <s v="yes"/>
  </r>
  <r>
    <n v="1734"/>
    <s v="Complete"/>
    <x v="11"/>
    <n v="0"/>
    <n v="0"/>
    <n v="1"/>
    <n v="0"/>
    <s v="2. At work, I have the opportunity to do what I do best every day"/>
    <n v="3"/>
    <s v="Agree"/>
    <s v="positive"/>
    <s v="Positive"/>
    <s v="yes"/>
  </r>
  <r>
    <n v="1740"/>
    <s v="Complete"/>
    <x v="5"/>
    <n v="0"/>
    <n v="0"/>
    <n v="1"/>
    <n v="0"/>
    <s v="2. At work, I have the opportunity to do what I do best every day"/>
    <n v="3"/>
    <s v="Agree"/>
    <s v="positive"/>
    <s v="Positive"/>
    <s v="yes"/>
  </r>
  <r>
    <n v="1743"/>
    <s v="Complete"/>
    <x v="3"/>
    <n v="0"/>
    <n v="0"/>
    <n v="0"/>
    <n v="1"/>
    <s v="2. At work, I have the opportunity to do what I do best every day"/>
    <n v="4"/>
    <s v="Strongly Agree"/>
    <s v="positive"/>
    <s v="Positive"/>
    <s v="yes"/>
  </r>
  <r>
    <n v="1744"/>
    <s v="Complete"/>
    <x v="3"/>
    <n v="0"/>
    <n v="0"/>
    <n v="0"/>
    <n v="1"/>
    <s v="2. At work, I have the opportunity to do what I do best every day"/>
    <n v="2"/>
    <s v="Disagree"/>
    <s v="neutral"/>
    <s v="Neutral"/>
    <s v="yes"/>
  </r>
  <r>
    <n v="1748"/>
    <s v="Complete"/>
    <x v="4"/>
    <n v="0"/>
    <n v="1"/>
    <n v="0"/>
    <n v="0"/>
    <s v="2. At work, I have the opportunity to do what I do best every day"/>
    <n v="2"/>
    <s v="Disagree"/>
    <s v="neutral"/>
    <s v="Neutral"/>
    <s v="yes"/>
  </r>
  <r>
    <n v="1749"/>
    <s v="Complete"/>
    <x v="5"/>
    <n v="0"/>
    <n v="0"/>
    <n v="1"/>
    <n v="0"/>
    <s v="2. At work, I have the opportunity to do what I do best every day"/>
    <n v="4"/>
    <s v="Strongly Agree"/>
    <s v="positive"/>
    <s v="Positive"/>
    <s v="yes"/>
  </r>
  <r>
    <n v="1754"/>
    <s v="Complete"/>
    <x v="5"/>
    <n v="0"/>
    <n v="1"/>
    <n v="0"/>
    <n v="0"/>
    <s v="2. At work, I have the opportunity to do what I do best every day"/>
    <n v="3"/>
    <s v="Agree"/>
    <s v="positive"/>
    <s v="Positive"/>
    <s v="yes"/>
  </r>
  <r>
    <n v="1762"/>
    <s v="Complete"/>
    <x v="5"/>
    <n v="0"/>
    <n v="0"/>
    <n v="1"/>
    <n v="0"/>
    <s v="2. At work, I have the opportunity to do what I do best every day"/>
    <n v="4"/>
    <s v="Strongly Agree"/>
    <s v="positive"/>
    <s v="Positive"/>
    <s v="yes"/>
  </r>
  <r>
    <n v="1763"/>
    <s v="Complete"/>
    <x v="5"/>
    <n v="0"/>
    <n v="0"/>
    <n v="0"/>
    <n v="1"/>
    <s v="2. At work, I have the opportunity to do what I do best every day"/>
    <n v="3"/>
    <s v="Agree"/>
    <s v="positive"/>
    <s v="Positive"/>
    <s v="yes"/>
  </r>
  <r>
    <n v="1764"/>
    <s v="Complete"/>
    <x v="5"/>
    <n v="0"/>
    <n v="0"/>
    <n v="1"/>
    <n v="0"/>
    <s v="2. At work, I have the opportunity to do what I do best every day"/>
    <n v="2"/>
    <s v="Disagree"/>
    <s v="neutral"/>
    <s v="Neutral"/>
    <s v="yes"/>
  </r>
  <r>
    <n v="1766"/>
    <s v="Complete"/>
    <x v="5"/>
    <n v="0"/>
    <n v="0"/>
    <n v="0"/>
    <n v="1"/>
    <s v="2. At work, I have the opportunity to do what I do best every day"/>
    <n v="3"/>
    <s v="Agree"/>
    <s v="positive"/>
    <s v="Positive"/>
    <s v="yes"/>
  </r>
  <r>
    <n v="1768"/>
    <s v="Complete"/>
    <x v="5"/>
    <n v="0"/>
    <n v="0"/>
    <n v="1"/>
    <n v="0"/>
    <s v="2. At work, I have the opportunity to do what I do best every day"/>
    <n v="4"/>
    <s v="Strongly Agree"/>
    <s v="positive"/>
    <s v="Positive"/>
    <s v="yes"/>
  </r>
  <r>
    <n v="1769"/>
    <s v="Complete"/>
    <x v="14"/>
    <n v="1"/>
    <n v="0"/>
    <n v="0"/>
    <n v="0"/>
    <s v="2. At work, I have the opportunity to do what I do best every day"/>
    <n v="0"/>
    <s v="Not Applicable"/>
    <s v="negative"/>
    <s v="Negative"/>
    <s v="yes"/>
  </r>
  <r>
    <n v="1770"/>
    <s v="Complete"/>
    <x v="5"/>
    <n v="0"/>
    <n v="0"/>
    <n v="0"/>
    <n v="1"/>
    <s v="2. At work, I have the opportunity to do what I do best every day"/>
    <n v="1"/>
    <s v="Strongly Disagree"/>
    <s v="negative"/>
    <s v="Negative"/>
    <s v="yes"/>
  </r>
  <r>
    <n v="1771"/>
    <s v="Complete"/>
    <x v="2"/>
    <n v="0"/>
    <n v="0"/>
    <n v="0"/>
    <n v="1"/>
    <s v="2. At work, I have the opportunity to do what I do best every day"/>
    <n v="4"/>
    <s v="Strongly Agree"/>
    <s v="positive"/>
    <s v="Positive"/>
    <s v="yes"/>
  </r>
  <r>
    <n v="1773"/>
    <s v="Complete"/>
    <x v="5"/>
    <n v="0"/>
    <n v="0"/>
    <n v="0"/>
    <n v="1"/>
    <s v="2. At work, I have the opportunity to do what I do best every day"/>
    <n v="2"/>
    <s v="Disagree"/>
    <s v="neutral"/>
    <s v="Neutral"/>
    <s v="yes"/>
  </r>
  <r>
    <n v="1777"/>
    <s v="Complete"/>
    <x v="2"/>
    <n v="0"/>
    <n v="0"/>
    <n v="1"/>
    <n v="0"/>
    <s v="2. At work, I have the opportunity to do what I do best every day"/>
    <n v="4"/>
    <s v="Strongly Agree"/>
    <s v="positive"/>
    <s v="Positive"/>
    <s v="yes"/>
  </r>
  <r>
    <n v="1787"/>
    <s v="Complete"/>
    <x v="5"/>
    <n v="0"/>
    <n v="1"/>
    <n v="0"/>
    <n v="0"/>
    <s v="2. At work, I have the opportunity to do what I do best every day"/>
    <n v="3"/>
    <s v="Agree"/>
    <s v="positive"/>
    <s v="Positive"/>
    <s v="yes"/>
  </r>
  <r>
    <n v="1791"/>
    <s v="Complete"/>
    <x v="5"/>
    <n v="0"/>
    <n v="0"/>
    <n v="0"/>
    <n v="1"/>
    <s v="2. At work, I have the opportunity to do what I do best every day"/>
    <n v="4"/>
    <s v="Strongly Agree"/>
    <s v="positive"/>
    <s v="Positive"/>
    <s v="yes"/>
  </r>
  <r>
    <n v="1794"/>
    <s v="Complete"/>
    <x v="16"/>
    <n v="0"/>
    <n v="0"/>
    <n v="0"/>
    <n v="1"/>
    <s v="2. At work, I have the opportunity to do what I do best every day"/>
    <n v="3"/>
    <s v="Agree"/>
    <s v="positive"/>
    <s v="Positive"/>
    <s v="yes"/>
  </r>
  <r>
    <n v="1795"/>
    <s v="Complete"/>
    <x v="3"/>
    <n v="0"/>
    <n v="0"/>
    <n v="1"/>
    <n v="0"/>
    <s v="2. At work, I have the opportunity to do what I do best every day"/>
    <n v="4"/>
    <s v="Strongly Agree"/>
    <s v="positive"/>
    <s v="Positive"/>
    <s v="yes"/>
  </r>
  <r>
    <n v="1796"/>
    <s v="Complete"/>
    <x v="9"/>
    <n v="0"/>
    <n v="0"/>
    <n v="0"/>
    <n v="1"/>
    <s v="2. At work, I have the opportunity to do what I do best every day"/>
    <n v="3"/>
    <s v="Agree"/>
    <s v="positive"/>
    <s v="Positive"/>
    <s v="yes"/>
  </r>
  <r>
    <n v="1800"/>
    <s v="Complete"/>
    <x v="9"/>
    <n v="0"/>
    <n v="0"/>
    <n v="1"/>
    <n v="0"/>
    <s v="2. At work, I have the opportunity to do what I do best every day"/>
    <n v="1"/>
    <s v="Strongly Disagree"/>
    <s v="negative"/>
    <s v="Negative"/>
    <s v="yes"/>
  </r>
  <r>
    <n v="1809"/>
    <s v="Complete"/>
    <x v="2"/>
    <n v="0"/>
    <n v="1"/>
    <n v="0"/>
    <n v="0"/>
    <s v="2. At work, I have the opportunity to do what I do best every day"/>
    <n v="2"/>
    <s v="Disagree"/>
    <s v="neutral"/>
    <s v="Neutral"/>
    <s v="yes"/>
  </r>
  <r>
    <n v="1820"/>
    <s v="Complete"/>
    <x v="5"/>
    <n v="0"/>
    <n v="0"/>
    <n v="0"/>
    <n v="1"/>
    <s v="2. At work, I have the opportunity to do what I do best every day"/>
    <n v="3"/>
    <s v="Agree"/>
    <s v="positive"/>
    <s v="Positive"/>
    <s v="yes"/>
  </r>
  <r>
    <n v="1824"/>
    <s v="Complete"/>
    <x v="16"/>
    <n v="0"/>
    <n v="1"/>
    <n v="0"/>
    <n v="0"/>
    <s v="2. At work, I have the opportunity to do what I do best every day"/>
    <n v="3"/>
    <s v="Agree"/>
    <s v="positive"/>
    <s v="Positive"/>
    <s v="yes"/>
  </r>
  <r>
    <n v="1828"/>
    <s v="Complete"/>
    <x v="5"/>
    <n v="0"/>
    <n v="1"/>
    <n v="0"/>
    <n v="0"/>
    <s v="2. At work, I have the opportunity to do what I do best every day"/>
    <n v="1"/>
    <s v="Strongly Disagree"/>
    <s v="negative"/>
    <s v="Negative"/>
    <s v="yes"/>
  </r>
  <r>
    <n v="1829"/>
    <s v="Complete"/>
    <x v="16"/>
    <n v="0"/>
    <n v="1"/>
    <n v="0"/>
    <n v="0"/>
    <s v="2. At work, I have the opportunity to do what I do best every day"/>
    <n v="3"/>
    <s v="Agree"/>
    <s v="positive"/>
    <s v="Positive"/>
    <s v="yes"/>
  </r>
  <r>
    <n v="1831"/>
    <s v="Complete"/>
    <x v="2"/>
    <n v="0"/>
    <n v="0"/>
    <n v="1"/>
    <n v="0"/>
    <s v="2. At work, I have the opportunity to do what I do best every day"/>
    <n v="4"/>
    <s v="Strongly Agree"/>
    <s v="positive"/>
    <s v="Positive"/>
    <s v="yes"/>
  </r>
  <r>
    <n v="1832"/>
    <s v="Complete"/>
    <x v="2"/>
    <n v="0"/>
    <n v="0"/>
    <n v="1"/>
    <n v="0"/>
    <s v="2. At work, I have the opportunity to do what I do best every day"/>
    <n v="4"/>
    <s v="Strongly Agree"/>
    <s v="positive"/>
    <s v="Positive"/>
    <s v="yes"/>
  </r>
  <r>
    <n v="1833"/>
    <s v="Complete"/>
    <x v="2"/>
    <n v="0"/>
    <n v="0"/>
    <n v="1"/>
    <n v="0"/>
    <s v="2. At work, I have the opportunity to do what I do best every day"/>
    <n v="4"/>
    <s v="Strongly Agree"/>
    <s v="positive"/>
    <s v="Positive"/>
    <s v="yes"/>
  </r>
  <r>
    <n v="1834"/>
    <s v="Complete"/>
    <x v="5"/>
    <n v="0"/>
    <n v="1"/>
    <n v="0"/>
    <n v="0"/>
    <s v="2. At work, I have the opportunity to do what I do best every day"/>
    <n v="3"/>
    <s v="Agree"/>
    <s v="positive"/>
    <s v="Positive"/>
    <s v="yes"/>
  </r>
  <r>
    <n v="1840"/>
    <s v="Complete"/>
    <x v="2"/>
    <n v="0"/>
    <n v="0"/>
    <n v="1"/>
    <n v="0"/>
    <s v="2. At work, I have the opportunity to do what I do best every day"/>
    <n v="4"/>
    <s v="Strongly Agree"/>
    <s v="positive"/>
    <s v="Positive"/>
    <s v="yes"/>
  </r>
  <r>
    <n v="1841"/>
    <s v="Complete"/>
    <x v="7"/>
    <n v="0"/>
    <n v="1"/>
    <n v="0"/>
    <n v="0"/>
    <s v="2. At work, I have the opportunity to do what I do best every day"/>
    <n v="4"/>
    <s v="Strongly Agree"/>
    <s v="positive"/>
    <s v="Positive"/>
    <s v="yes"/>
  </r>
  <r>
    <n v="1843"/>
    <s v="Complete"/>
    <x v="2"/>
    <n v="0"/>
    <n v="0"/>
    <n v="0"/>
    <n v="1"/>
    <s v="2. At work, I have the opportunity to do what I do best every day"/>
    <n v="3"/>
    <s v="Agree"/>
    <s v="positive"/>
    <s v="Positive"/>
    <s v="yes"/>
  </r>
  <r>
    <n v="1847"/>
    <s v="Complete"/>
    <x v="2"/>
    <n v="0"/>
    <n v="1"/>
    <n v="0"/>
    <n v="0"/>
    <s v="2. At work, I have the opportunity to do what I do best every day"/>
    <n v="4"/>
    <s v="Strongly Agree"/>
    <s v="positive"/>
    <s v="Positive"/>
    <s v="yes"/>
  </r>
  <r>
    <n v="1852"/>
    <s v="Complete"/>
    <x v="17"/>
    <n v="0"/>
    <n v="1"/>
    <n v="0"/>
    <n v="0"/>
    <s v="2. At work, I have the opportunity to do what I do best every day"/>
    <n v="4"/>
    <s v="Strongly Agree"/>
    <s v="positive"/>
    <s v="Positive"/>
    <s v="yes"/>
  </r>
  <r>
    <n v="1854"/>
    <s v="Complete"/>
    <x v="5"/>
    <n v="0"/>
    <n v="0"/>
    <n v="0"/>
    <n v="1"/>
    <s v="2. At work, I have the opportunity to do what I do best every day"/>
    <n v="3"/>
    <s v="Agree"/>
    <s v="positive"/>
    <s v="Positive"/>
    <s v="yes"/>
  </r>
  <r>
    <n v="1857"/>
    <s v="Complete"/>
    <x v="3"/>
    <n v="0"/>
    <n v="0"/>
    <n v="1"/>
    <n v="0"/>
    <s v="2. At work, I have the opportunity to do what I do best every day"/>
    <n v="4"/>
    <s v="Strongly Agree"/>
    <s v="positive"/>
    <s v="Positive"/>
    <s v="yes"/>
  </r>
  <r>
    <n v="1858"/>
    <s v="Complete"/>
    <x v="1"/>
    <n v="0"/>
    <n v="1"/>
    <n v="0"/>
    <n v="0"/>
    <s v="2. At work, I have the opportunity to do what I do best every day"/>
    <n v="3"/>
    <s v="Agree"/>
    <s v="positive"/>
    <s v="Positive"/>
    <s v="yes"/>
  </r>
  <r>
    <n v="1859"/>
    <s v="Complete"/>
    <x v="5"/>
    <n v="0"/>
    <n v="0"/>
    <n v="0"/>
    <n v="1"/>
    <s v="2. At work, I have the opportunity to do what I do best every day"/>
    <n v="3"/>
    <s v="Agree"/>
    <s v="positive"/>
    <s v="Positive"/>
    <s v="yes"/>
  </r>
  <r>
    <n v="1862"/>
    <s v="Complete"/>
    <x v="0"/>
    <n v="0"/>
    <n v="1"/>
    <n v="0"/>
    <n v="0"/>
    <s v="2. At work, I have the opportunity to do what I do best every day"/>
    <n v="4"/>
    <s v="Strongly Agree"/>
    <s v="positive"/>
    <s v="Positive"/>
    <s v="yes"/>
  </r>
  <r>
    <n v="1863"/>
    <s v="Complete"/>
    <x v="2"/>
    <n v="0"/>
    <n v="0"/>
    <n v="0"/>
    <n v="1"/>
    <s v="2. At work, I have the opportunity to do what I do best every day"/>
    <n v="3"/>
    <s v="Agree"/>
    <s v="positive"/>
    <s v="Positive"/>
    <s v="yes"/>
  </r>
  <r>
    <n v="1869"/>
    <s v="Complete"/>
    <x v="5"/>
    <n v="0"/>
    <n v="0"/>
    <n v="0"/>
    <n v="1"/>
    <s v="2. At work, I have the opportunity to do what I do best every day"/>
    <n v="3"/>
    <s v="Agree"/>
    <s v="positive"/>
    <s v="Positive"/>
    <s v="yes"/>
  </r>
  <r>
    <n v="1872"/>
    <s v="Complete"/>
    <x v="16"/>
    <n v="0"/>
    <n v="0"/>
    <n v="1"/>
    <n v="0"/>
    <s v="2. At work, I have the opportunity to do what I do best every day"/>
    <n v="4"/>
    <s v="Strongly Agree"/>
    <s v="positive"/>
    <s v="Positive"/>
    <s v="yes"/>
  </r>
  <r>
    <n v="1878"/>
    <s v="Complete"/>
    <x v="0"/>
    <n v="0"/>
    <n v="1"/>
    <n v="0"/>
    <n v="0"/>
    <s v="2. At work, I have the opportunity to do what I do best every day"/>
    <n v="4"/>
    <s v="Strongly Agree"/>
    <s v="positive"/>
    <s v="Positive"/>
    <s v="yes"/>
  </r>
  <r>
    <n v="1886"/>
    <s v="Complete"/>
    <x v="16"/>
    <n v="0"/>
    <n v="0"/>
    <n v="1"/>
    <n v="0"/>
    <s v="2. At work, I have the opportunity to do what I do best every day"/>
    <n v="3"/>
    <s v="Agree"/>
    <s v="positive"/>
    <s v="Positive"/>
    <s v="yes"/>
  </r>
  <r>
    <n v="1888"/>
    <s v="Complete"/>
    <x v="5"/>
    <n v="0"/>
    <n v="0"/>
    <n v="1"/>
    <n v="0"/>
    <s v="2. At work, I have the opportunity to do what I do best every day"/>
    <n v="3"/>
    <s v="Agree"/>
    <s v="positive"/>
    <s v="Positive"/>
    <s v="yes"/>
  </r>
  <r>
    <n v="1890"/>
    <s v="Complete"/>
    <x v="5"/>
    <n v="0"/>
    <n v="0"/>
    <n v="0"/>
    <n v="1"/>
    <s v="2. At work, I have the opportunity to do what I do best every day"/>
    <n v="2"/>
    <s v="Disagree"/>
    <s v="neutral"/>
    <s v="Neutral"/>
    <s v="yes"/>
  </r>
  <r>
    <n v="1891"/>
    <s v="Complete"/>
    <x v="5"/>
    <n v="0"/>
    <n v="1"/>
    <n v="0"/>
    <n v="0"/>
    <s v="2. At work, I have the opportunity to do what I do best every day"/>
    <n v="4"/>
    <s v="Strongly Agree"/>
    <s v="positive"/>
    <s v="Positive"/>
    <s v="yes"/>
  </r>
  <r>
    <n v="1896"/>
    <s v="Complete"/>
    <x v="5"/>
    <n v="0"/>
    <n v="0"/>
    <n v="1"/>
    <n v="0"/>
    <s v="2. At work, I have the opportunity to do what I do best every day"/>
    <n v="3"/>
    <s v="Agree"/>
    <s v="positive"/>
    <s v="Positive"/>
    <s v="yes"/>
  </r>
  <r>
    <n v="1898"/>
    <s v="Complete"/>
    <x v="5"/>
    <n v="0"/>
    <n v="1"/>
    <n v="0"/>
    <n v="0"/>
    <s v="2. At work, I have the opportunity to do what I do best every day"/>
    <n v="4"/>
    <s v="Strongly Agree"/>
    <s v="positive"/>
    <s v="Positive"/>
    <s v="yes"/>
  </r>
  <r>
    <n v="1899"/>
    <s v="Complete"/>
    <x v="5"/>
    <n v="0"/>
    <n v="0"/>
    <n v="0"/>
    <n v="1"/>
    <s v="2. At work, I have the opportunity to do what I do best every day"/>
    <n v="3"/>
    <s v="Agree"/>
    <s v="positive"/>
    <s v="Positive"/>
    <s v="yes"/>
  </r>
  <r>
    <n v="1900"/>
    <s v="Complete"/>
    <x v="5"/>
    <n v="0"/>
    <n v="0"/>
    <n v="1"/>
    <n v="0"/>
    <s v="2. At work, I have the opportunity to do what I do best every day"/>
    <n v="1"/>
    <s v="Strongly Disagree"/>
    <s v="negative"/>
    <s v="Negative"/>
    <s v="yes"/>
  </r>
  <r>
    <n v="1905"/>
    <s v="Complete"/>
    <x v="3"/>
    <n v="0"/>
    <n v="0"/>
    <n v="0"/>
    <n v="1"/>
    <s v="2. At work, I have the opportunity to do what I do best every day"/>
    <n v="3"/>
    <s v="Agree"/>
    <s v="positive"/>
    <s v="Positive"/>
    <s v="yes"/>
  </r>
  <r>
    <n v="1909"/>
    <s v="Complete"/>
    <x v="5"/>
    <n v="0"/>
    <n v="0"/>
    <n v="1"/>
    <n v="0"/>
    <s v="2. At work, I have the opportunity to do what I do best every day"/>
    <n v="3"/>
    <s v="Agree"/>
    <s v="positive"/>
    <s v="Positive"/>
    <s v="yes"/>
  </r>
  <r>
    <n v="1918"/>
    <s v="Complete"/>
    <x v="5"/>
    <n v="0"/>
    <n v="0"/>
    <n v="1"/>
    <n v="0"/>
    <s v="2. At work, I have the opportunity to do what I do best every day"/>
    <n v="2"/>
    <s v="Disagree"/>
    <s v="neutral"/>
    <s v="Neutral"/>
    <s v="yes"/>
  </r>
  <r>
    <n v="1920"/>
    <s v="Complete"/>
    <x v="5"/>
    <n v="0"/>
    <n v="0"/>
    <n v="1"/>
    <n v="0"/>
    <s v="2. At work, I have the opportunity to do what I do best every day"/>
    <n v="4"/>
    <s v="Strongly Agree"/>
    <s v="positive"/>
    <s v="Positive"/>
    <s v="yes"/>
  </r>
  <r>
    <n v="1921"/>
    <s v="Complete"/>
    <x v="1"/>
    <n v="0"/>
    <n v="0"/>
    <n v="1"/>
    <n v="0"/>
    <s v="2. At work, I have the opportunity to do what I do best every day"/>
    <n v="4"/>
    <s v="Strongly Agree"/>
    <s v="positive"/>
    <s v="Positive"/>
    <s v="yes"/>
  </r>
  <r>
    <n v="1922"/>
    <s v="Complete"/>
    <x v="5"/>
    <n v="0"/>
    <n v="0"/>
    <n v="1"/>
    <n v="0"/>
    <s v="2. At work, I have the opportunity to do what I do best every day"/>
    <n v="4"/>
    <s v="Strongly Agree"/>
    <s v="positive"/>
    <s v="Positive"/>
    <s v="yes"/>
  </r>
  <r>
    <n v="1923"/>
    <s v="Complete"/>
    <x v="5"/>
    <n v="0"/>
    <n v="0"/>
    <n v="1"/>
    <n v="0"/>
    <s v="2. At work, I have the opportunity to do what I do best every day"/>
    <n v="3"/>
    <s v="Agree"/>
    <s v="positive"/>
    <s v="Positive"/>
    <s v="yes"/>
  </r>
  <r>
    <n v="1924"/>
    <s v="Complete"/>
    <x v="14"/>
    <n v="1"/>
    <n v="0"/>
    <n v="0"/>
    <n v="0"/>
    <s v="2. At work, I have the opportunity to do what I do best every day"/>
    <n v="1"/>
    <s v="Strongly Disagree"/>
    <s v="negative"/>
    <s v="Negative"/>
    <s v="yes"/>
  </r>
  <r>
    <n v="1927"/>
    <s v="Complete"/>
    <x v="1"/>
    <n v="0"/>
    <n v="0"/>
    <n v="1"/>
    <n v="0"/>
    <s v="2. At work, I have the opportunity to do what I do best every day"/>
    <n v="2"/>
    <s v="Disagree"/>
    <s v="neutral"/>
    <s v="Neutral"/>
    <s v="yes"/>
  </r>
  <r>
    <n v="1931"/>
    <s v="Complete"/>
    <x v="17"/>
    <n v="0"/>
    <n v="1"/>
    <n v="0"/>
    <n v="0"/>
    <s v="2. At work, I have the opportunity to do what I do best every day"/>
    <n v="4"/>
    <s v="Strongly Agree"/>
    <s v="positive"/>
    <s v="Positive"/>
    <s v="yes"/>
  </r>
  <r>
    <n v="1934"/>
    <s v="Complete"/>
    <x v="1"/>
    <n v="0"/>
    <n v="0"/>
    <n v="0"/>
    <n v="1"/>
    <s v="2. At work, I have the opportunity to do what I do best every day"/>
    <n v="3"/>
    <s v="Agree"/>
    <s v="positive"/>
    <s v="Positive"/>
    <s v="yes"/>
  </r>
  <r>
    <n v="1941"/>
    <s v="Complete"/>
    <x v="3"/>
    <n v="0"/>
    <n v="0"/>
    <n v="1"/>
    <n v="0"/>
    <s v="2. At work, I have the opportunity to do what I do best every day"/>
    <n v="2"/>
    <s v="Disagree"/>
    <s v="neutral"/>
    <s v="Neutral"/>
    <s v="yes"/>
  </r>
  <r>
    <n v="1942"/>
    <s v="Complete"/>
    <x v="5"/>
    <n v="0"/>
    <n v="0"/>
    <n v="1"/>
    <n v="0"/>
    <s v="2. At work, I have the opportunity to do what I do best every day"/>
    <n v="3"/>
    <s v="Agree"/>
    <s v="positive"/>
    <s v="Positive"/>
    <s v="yes"/>
  </r>
  <r>
    <n v="1943"/>
    <s v="Complete"/>
    <x v="3"/>
    <n v="0"/>
    <n v="1"/>
    <n v="0"/>
    <n v="0"/>
    <s v="2. At work, I have the opportunity to do what I do best every day"/>
    <n v="4"/>
    <s v="Strongly Agree"/>
    <s v="positive"/>
    <s v="Positive"/>
    <s v="yes"/>
  </r>
  <r>
    <n v="1945"/>
    <s v="Complete"/>
    <x v="5"/>
    <n v="0"/>
    <n v="0"/>
    <n v="1"/>
    <n v="0"/>
    <s v="2. At work, I have the opportunity to do what I do best every day"/>
    <n v="3"/>
    <s v="Agree"/>
    <s v="positive"/>
    <s v="Positive"/>
    <s v="yes"/>
  </r>
  <r>
    <n v="1949"/>
    <s v="Complete"/>
    <x v="5"/>
    <n v="0"/>
    <n v="0"/>
    <n v="1"/>
    <n v="0"/>
    <s v="2. At work, I have the opportunity to do what I do best every day"/>
    <n v="2"/>
    <s v="Disagree"/>
    <s v="neutral"/>
    <s v="Neutral"/>
    <s v="yes"/>
  </r>
  <r>
    <n v="1950"/>
    <s v="Complete"/>
    <x v="1"/>
    <n v="0"/>
    <n v="1"/>
    <n v="0"/>
    <n v="0"/>
    <s v="2. At work, I have the opportunity to do what I do best every day"/>
    <n v="3"/>
    <s v="Agree"/>
    <s v="positive"/>
    <s v="Positive"/>
    <s v="yes"/>
  </r>
  <r>
    <n v="1954"/>
    <s v="Complete"/>
    <x v="1"/>
    <n v="0"/>
    <n v="0"/>
    <n v="1"/>
    <n v="0"/>
    <s v="2. At work, I have the opportunity to do what I do best every day"/>
    <n v="3"/>
    <s v="Agree"/>
    <s v="positive"/>
    <s v="Positive"/>
    <s v="yes"/>
  </r>
  <r>
    <n v="1955"/>
    <s v="Complete"/>
    <x v="1"/>
    <n v="0"/>
    <n v="0"/>
    <n v="1"/>
    <n v="0"/>
    <s v="2. At work, I have the opportunity to do what I do best every day"/>
    <n v="3"/>
    <s v="Agree"/>
    <s v="positive"/>
    <s v="Positive"/>
    <s v="yes"/>
  </r>
  <r>
    <n v="1956"/>
    <s v="Complete"/>
    <x v="2"/>
    <n v="0"/>
    <n v="0"/>
    <n v="1"/>
    <n v="0"/>
    <s v="2. At work, I have the opportunity to do what I do best every day"/>
    <n v="3"/>
    <s v="Agree"/>
    <s v="positive"/>
    <s v="Positive"/>
    <s v="yes"/>
  </r>
  <r>
    <n v="1961"/>
    <s v="Complete"/>
    <x v="17"/>
    <n v="0"/>
    <n v="1"/>
    <n v="0"/>
    <n v="0"/>
    <s v="2. At work, I have the opportunity to do what I do best every day"/>
    <n v="4"/>
    <s v="Strongly Agree"/>
    <s v="positive"/>
    <s v="Positive"/>
    <s v="yes"/>
  </r>
  <r>
    <n v="1963"/>
    <s v="Complete"/>
    <x v="1"/>
    <n v="0"/>
    <n v="0"/>
    <n v="1"/>
    <n v="0"/>
    <s v="2. At work, I have the opportunity to do what I do best every day"/>
    <n v="4"/>
    <s v="Strongly Agree"/>
    <s v="positive"/>
    <s v="Positive"/>
    <s v="yes"/>
  </r>
  <r>
    <n v="1965"/>
    <s v="Complete"/>
    <x v="13"/>
    <n v="0"/>
    <n v="1"/>
    <n v="0"/>
    <n v="0"/>
    <s v="2. At work, I have the opportunity to do what I do best every day"/>
    <n v="3"/>
    <s v="Agree"/>
    <s v="positive"/>
    <s v="Positive"/>
    <s v="yes"/>
  </r>
  <r>
    <n v="1966"/>
    <s v="Complete"/>
    <x v="14"/>
    <n v="1"/>
    <n v="0"/>
    <n v="0"/>
    <n v="0"/>
    <s v="2. At work, I have the opportunity to do what I do best every day"/>
    <n v="3"/>
    <s v="Agree"/>
    <s v="positive"/>
    <s v="Positive"/>
    <s v="yes"/>
  </r>
  <r>
    <n v="1968"/>
    <s v="Complete"/>
    <x v="1"/>
    <n v="0"/>
    <n v="0"/>
    <n v="1"/>
    <n v="0"/>
    <s v="2. At work, I have the opportunity to do what I do best every day"/>
    <n v="4"/>
    <s v="Strongly Agree"/>
    <s v="positive"/>
    <s v="Positive"/>
    <s v="yes"/>
  </r>
  <r>
    <n v="1974"/>
    <s v="Complete"/>
    <x v="5"/>
    <n v="0"/>
    <n v="1"/>
    <n v="0"/>
    <n v="0"/>
    <s v="2. At work, I have the opportunity to do what I do best every day"/>
    <n v="4"/>
    <s v="Strongly Agree"/>
    <s v="positive"/>
    <s v="Positive"/>
    <s v="yes"/>
  </r>
  <r>
    <n v="1985"/>
    <s v="Complete"/>
    <x v="5"/>
    <n v="0"/>
    <n v="0"/>
    <n v="0"/>
    <n v="1"/>
    <s v="2. At work, I have the opportunity to do what I do best every day"/>
    <n v="4"/>
    <s v="Strongly Agree"/>
    <s v="positive"/>
    <s v="Positive"/>
    <s v="yes"/>
  </r>
  <r>
    <n v="1993"/>
    <s v="Complete"/>
    <x v="5"/>
    <n v="0"/>
    <n v="0"/>
    <n v="0"/>
    <n v="1"/>
    <s v="2. At work, I have the opportunity to do what I do best every day"/>
    <n v="3"/>
    <s v="Agree"/>
    <s v="positive"/>
    <s v="Positive"/>
    <s v="yes"/>
  </r>
  <r>
    <n v="1994"/>
    <s v="Complete"/>
    <x v="5"/>
    <n v="0"/>
    <n v="0"/>
    <n v="0"/>
    <n v="1"/>
    <s v="2. At work, I have the opportunity to do what I do best every day"/>
    <n v="2"/>
    <s v="Disagree"/>
    <s v="neutral"/>
    <s v="Neutral"/>
    <s v="yes"/>
  </r>
  <r>
    <n v="2012"/>
    <s v="Complete"/>
    <x v="5"/>
    <n v="0"/>
    <n v="0"/>
    <n v="1"/>
    <n v="0"/>
    <s v="2. At work, I have the opportunity to do what I do best every day"/>
    <n v="2"/>
    <s v="Disagree"/>
    <s v="neutral"/>
    <s v="Neutral"/>
    <s v="yes"/>
  </r>
  <r>
    <n v="2014"/>
    <s v="Complete"/>
    <x v="5"/>
    <n v="0"/>
    <n v="0"/>
    <n v="1"/>
    <n v="0"/>
    <s v="2. At work, I have the opportunity to do what I do best every day"/>
    <n v="4"/>
    <s v="Strongly Agree"/>
    <s v="positive"/>
    <s v="Positive"/>
    <s v="yes"/>
  </r>
  <r>
    <n v="2021"/>
    <s v="Complete"/>
    <x v="5"/>
    <n v="0"/>
    <n v="0"/>
    <n v="1"/>
    <n v="0"/>
    <s v="2. At work, I have the opportunity to do what I do best every day"/>
    <n v="4"/>
    <s v="Strongly Agree"/>
    <s v="positive"/>
    <s v="Positive"/>
    <s v="yes"/>
  </r>
  <r>
    <n v="2024"/>
    <s v="Complete"/>
    <x v="5"/>
    <n v="0"/>
    <n v="0"/>
    <n v="0"/>
    <n v="1"/>
    <s v="2. At work, I have the opportunity to do what I do best every day"/>
    <n v="3"/>
    <s v="Agree"/>
    <s v="positive"/>
    <s v="Positive"/>
    <s v="yes"/>
  </r>
  <r>
    <n v="2025"/>
    <s v="Complete"/>
    <x v="5"/>
    <n v="0"/>
    <n v="0"/>
    <n v="0"/>
    <n v="1"/>
    <s v="2. At work, I have the opportunity to do what I do best every day"/>
    <n v="4"/>
    <s v="Strongly Agree"/>
    <s v="positive"/>
    <s v="Positive"/>
    <s v="yes"/>
  </r>
  <r>
    <n v="2029"/>
    <s v="Complete"/>
    <x v="5"/>
    <n v="0"/>
    <n v="0"/>
    <n v="0"/>
    <n v="1"/>
    <s v="2. At work, I have the opportunity to do what I do best every day"/>
    <n v="4"/>
    <s v="Strongly Agree"/>
    <s v="positive"/>
    <s v="Positive"/>
    <s v="yes"/>
  </r>
  <r>
    <n v="2030"/>
    <s v="Complete"/>
    <x v="1"/>
    <n v="0"/>
    <n v="0"/>
    <n v="1"/>
    <n v="0"/>
    <s v="2. At work, I have the opportunity to do what I do best every day"/>
    <n v="4"/>
    <s v="Strongly Agree"/>
    <s v="positive"/>
    <s v="Positive"/>
    <s v="yes"/>
  </r>
  <r>
    <n v="2035"/>
    <s v="Complete"/>
    <x v="5"/>
    <n v="0"/>
    <n v="0"/>
    <n v="0"/>
    <n v="1"/>
    <s v="2. At work, I have the opportunity to do what I do best every day"/>
    <n v="3"/>
    <s v="Agree"/>
    <s v="positive"/>
    <s v="Positive"/>
    <s v="yes"/>
  </r>
  <r>
    <n v="2036"/>
    <s v="Complete"/>
    <x v="5"/>
    <n v="0"/>
    <n v="1"/>
    <n v="0"/>
    <n v="0"/>
    <s v="2. At work, I have the opportunity to do what I do best every day"/>
    <n v="3"/>
    <s v="Agree"/>
    <s v="positive"/>
    <s v="Positive"/>
    <s v="yes"/>
  </r>
  <r>
    <n v="2037"/>
    <s v="Complete"/>
    <x v="2"/>
    <n v="0"/>
    <n v="0"/>
    <n v="0"/>
    <n v="1"/>
    <s v="2. At work, I have the opportunity to do what I do best every day"/>
    <n v="3"/>
    <s v="Agree"/>
    <s v="positive"/>
    <s v="Positive"/>
    <s v="yes"/>
  </r>
  <r>
    <n v="2050"/>
    <s v="Complete"/>
    <x v="2"/>
    <n v="0"/>
    <n v="0"/>
    <n v="0"/>
    <n v="1"/>
    <s v="2. At work, I have the opportunity to do what I do best every day"/>
    <n v="3"/>
    <s v="Agree"/>
    <s v="positive"/>
    <s v="Positive"/>
    <s v="yes"/>
  </r>
  <r>
    <n v="2056"/>
    <s v="Complete"/>
    <x v="17"/>
    <n v="0"/>
    <n v="1"/>
    <n v="0"/>
    <n v="0"/>
    <s v="2. At work, I have the opportunity to do what I do best every day"/>
    <n v="4"/>
    <s v="Strongly Agree"/>
    <s v="positive"/>
    <s v="Positive"/>
    <s v="yes"/>
  </r>
  <r>
    <n v="2057"/>
    <s v="Complete"/>
    <x v="2"/>
    <n v="0"/>
    <n v="0"/>
    <n v="1"/>
    <n v="0"/>
    <s v="2. At work, I have the opportunity to do what I do best every day"/>
    <n v="3"/>
    <s v="Agree"/>
    <s v="positive"/>
    <s v="Positive"/>
    <s v="yes"/>
  </r>
  <r>
    <n v="2063"/>
    <s v="Complete"/>
    <x v="5"/>
    <n v="0"/>
    <n v="1"/>
    <n v="0"/>
    <n v="0"/>
    <s v="2. At work, I have the opportunity to do what I do best every day"/>
    <n v="3"/>
    <s v="Agree"/>
    <s v="positive"/>
    <s v="Positive"/>
    <s v="yes"/>
  </r>
  <r>
    <n v="2077"/>
    <s v="Complete"/>
    <x v="1"/>
    <n v="0"/>
    <n v="1"/>
    <n v="0"/>
    <n v="0"/>
    <s v="2. At work, I have the opportunity to do what I do best every day"/>
    <n v="3"/>
    <s v="Agree"/>
    <s v="positive"/>
    <s v="Positive"/>
    <s v="yes"/>
  </r>
  <r>
    <n v="2082"/>
    <s v="Complete"/>
    <x v="5"/>
    <n v="0"/>
    <n v="0"/>
    <n v="0"/>
    <n v="1"/>
    <s v="2. At work, I have the opportunity to do what I do best every day"/>
    <n v="2"/>
    <s v="Disagree"/>
    <s v="neutral"/>
    <s v="Neutral"/>
    <s v="yes"/>
  </r>
  <r>
    <n v="2083"/>
    <s v="Complete"/>
    <x v="5"/>
    <n v="0"/>
    <n v="0"/>
    <n v="0"/>
    <n v="1"/>
    <s v="2. At work, I have the opportunity to do what I do best every day"/>
    <n v="2"/>
    <s v="Disagree"/>
    <s v="neutral"/>
    <s v="Neutral"/>
    <s v="yes"/>
  </r>
  <r>
    <n v="2084"/>
    <s v="Complete"/>
    <x v="5"/>
    <n v="0"/>
    <n v="0"/>
    <n v="0"/>
    <n v="1"/>
    <s v="2. At work, I have the opportunity to do what I do best every day"/>
    <n v="4"/>
    <s v="Strongly Agree"/>
    <s v="positive"/>
    <s v="Positive"/>
    <s v="yes"/>
  </r>
  <r>
    <n v="2090"/>
    <s v="Complete"/>
    <x v="5"/>
    <n v="0"/>
    <n v="0"/>
    <n v="1"/>
    <n v="0"/>
    <s v="2. At work, I have the opportunity to do what I do best every day"/>
    <n v="4"/>
    <s v="Strongly Agree"/>
    <s v="positive"/>
    <s v="Positive"/>
    <s v="yes"/>
  </r>
  <r>
    <n v="2091"/>
    <s v="Complete"/>
    <x v="5"/>
    <n v="0"/>
    <n v="0"/>
    <n v="1"/>
    <n v="0"/>
    <s v="2. At work, I have the opportunity to do what I do best every day"/>
    <n v="3"/>
    <s v="Agree"/>
    <s v="positive"/>
    <s v="Positive"/>
    <s v="yes"/>
  </r>
  <r>
    <n v="2095"/>
    <s v="Complete"/>
    <x v="8"/>
    <n v="0"/>
    <n v="1"/>
    <n v="0"/>
    <n v="0"/>
    <s v="2. At work, I have the opportunity to do what I do best every day"/>
    <n v="3"/>
    <s v="Agree"/>
    <s v="positive"/>
    <s v="Positive"/>
    <s v="yes"/>
  </r>
  <r>
    <n v="2096"/>
    <s v="Complete"/>
    <x v="5"/>
    <n v="0"/>
    <n v="0"/>
    <n v="0"/>
    <n v="1"/>
    <s v="2. At work, I have the opportunity to do what I do best every day"/>
    <n v="3"/>
    <s v="Agree"/>
    <s v="positive"/>
    <s v="Positive"/>
    <s v="yes"/>
  </r>
  <r>
    <n v="2108"/>
    <s v="Complete"/>
    <x v="5"/>
    <n v="0"/>
    <n v="1"/>
    <n v="0"/>
    <n v="0"/>
    <s v="2. At work, I have the opportunity to do what I do best every day"/>
    <n v="2"/>
    <s v="Disagree"/>
    <s v="neutral"/>
    <s v="Neutral"/>
    <s v="yes"/>
  </r>
  <r>
    <n v="2116"/>
    <s v="Complete"/>
    <x v="5"/>
    <n v="0"/>
    <n v="0"/>
    <n v="0"/>
    <n v="1"/>
    <s v="2. At work, I have the opportunity to do what I do best every day"/>
    <n v="3"/>
    <s v="Agree"/>
    <s v="positive"/>
    <s v="Positive"/>
    <s v="yes"/>
  </r>
  <r>
    <n v="2117"/>
    <s v="Complete"/>
    <x v="5"/>
    <n v="0"/>
    <n v="0"/>
    <n v="0"/>
    <n v="1"/>
    <s v="2. At work, I have the opportunity to do what I do best every day"/>
    <n v="4"/>
    <s v="Strongly Agree"/>
    <s v="positive"/>
    <s v="Positive"/>
    <s v="yes"/>
  </r>
  <r>
    <n v="2118"/>
    <s v="Complete"/>
    <x v="5"/>
    <n v="0"/>
    <n v="0"/>
    <n v="0"/>
    <n v="1"/>
    <s v="2. At work, I have the opportunity to do what I do best every day"/>
    <n v="3"/>
    <s v="Agree"/>
    <s v="positive"/>
    <s v="Positive"/>
    <s v="yes"/>
  </r>
  <r>
    <n v="2121"/>
    <s v="Complete"/>
    <x v="0"/>
    <n v="0"/>
    <n v="1"/>
    <n v="0"/>
    <n v="0"/>
    <s v="2. At work, I have the opportunity to do what I do best every day"/>
    <n v="3"/>
    <s v="Agree"/>
    <s v="positive"/>
    <s v="Positive"/>
    <s v="yes"/>
  </r>
  <r>
    <n v="2122"/>
    <s v="Complete"/>
    <x v="5"/>
    <n v="0"/>
    <n v="0"/>
    <n v="1"/>
    <n v="0"/>
    <s v="2. At work, I have the opportunity to do what I do best every day"/>
    <n v="4"/>
    <s v="Strongly Agree"/>
    <s v="positive"/>
    <s v="Positive"/>
    <s v="yes"/>
  </r>
  <r>
    <n v="2123"/>
    <s v="Complete"/>
    <x v="5"/>
    <n v="0"/>
    <n v="0"/>
    <n v="0"/>
    <n v="1"/>
    <s v="2. At work, I have the opportunity to do what I do best every day"/>
    <n v="4"/>
    <s v="Strongly Agree"/>
    <s v="positive"/>
    <s v="Positive"/>
    <s v="yes"/>
  </r>
  <r>
    <n v="2129"/>
    <s v="Complete"/>
    <x v="1"/>
    <n v="0"/>
    <n v="0"/>
    <n v="1"/>
    <n v="0"/>
    <s v="2. At work, I have the opportunity to do what I do best every day"/>
    <n v="3"/>
    <s v="Agree"/>
    <s v="positive"/>
    <s v="Positive"/>
    <s v="yes"/>
  </r>
  <r>
    <n v="2132"/>
    <s v="Complete"/>
    <x v="2"/>
    <n v="0"/>
    <n v="1"/>
    <n v="0"/>
    <n v="0"/>
    <s v="2. At work, I have the opportunity to do what I do best every day"/>
    <n v="4"/>
    <s v="Strongly Agree"/>
    <s v="positive"/>
    <s v="Positive"/>
    <s v="yes"/>
  </r>
  <r>
    <n v="2137"/>
    <s v="Complete"/>
    <x v="2"/>
    <n v="0"/>
    <n v="0"/>
    <n v="1"/>
    <n v="0"/>
    <s v="2. At work, I have the opportunity to do what I do best every day"/>
    <n v="4"/>
    <s v="Strongly Agree"/>
    <s v="positive"/>
    <s v="Positive"/>
    <s v="yes"/>
  </r>
  <r>
    <n v="2141"/>
    <s v="Complete"/>
    <x v="14"/>
    <n v="1"/>
    <n v="0"/>
    <n v="0"/>
    <n v="0"/>
    <s v="2. At work, I have the opportunity to do what I do best every day"/>
    <n v="3"/>
    <s v="Agree"/>
    <s v="positive"/>
    <s v="Positive"/>
    <s v="yes"/>
  </r>
  <r>
    <n v="2142"/>
    <s v="Complete"/>
    <x v="3"/>
    <n v="0"/>
    <n v="0"/>
    <n v="1"/>
    <n v="0"/>
    <s v="2. At work, I have the opportunity to do what I do best every day"/>
    <n v="3"/>
    <s v="Agree"/>
    <s v="positive"/>
    <s v="Positive"/>
    <s v="yes"/>
  </r>
  <r>
    <n v="2143"/>
    <s v="Complete"/>
    <x v="5"/>
    <n v="0"/>
    <n v="1"/>
    <n v="0"/>
    <n v="0"/>
    <s v="2. At work, I have the opportunity to do what I do best every day"/>
    <n v="3"/>
    <s v="Agree"/>
    <s v="positive"/>
    <s v="Positive"/>
    <s v="yes"/>
  </r>
  <r>
    <n v="2148"/>
    <s v="Complete"/>
    <x v="7"/>
    <n v="0"/>
    <n v="0"/>
    <n v="1"/>
    <n v="0"/>
    <s v="2. At work, I have the opportunity to do what I do best every day"/>
    <n v="2"/>
    <s v="Disagree"/>
    <s v="neutral"/>
    <s v="Neutral"/>
    <s v="yes"/>
  </r>
  <r>
    <n v="2151"/>
    <s v="Complete"/>
    <x v="5"/>
    <n v="0"/>
    <n v="0"/>
    <n v="1"/>
    <n v="0"/>
    <s v="2. At work, I have the opportunity to do what I do best every day"/>
    <n v="4"/>
    <s v="Strongly Agree"/>
    <s v="positive"/>
    <s v="Positive"/>
    <s v="yes"/>
  </r>
  <r>
    <n v="2153"/>
    <s v="Complete"/>
    <x v="5"/>
    <n v="0"/>
    <n v="0"/>
    <n v="0"/>
    <n v="1"/>
    <s v="2. At work, I have the opportunity to do what I do best every day"/>
    <n v="2"/>
    <s v="Disagree"/>
    <s v="neutral"/>
    <s v="Neutral"/>
    <s v="yes"/>
  </r>
  <r>
    <n v="2156"/>
    <s v="Complete"/>
    <x v="5"/>
    <n v="0"/>
    <n v="1"/>
    <n v="0"/>
    <n v="0"/>
    <s v="2. At work, I have the opportunity to do what I do best every day"/>
    <n v="3"/>
    <s v="Agree"/>
    <s v="positive"/>
    <s v="Positive"/>
    <s v="yes"/>
  </r>
  <r>
    <n v="2157"/>
    <s v="Complete"/>
    <x v="5"/>
    <n v="0"/>
    <n v="0"/>
    <n v="0"/>
    <n v="1"/>
    <s v="2. At work, I have the opportunity to do what I do best every day"/>
    <n v="3"/>
    <s v="Agree"/>
    <s v="positive"/>
    <s v="Positive"/>
    <s v="yes"/>
  </r>
  <r>
    <n v="2158"/>
    <s v="Complete"/>
    <x v="5"/>
    <n v="0"/>
    <n v="0"/>
    <n v="0"/>
    <n v="1"/>
    <s v="2. At work, I have the opportunity to do what I do best every day"/>
    <n v="4"/>
    <s v="Strongly Agree"/>
    <s v="positive"/>
    <s v="Positive"/>
    <s v="yes"/>
  </r>
  <r>
    <n v="2159"/>
    <s v="Complete"/>
    <x v="5"/>
    <n v="0"/>
    <n v="0"/>
    <n v="1"/>
    <n v="0"/>
    <s v="2. At work, I have the opportunity to do what I do best every day"/>
    <n v="4"/>
    <s v="Strongly Agree"/>
    <s v="positive"/>
    <s v="Positive"/>
    <s v="yes"/>
  </r>
  <r>
    <n v="2160"/>
    <s v="Complete"/>
    <x v="5"/>
    <n v="0"/>
    <n v="0"/>
    <n v="0"/>
    <n v="1"/>
    <s v="2. At work, I have the opportunity to do what I do best every day"/>
    <n v="4"/>
    <s v="Strongly Agree"/>
    <s v="positive"/>
    <s v="Positive"/>
    <s v="yes"/>
  </r>
  <r>
    <n v="2161"/>
    <s v="Complete"/>
    <x v="5"/>
    <n v="0"/>
    <n v="0"/>
    <n v="0"/>
    <n v="1"/>
    <s v="2. At work, I have the opportunity to do what I do best every day"/>
    <n v="4"/>
    <s v="Strongly Agree"/>
    <s v="positive"/>
    <s v="Positive"/>
    <s v="yes"/>
  </r>
  <r>
    <n v="2163"/>
    <s v="Complete"/>
    <x v="2"/>
    <n v="0"/>
    <n v="0"/>
    <n v="0"/>
    <n v="1"/>
    <s v="2. At work, I have the opportunity to do what I do best every day"/>
    <n v="3"/>
    <s v="Agree"/>
    <s v="positive"/>
    <s v="Positive"/>
    <s v="yes"/>
  </r>
  <r>
    <n v="2165"/>
    <s v="Complete"/>
    <x v="5"/>
    <n v="0"/>
    <n v="0"/>
    <n v="0"/>
    <n v="1"/>
    <s v="2. At work, I have the opportunity to do what I do best every day"/>
    <n v="2"/>
    <s v="Disagree"/>
    <s v="neutral"/>
    <s v="Neutral"/>
    <s v="yes"/>
  </r>
  <r>
    <n v="2167"/>
    <s v="Complete"/>
    <x v="14"/>
    <n v="1"/>
    <n v="0"/>
    <n v="0"/>
    <n v="0"/>
    <s v="2. At work, I have the opportunity to do what I do best every day"/>
    <n v="4"/>
    <s v="Strongly Agree"/>
    <s v="positive"/>
    <s v="Positive"/>
    <s v="yes"/>
  </r>
  <r>
    <n v="2170"/>
    <s v="Complete"/>
    <x v="5"/>
    <n v="0"/>
    <n v="0"/>
    <n v="1"/>
    <n v="0"/>
    <s v="2. At work, I have the opportunity to do what I do best every day"/>
    <n v="3"/>
    <s v="Agree"/>
    <s v="positive"/>
    <s v="Positive"/>
    <s v="yes"/>
  </r>
  <r>
    <n v="2174"/>
    <s v="Complete"/>
    <x v="5"/>
    <n v="0"/>
    <n v="0"/>
    <n v="1"/>
    <n v="0"/>
    <s v="2. At work, I have the opportunity to do what I do best every day"/>
    <n v="3"/>
    <s v="Agree"/>
    <s v="positive"/>
    <s v="Positive"/>
    <s v="yes"/>
  </r>
  <r>
    <n v="2175"/>
    <s v="Complete"/>
    <x v="2"/>
    <n v="0"/>
    <n v="1"/>
    <n v="0"/>
    <n v="0"/>
    <s v="2. At work, I have the opportunity to do what I do best every day"/>
    <n v="3"/>
    <s v="Agree"/>
    <s v="positive"/>
    <s v="Positive"/>
    <s v="yes"/>
  </r>
  <r>
    <n v="2176"/>
    <s v="Complete"/>
    <x v="5"/>
    <n v="0"/>
    <n v="1"/>
    <n v="0"/>
    <n v="0"/>
    <s v="2. At work, I have the opportunity to do what I do best every day"/>
    <n v="4"/>
    <s v="Strongly Agree"/>
    <s v="positive"/>
    <s v="Positive"/>
    <s v="yes"/>
  </r>
  <r>
    <n v="2177"/>
    <s v="Complete"/>
    <x v="5"/>
    <n v="0"/>
    <n v="0"/>
    <n v="1"/>
    <n v="0"/>
    <s v="2. At work, I have the opportunity to do what I do best every day"/>
    <n v="3"/>
    <s v="Agree"/>
    <s v="positive"/>
    <s v="Positive"/>
    <s v="yes"/>
  </r>
  <r>
    <n v="2180"/>
    <s v="Complete"/>
    <x v="5"/>
    <n v="0"/>
    <n v="0"/>
    <n v="1"/>
    <n v="0"/>
    <s v="2. At work, I have the opportunity to do what I do best every day"/>
    <n v="4"/>
    <s v="Strongly Agree"/>
    <s v="positive"/>
    <s v="Positive"/>
    <s v="yes"/>
  </r>
  <r>
    <n v="2182"/>
    <s v="Complete"/>
    <x v="5"/>
    <n v="0"/>
    <n v="0"/>
    <n v="1"/>
    <n v="0"/>
    <s v="2. At work, I have the opportunity to do what I do best every day"/>
    <n v="4"/>
    <s v="Strongly Agree"/>
    <s v="positive"/>
    <s v="Positive"/>
    <s v="yes"/>
  </r>
  <r>
    <n v="2183"/>
    <s v="Complete"/>
    <x v="5"/>
    <n v="0"/>
    <n v="1"/>
    <n v="0"/>
    <n v="0"/>
    <s v="2. At work, I have the opportunity to do what I do best every day"/>
    <n v="3"/>
    <s v="Agree"/>
    <s v="positive"/>
    <s v="Positive"/>
    <s v="yes"/>
  </r>
  <r>
    <n v="2184"/>
    <s v="Complete"/>
    <x v="14"/>
    <n v="1"/>
    <n v="0"/>
    <n v="0"/>
    <n v="0"/>
    <s v="2. At work, I have the opportunity to do what I do best every day"/>
    <n v="4"/>
    <s v="Strongly Agree"/>
    <s v="positive"/>
    <s v="Positive"/>
    <s v="yes"/>
  </r>
  <r>
    <n v="2186"/>
    <s v="Complete"/>
    <x v="5"/>
    <n v="0"/>
    <n v="0"/>
    <n v="0"/>
    <n v="1"/>
    <s v="2. At work, I have the opportunity to do what I do best every day"/>
    <n v="3"/>
    <s v="Agree"/>
    <s v="positive"/>
    <s v="Positive"/>
    <s v="yes"/>
  </r>
  <r>
    <n v="2191"/>
    <s v="Complete"/>
    <x v="5"/>
    <n v="0"/>
    <n v="0"/>
    <n v="0"/>
    <n v="1"/>
    <s v="2. At work, I have the opportunity to do what I do best every day"/>
    <n v="1"/>
    <s v="Strongly Disagree"/>
    <s v="negative"/>
    <s v="Negative"/>
    <s v="yes"/>
  </r>
  <r>
    <n v="2194"/>
    <s v="Complete"/>
    <x v="8"/>
    <n v="0"/>
    <n v="1"/>
    <n v="0"/>
    <n v="0"/>
    <s v="2. At work, I have the opportunity to do what I do best every day"/>
    <n v="3"/>
    <s v="Agree"/>
    <s v="positive"/>
    <s v="Positive"/>
    <s v="yes"/>
  </r>
  <r>
    <n v="2195"/>
    <s v="Complete"/>
    <x v="5"/>
    <n v="0"/>
    <n v="0"/>
    <n v="0"/>
    <n v="1"/>
    <s v="2. At work, I have the opportunity to do what I do best every day"/>
    <n v="3"/>
    <s v="Agree"/>
    <s v="positive"/>
    <s v="Positive"/>
    <s v="yes"/>
  </r>
  <r>
    <n v="2201"/>
    <s v="Complete"/>
    <x v="5"/>
    <n v="0"/>
    <n v="0"/>
    <n v="0"/>
    <n v="1"/>
    <s v="2. At work, I have the opportunity to do what I do best every day"/>
    <n v="4"/>
    <s v="Strongly Agree"/>
    <s v="positive"/>
    <s v="Positive"/>
    <s v="yes"/>
  </r>
  <r>
    <n v="2204"/>
    <s v="Complete"/>
    <x v="5"/>
    <n v="0"/>
    <n v="0"/>
    <n v="1"/>
    <n v="0"/>
    <s v="2. At work, I have the opportunity to do what I do best every day"/>
    <n v="3"/>
    <s v="Agree"/>
    <s v="positive"/>
    <s v="Positive"/>
    <s v="yes"/>
  </r>
  <r>
    <n v="2205"/>
    <s v="Complete"/>
    <x v="5"/>
    <n v="0"/>
    <n v="1"/>
    <n v="0"/>
    <n v="0"/>
    <s v="2. At work, I have the opportunity to do what I do best every day"/>
    <n v="3"/>
    <s v="Agree"/>
    <s v="positive"/>
    <s v="Positive"/>
    <s v="yes"/>
  </r>
  <r>
    <n v="2214"/>
    <s v="Complete"/>
    <x v="5"/>
    <n v="0"/>
    <n v="0"/>
    <n v="0"/>
    <n v="1"/>
    <s v="2. At work, I have the opportunity to do what I do best every day"/>
    <n v="2"/>
    <s v="Disagree"/>
    <s v="neutral"/>
    <s v="Neutral"/>
    <s v="yes"/>
  </r>
  <r>
    <n v="2217"/>
    <s v="Complete"/>
    <x v="5"/>
    <n v="0"/>
    <n v="0"/>
    <n v="1"/>
    <n v="0"/>
    <s v="2. At work, I have the opportunity to do what I do best every day"/>
    <n v="3"/>
    <s v="Agree"/>
    <s v="positive"/>
    <s v="Positive"/>
    <s v="yes"/>
  </r>
  <r>
    <n v="2218"/>
    <s v="Complete"/>
    <x v="5"/>
    <n v="0"/>
    <n v="0"/>
    <n v="1"/>
    <n v="0"/>
    <s v="2. At work, I have the opportunity to do what I do best every day"/>
    <n v="2"/>
    <s v="Disagree"/>
    <s v="neutral"/>
    <s v="Neutral"/>
    <s v="yes"/>
  </r>
  <r>
    <n v="2228"/>
    <s v="Complete"/>
    <x v="1"/>
    <n v="0"/>
    <n v="0"/>
    <n v="1"/>
    <n v="0"/>
    <s v="2. At work, I have the opportunity to do what I do best every day"/>
    <n v="3"/>
    <s v="Agree"/>
    <s v="positive"/>
    <s v="Positive"/>
    <s v="yes"/>
  </r>
  <r>
    <n v="2229"/>
    <s v="Complete"/>
    <x v="5"/>
    <n v="0"/>
    <n v="0"/>
    <n v="1"/>
    <n v="0"/>
    <s v="2. At work, I have the opportunity to do what I do best every day"/>
    <n v="4"/>
    <s v="Strongly Agree"/>
    <s v="positive"/>
    <s v="Positive"/>
    <s v="yes"/>
  </r>
  <r>
    <n v="2231"/>
    <s v="Complete"/>
    <x v="5"/>
    <n v="0"/>
    <n v="1"/>
    <n v="0"/>
    <n v="0"/>
    <s v="2. At work, I have the opportunity to do what I do best every day"/>
    <n v="4"/>
    <s v="Strongly Agree"/>
    <s v="positive"/>
    <s v="Positive"/>
    <s v="yes"/>
  </r>
  <r>
    <n v="2232"/>
    <s v="Complete"/>
    <x v="5"/>
    <n v="0"/>
    <n v="0"/>
    <n v="0"/>
    <n v="1"/>
    <s v="2. At work, I have the opportunity to do what I do best every day"/>
    <n v="3"/>
    <s v="Agree"/>
    <s v="positive"/>
    <s v="Positive"/>
    <s v="yes"/>
  </r>
  <r>
    <n v="2234"/>
    <s v="Complete"/>
    <x v="5"/>
    <n v="0"/>
    <n v="0"/>
    <n v="1"/>
    <n v="0"/>
    <s v="2. At work, I have the opportunity to do what I do best every day"/>
    <n v="3"/>
    <s v="Agree"/>
    <s v="positive"/>
    <s v="Positive"/>
    <s v="yes"/>
  </r>
  <r>
    <n v="2235"/>
    <s v="Complete"/>
    <x v="5"/>
    <n v="0"/>
    <n v="0"/>
    <n v="1"/>
    <n v="0"/>
    <s v="2. At work, I have the opportunity to do what I do best every day"/>
    <n v="3"/>
    <s v="Agree"/>
    <s v="positive"/>
    <s v="Positive"/>
    <s v="yes"/>
  </r>
  <r>
    <n v="2236"/>
    <s v="Complete"/>
    <x v="5"/>
    <n v="0"/>
    <n v="1"/>
    <n v="0"/>
    <n v="0"/>
    <s v="2. At work, I have the opportunity to do what I do best every day"/>
    <n v="4"/>
    <s v="Strongly Agree"/>
    <s v="positive"/>
    <s v="Positive"/>
    <s v="yes"/>
  </r>
  <r>
    <n v="2237"/>
    <s v="Complete"/>
    <x v="5"/>
    <n v="0"/>
    <n v="0"/>
    <n v="1"/>
    <n v="0"/>
    <s v="2. At work, I have the opportunity to do what I do best every day"/>
    <n v="3"/>
    <s v="Agree"/>
    <s v="positive"/>
    <s v="Positive"/>
    <s v="yes"/>
  </r>
  <r>
    <n v="2241"/>
    <s v="Complete"/>
    <x v="5"/>
    <n v="0"/>
    <n v="0"/>
    <n v="1"/>
    <n v="0"/>
    <s v="2. At work, I have the opportunity to do what I do best every day"/>
    <n v="4"/>
    <s v="Strongly Agree"/>
    <s v="positive"/>
    <s v="Positive"/>
    <s v="yes"/>
  </r>
  <r>
    <n v="2243"/>
    <s v="Complete"/>
    <x v="2"/>
    <n v="0"/>
    <n v="0"/>
    <n v="0"/>
    <n v="1"/>
    <s v="2. At work, I have the opportunity to do what I do best every day"/>
    <n v="3"/>
    <s v="Agree"/>
    <s v="positive"/>
    <s v="Positive"/>
    <s v="yes"/>
  </r>
  <r>
    <n v="2246"/>
    <s v="Complete"/>
    <x v="5"/>
    <n v="0"/>
    <n v="0"/>
    <n v="1"/>
    <n v="0"/>
    <s v="2. At work, I have the opportunity to do what I do best every day"/>
    <n v="4"/>
    <s v="Strongly Agree"/>
    <s v="positive"/>
    <s v="Positive"/>
    <s v="yes"/>
  </r>
  <r>
    <n v="2247"/>
    <s v="Complete"/>
    <x v="14"/>
    <n v="1"/>
    <n v="0"/>
    <n v="0"/>
    <n v="0"/>
    <s v="2. At work, I have the opportunity to do what I do best every day"/>
    <n v="4"/>
    <s v="Strongly Agree"/>
    <s v="positive"/>
    <s v="Positive"/>
    <s v="yes"/>
  </r>
  <r>
    <n v="2249"/>
    <s v="Complete"/>
    <x v="3"/>
    <n v="0"/>
    <n v="0"/>
    <n v="1"/>
    <n v="0"/>
    <s v="2. At work, I have the opportunity to do what I do best every day"/>
    <n v="4"/>
    <s v="Strongly Agree"/>
    <s v="positive"/>
    <s v="Positive"/>
    <s v="yes"/>
  </r>
  <r>
    <n v="2251"/>
    <s v="Complete"/>
    <x v="5"/>
    <n v="0"/>
    <n v="0"/>
    <n v="0"/>
    <n v="1"/>
    <s v="2. At work, I have the opportunity to do what I do best every day"/>
    <n v="3"/>
    <s v="Agree"/>
    <s v="positive"/>
    <s v="Positive"/>
    <s v="yes"/>
  </r>
  <r>
    <n v="2254"/>
    <s v="Complete"/>
    <x v="5"/>
    <n v="0"/>
    <n v="0"/>
    <n v="0"/>
    <n v="1"/>
    <s v="2. At work, I have the opportunity to do what I do best every day"/>
    <n v="3"/>
    <s v="Agree"/>
    <s v="positive"/>
    <s v="Positive"/>
    <s v="yes"/>
  </r>
  <r>
    <n v="2259"/>
    <s v="Complete"/>
    <x v="14"/>
    <n v="1"/>
    <n v="0"/>
    <n v="0"/>
    <n v="0"/>
    <s v="2. At work, I have the opportunity to do what I do best every day"/>
    <n v="3"/>
    <s v="Agree"/>
    <s v="positive"/>
    <s v="Positive"/>
    <s v="yes"/>
  </r>
  <r>
    <n v="2260"/>
    <s v="Complete"/>
    <x v="11"/>
    <n v="0"/>
    <n v="1"/>
    <n v="0"/>
    <n v="0"/>
    <s v="2. At work, I have the opportunity to do what I do best every day"/>
    <n v="3"/>
    <s v="Agree"/>
    <s v="positive"/>
    <s v="Positive"/>
    <s v="yes"/>
  </r>
  <r>
    <n v="2264"/>
    <s v="Complete"/>
    <x v="4"/>
    <n v="0"/>
    <n v="0"/>
    <n v="1"/>
    <n v="0"/>
    <s v="2. At work, I have the opportunity to do what I do best every day"/>
    <n v="4"/>
    <s v="Strongly Agree"/>
    <s v="positive"/>
    <s v="Positive"/>
    <s v="yes"/>
  </r>
  <r>
    <n v="2273"/>
    <s v="Complete"/>
    <x v="4"/>
    <n v="0"/>
    <n v="0"/>
    <n v="1"/>
    <n v="0"/>
    <s v="2. At work, I have the opportunity to do what I do best every day"/>
    <n v="3"/>
    <s v="Agree"/>
    <s v="positive"/>
    <s v="Positive"/>
    <s v="yes"/>
  </r>
  <r>
    <n v="2275"/>
    <s v="Complete"/>
    <x v="11"/>
    <n v="0"/>
    <n v="0"/>
    <n v="0"/>
    <n v="1"/>
    <s v="2. At work, I have the opportunity to do what I do best every day"/>
    <n v="2"/>
    <s v="Disagree"/>
    <s v="neutral"/>
    <s v="Neutral"/>
    <s v="yes"/>
  </r>
  <r>
    <n v="2277"/>
    <s v="Complete"/>
    <x v="11"/>
    <n v="0"/>
    <n v="0"/>
    <n v="0"/>
    <n v="1"/>
    <s v="2. At work, I have the opportunity to do what I do best every day"/>
    <n v="4"/>
    <s v="Strongly Agree"/>
    <s v="positive"/>
    <s v="Positive"/>
    <s v="yes"/>
  </r>
  <r>
    <n v="2280"/>
    <s v="Complete"/>
    <x v="4"/>
    <n v="0"/>
    <n v="1"/>
    <n v="0"/>
    <n v="0"/>
    <s v="2. At work, I have the opportunity to do what I do best every day"/>
    <n v="2"/>
    <s v="Disagree"/>
    <s v="neutral"/>
    <s v="Neutral"/>
    <s v="yes"/>
  </r>
  <r>
    <n v="2283"/>
    <s v="Complete"/>
    <x v="11"/>
    <n v="0"/>
    <n v="0"/>
    <n v="0"/>
    <n v="1"/>
    <s v="2. At work, I have the opportunity to do what I do best every day"/>
    <n v="3"/>
    <s v="Agree"/>
    <s v="positive"/>
    <s v="Positive"/>
    <s v="yes"/>
  </r>
  <r>
    <n v="2284"/>
    <s v="Complete"/>
    <x v="4"/>
    <n v="0"/>
    <n v="0"/>
    <n v="1"/>
    <n v="0"/>
    <s v="2. At work, I have the opportunity to do what I do best every day"/>
    <n v="2"/>
    <s v="Disagree"/>
    <s v="neutral"/>
    <s v="Neutral"/>
    <s v="yes"/>
  </r>
  <r>
    <n v="2293"/>
    <s v="Complete"/>
    <x v="4"/>
    <n v="0"/>
    <n v="0"/>
    <n v="1"/>
    <n v="0"/>
    <s v="2. At work, I have the opportunity to do what I do best every day"/>
    <n v="3"/>
    <s v="Agree"/>
    <s v="positive"/>
    <s v="Positive"/>
    <s v="yes"/>
  </r>
  <r>
    <n v="2294"/>
    <s v="Complete"/>
    <x v="4"/>
    <n v="0"/>
    <n v="1"/>
    <n v="0"/>
    <n v="0"/>
    <s v="2. At work, I have the opportunity to do what I do best every day"/>
    <n v="1"/>
    <s v="Strongly Disagree"/>
    <s v="negative"/>
    <s v="Negative"/>
    <s v="yes"/>
  </r>
  <r>
    <n v="2296"/>
    <s v="Complete"/>
    <x v="2"/>
    <n v="0"/>
    <n v="0"/>
    <n v="0"/>
    <n v="1"/>
    <s v="2. At work, I have the opportunity to do what I do best every day"/>
    <n v="2"/>
    <s v="Disagree"/>
    <s v="neutral"/>
    <s v="Neutral"/>
    <s v="yes"/>
  </r>
  <r>
    <n v="2302"/>
    <s v="Complete"/>
    <x v="17"/>
    <n v="0"/>
    <n v="0"/>
    <n v="0"/>
    <n v="1"/>
    <s v="2. At work, I have the opportunity to do what I do best every day"/>
    <n v="3"/>
    <s v="Agree"/>
    <s v="positive"/>
    <s v="Positive"/>
    <s v="yes"/>
  </r>
  <r>
    <n v="2306"/>
    <s v="Complete"/>
    <x v="2"/>
    <n v="0"/>
    <n v="0"/>
    <n v="0"/>
    <n v="1"/>
    <s v="2. At work, I have the opportunity to do what I do best every day"/>
    <n v="4"/>
    <s v="Strongly Agree"/>
    <s v="positive"/>
    <s v="Positive"/>
    <s v="yes"/>
  </r>
  <r>
    <n v="2313"/>
    <s v="Complete"/>
    <x v="2"/>
    <n v="0"/>
    <n v="0"/>
    <n v="0"/>
    <n v="1"/>
    <s v="2. At work, I have the opportunity to do what I do best every day"/>
    <n v="3"/>
    <s v="Agree"/>
    <s v="positive"/>
    <s v="Positive"/>
    <s v="yes"/>
  </r>
  <r>
    <n v="2316"/>
    <s v="Complete"/>
    <x v="11"/>
    <n v="0"/>
    <n v="0"/>
    <n v="1"/>
    <n v="0"/>
    <s v="2. At work, I have the opportunity to do what I do best every day"/>
    <n v="4"/>
    <s v="Strongly Agree"/>
    <s v="positive"/>
    <s v="Positive"/>
    <s v="yes"/>
  </r>
  <r>
    <n v="2319"/>
    <s v="Complete"/>
    <x v="2"/>
    <n v="0"/>
    <n v="0"/>
    <n v="0"/>
    <n v="1"/>
    <s v="2. At work, I have the opportunity to do what I do best every day"/>
    <n v="3"/>
    <s v="Agree"/>
    <s v="positive"/>
    <s v="Positive"/>
    <s v="yes"/>
  </r>
  <r>
    <n v="2323"/>
    <s v="Complete"/>
    <x v="2"/>
    <n v="0"/>
    <n v="1"/>
    <n v="0"/>
    <n v="0"/>
    <s v="2. At work, I have the opportunity to do what I do best every day"/>
    <n v="4"/>
    <s v="Strongly Agree"/>
    <s v="positive"/>
    <s v="Positive"/>
    <s v="yes"/>
  </r>
  <r>
    <n v="2331"/>
    <s v="Complete"/>
    <x v="7"/>
    <n v="0"/>
    <n v="0"/>
    <n v="1"/>
    <n v="0"/>
    <s v="2. At work, I have the opportunity to do what I do best every day"/>
    <n v="3"/>
    <s v="Agree"/>
    <s v="positive"/>
    <s v="Positive"/>
    <s v="yes"/>
  </r>
  <r>
    <n v="2346"/>
    <s v="Complete"/>
    <x v="2"/>
    <n v="0"/>
    <n v="1"/>
    <n v="0"/>
    <n v="0"/>
    <s v="2. At work, I have the opportunity to do what I do best every day"/>
    <n v="3"/>
    <s v="Agree"/>
    <s v="positive"/>
    <s v="Positive"/>
    <s v="yes"/>
  </r>
  <r>
    <n v="2352"/>
    <s v="Complete"/>
    <x v="7"/>
    <n v="0"/>
    <n v="0"/>
    <n v="1"/>
    <n v="0"/>
    <s v="2. At work, I have the opportunity to do what I do best every day"/>
    <n v="4"/>
    <s v="Strongly Agree"/>
    <s v="positive"/>
    <s v="Positive"/>
    <s v="yes"/>
  </r>
  <r>
    <n v="2356"/>
    <s v="Complete"/>
    <x v="7"/>
    <n v="0"/>
    <n v="0"/>
    <n v="0"/>
    <n v="1"/>
    <s v="2. At work, I have the opportunity to do what I do best every day"/>
    <n v="3"/>
    <s v="Agree"/>
    <s v="positive"/>
    <s v="Positive"/>
    <s v="yes"/>
  </r>
  <r>
    <n v="2358"/>
    <s v="Complete"/>
    <x v="11"/>
    <n v="0"/>
    <n v="0"/>
    <n v="0"/>
    <n v="1"/>
    <s v="2. At work, I have the opportunity to do what I do best every day"/>
    <n v="4"/>
    <s v="Strongly Agree"/>
    <s v="positive"/>
    <s v="Positive"/>
    <s v="yes"/>
  </r>
  <r>
    <n v="2367"/>
    <s v="Complete"/>
    <x v="2"/>
    <n v="0"/>
    <n v="0"/>
    <n v="0"/>
    <n v="1"/>
    <s v="2. At work, I have the opportunity to do what I do best every day"/>
    <n v="4"/>
    <s v="Strongly Agree"/>
    <s v="positive"/>
    <s v="Positive"/>
    <s v="yes"/>
  </r>
  <r>
    <n v="2372"/>
    <s v="Complete"/>
    <x v="7"/>
    <n v="0"/>
    <n v="0"/>
    <n v="1"/>
    <n v="0"/>
    <s v="2. At work, I have the opportunity to do what I do best every day"/>
    <n v="4"/>
    <s v="Strongly Agree"/>
    <s v="positive"/>
    <s v="Positive"/>
    <s v="yes"/>
  </r>
  <r>
    <n v="2374"/>
    <s v="Complete"/>
    <x v="4"/>
    <n v="0"/>
    <n v="0"/>
    <n v="1"/>
    <n v="0"/>
    <s v="2. At work, I have the opportunity to do what I do best every day"/>
    <n v="3"/>
    <s v="Agree"/>
    <s v="positive"/>
    <s v="Positive"/>
    <s v="yes"/>
  </r>
  <r>
    <n v="2386"/>
    <s v="Complete"/>
    <x v="16"/>
    <n v="0"/>
    <n v="0"/>
    <n v="1"/>
    <n v="0"/>
    <s v="2. At work, I have the opportunity to do what I do best every day"/>
    <n v="4"/>
    <s v="Strongly Agree"/>
    <s v="positive"/>
    <s v="Positive"/>
    <s v="yes"/>
  </r>
  <r>
    <n v="2394"/>
    <s v="Complete"/>
    <x v="2"/>
    <n v="0"/>
    <n v="1"/>
    <n v="0"/>
    <n v="0"/>
    <s v="2. At work, I have the opportunity to do what I do best every day"/>
    <n v="4"/>
    <s v="Strongly Agree"/>
    <s v="positive"/>
    <s v="Positive"/>
    <s v="yes"/>
  </r>
  <r>
    <n v="2401"/>
    <s v="Complete"/>
    <x v="7"/>
    <n v="0"/>
    <n v="0"/>
    <n v="0"/>
    <n v="1"/>
    <s v="2. At work, I have the opportunity to do what I do best every day"/>
    <n v="3"/>
    <s v="Agree"/>
    <s v="positive"/>
    <s v="Positive"/>
    <s v="yes"/>
  </r>
  <r>
    <n v="2407"/>
    <s v="Complete"/>
    <x v="16"/>
    <n v="0"/>
    <n v="0"/>
    <n v="1"/>
    <n v="0"/>
    <s v="2. At work, I have the opportunity to do what I do best every day"/>
    <n v="4"/>
    <s v="Strongly Agree"/>
    <s v="positive"/>
    <s v="Positive"/>
    <s v="yes"/>
  </r>
  <r>
    <n v="2408"/>
    <s v="Complete"/>
    <x v="16"/>
    <n v="0"/>
    <n v="0"/>
    <n v="0"/>
    <n v="1"/>
    <s v="2. At work, I have the opportunity to do what I do best every day"/>
    <n v="3"/>
    <s v="Agree"/>
    <s v="positive"/>
    <s v="Positive"/>
    <s v="yes"/>
  </r>
  <r>
    <n v="2413"/>
    <s v="Complete"/>
    <x v="4"/>
    <n v="0"/>
    <n v="1"/>
    <n v="0"/>
    <n v="0"/>
    <s v="2. At work, I have the opportunity to do what I do best every day"/>
    <n v="3"/>
    <s v="Agree"/>
    <s v="positive"/>
    <s v="Positive"/>
    <s v="yes"/>
  </r>
  <r>
    <n v="2429"/>
    <s v="Complete"/>
    <x v="4"/>
    <n v="0"/>
    <n v="0"/>
    <n v="1"/>
    <n v="0"/>
    <s v="2. At work, I have the opportunity to do what I do best every day"/>
    <n v="3"/>
    <s v="Agree"/>
    <s v="positive"/>
    <s v="Positive"/>
    <s v="yes"/>
  </r>
  <r>
    <n v="2431"/>
    <s v="Complete"/>
    <x v="4"/>
    <n v="0"/>
    <n v="0"/>
    <n v="1"/>
    <n v="0"/>
    <s v="2. At work, I have the opportunity to do what I do best every day"/>
    <n v="3"/>
    <s v="Agree"/>
    <s v="positive"/>
    <s v="Positive"/>
    <s v="yes"/>
  </r>
  <r>
    <n v="2432"/>
    <s v="Complete"/>
    <x v="4"/>
    <n v="0"/>
    <n v="0"/>
    <n v="1"/>
    <n v="0"/>
    <s v="2. At work, I have the opportunity to do what I do best every day"/>
    <n v="3"/>
    <s v="Agree"/>
    <s v="positive"/>
    <s v="Positive"/>
    <s v="yes"/>
  </r>
  <r>
    <n v="2436"/>
    <s v="Complete"/>
    <x v="7"/>
    <n v="0"/>
    <n v="0"/>
    <n v="0"/>
    <n v="1"/>
    <s v="2. At work, I have the opportunity to do what I do best every day"/>
    <n v="3"/>
    <s v="Agree"/>
    <s v="positive"/>
    <s v="Positive"/>
    <s v="yes"/>
  </r>
  <r>
    <n v="2441"/>
    <s v="Complete"/>
    <x v="4"/>
    <n v="0"/>
    <n v="0"/>
    <n v="1"/>
    <n v="0"/>
    <s v="2. At work, I have the opportunity to do what I do best every day"/>
    <n v="2"/>
    <s v="Disagree"/>
    <s v="neutral"/>
    <s v="Neutral"/>
    <s v="yes"/>
  </r>
  <r>
    <n v="2445"/>
    <s v="Complete"/>
    <x v="14"/>
    <n v="1"/>
    <n v="0"/>
    <n v="0"/>
    <n v="0"/>
    <s v="2. At work, I have the opportunity to do what I do best every day"/>
    <n v="3"/>
    <s v="Agree"/>
    <s v="positive"/>
    <s v="Positive"/>
    <s v="yes"/>
  </r>
  <r>
    <n v="2453"/>
    <s v="Complete"/>
    <x v="16"/>
    <n v="0"/>
    <n v="0"/>
    <n v="1"/>
    <n v="0"/>
    <s v="2. At work, I have the opportunity to do what I do best every day"/>
    <n v="3"/>
    <s v="Agree"/>
    <s v="positive"/>
    <s v="Positive"/>
    <s v="yes"/>
  </r>
  <r>
    <n v="2454"/>
    <s v="Complete"/>
    <x v="14"/>
    <n v="1"/>
    <n v="0"/>
    <n v="0"/>
    <n v="0"/>
    <s v="2. At work, I have the opportunity to do what I do best every day"/>
    <n v="3"/>
    <s v="Agree"/>
    <s v="positive"/>
    <s v="Positive"/>
    <s v="yes"/>
  </r>
  <r>
    <n v="2460"/>
    <s v="Complete"/>
    <x v="14"/>
    <n v="1"/>
    <n v="0"/>
    <n v="0"/>
    <n v="0"/>
    <s v="2. At work, I have the opportunity to do what I do best every day"/>
    <n v="3"/>
    <s v="Agree"/>
    <s v="positive"/>
    <s v="Positive"/>
    <s v="yes"/>
  </r>
  <r>
    <n v="2462"/>
    <s v="Complete"/>
    <x v="14"/>
    <n v="1"/>
    <n v="0"/>
    <n v="0"/>
    <n v="0"/>
    <s v="2. At work, I have the opportunity to do what I do best every day"/>
    <n v="4"/>
    <s v="Strongly Agree"/>
    <s v="positive"/>
    <s v="Positive"/>
    <s v="yes"/>
  </r>
  <r>
    <n v="2465"/>
    <s v="Complete"/>
    <x v="4"/>
    <n v="0"/>
    <n v="0"/>
    <n v="1"/>
    <n v="0"/>
    <s v="2. At work, I have the opportunity to do what I do best every day"/>
    <n v="4"/>
    <s v="Strongly Agree"/>
    <s v="positive"/>
    <s v="Positive"/>
    <s v="yes"/>
  </r>
  <r>
    <n v="2472"/>
    <s v="Complete"/>
    <x v="11"/>
    <n v="0"/>
    <n v="0"/>
    <n v="0"/>
    <n v="1"/>
    <s v="2. At work, I have the opportunity to do what I do best every day"/>
    <n v="3"/>
    <s v="Agree"/>
    <s v="positive"/>
    <s v="Positive"/>
    <s v="yes"/>
  </r>
  <r>
    <n v="2473"/>
    <s v="Complete"/>
    <x v="4"/>
    <n v="0"/>
    <n v="1"/>
    <n v="0"/>
    <n v="0"/>
    <s v="2. At work, I have the opportunity to do what I do best every day"/>
    <n v="2"/>
    <s v="Disagree"/>
    <s v="neutral"/>
    <s v="Neutral"/>
    <s v="yes"/>
  </r>
  <r>
    <n v="2483"/>
    <s v="Complete"/>
    <x v="5"/>
    <n v="0"/>
    <n v="1"/>
    <n v="0"/>
    <n v="0"/>
    <s v="2. At work, I have the opportunity to do what I do best every day"/>
    <n v="2"/>
    <s v="Disagree"/>
    <s v="neutral"/>
    <s v="Neutral"/>
    <s v="yes"/>
  </r>
  <r>
    <n v="2486"/>
    <s v="Complete"/>
    <x v="18"/>
    <n v="0"/>
    <n v="1"/>
    <n v="0"/>
    <n v="0"/>
    <s v="2. At work, I have the opportunity to do what I do best every day"/>
    <n v="4"/>
    <s v="Strongly Agree"/>
    <s v="positive"/>
    <s v="Positive"/>
    <s v="yes"/>
  </r>
  <r>
    <n v="2490"/>
    <s v="Complete"/>
    <x v="16"/>
    <n v="0"/>
    <n v="0"/>
    <n v="1"/>
    <n v="0"/>
    <s v="2. At work, I have the opportunity to do what I do best every day"/>
    <n v="3"/>
    <s v="Agree"/>
    <s v="positive"/>
    <s v="Positive"/>
    <s v="yes"/>
  </r>
  <r>
    <n v="2491"/>
    <s v="Complete"/>
    <x v="16"/>
    <n v="0"/>
    <n v="0"/>
    <n v="1"/>
    <n v="0"/>
    <s v="2. At work, I have the opportunity to do what I do best every day"/>
    <n v="3"/>
    <s v="Agree"/>
    <s v="positive"/>
    <s v="Positive"/>
    <s v="yes"/>
  </r>
  <r>
    <n v="2496"/>
    <s v="Complete"/>
    <x v="16"/>
    <n v="0"/>
    <n v="0"/>
    <n v="0"/>
    <n v="1"/>
    <s v="2. At work, I have the opportunity to do what I do best every day"/>
    <n v="3"/>
    <s v="Agree"/>
    <s v="positive"/>
    <s v="Positive"/>
    <s v="yes"/>
  </r>
  <r>
    <n v="2497"/>
    <s v="Complete"/>
    <x v="7"/>
    <n v="0"/>
    <n v="1"/>
    <n v="0"/>
    <n v="0"/>
    <s v="2. At work, I have the opportunity to do what I do best every day"/>
    <n v="4"/>
    <s v="Strongly Agree"/>
    <s v="positive"/>
    <s v="Positive"/>
    <s v="yes"/>
  </r>
  <r>
    <n v="2500"/>
    <s v="Complete"/>
    <x v="2"/>
    <n v="0"/>
    <n v="0"/>
    <n v="1"/>
    <n v="0"/>
    <s v="2. At work, I have the opportunity to do what I do best every day"/>
    <n v="4"/>
    <s v="Strongly Agree"/>
    <s v="positive"/>
    <s v="Positive"/>
    <s v="yes"/>
  </r>
  <r>
    <n v="2501"/>
    <s v="Complete"/>
    <x v="2"/>
    <n v="0"/>
    <n v="0"/>
    <n v="1"/>
    <n v="0"/>
    <s v="2. At work, I have the opportunity to do what I do best every day"/>
    <n v="4"/>
    <s v="Strongly Agree"/>
    <s v="positive"/>
    <s v="Positive"/>
    <s v="yes"/>
  </r>
  <r>
    <n v="2503"/>
    <s v="Complete"/>
    <x v="4"/>
    <n v="0"/>
    <n v="1"/>
    <n v="0"/>
    <n v="0"/>
    <s v="2. At work, I have the opportunity to do what I do best every day"/>
    <n v="2"/>
    <s v="Disagree"/>
    <s v="neutral"/>
    <s v="Neutral"/>
    <s v="yes"/>
  </r>
  <r>
    <n v="2506"/>
    <s v="Complete"/>
    <x v="16"/>
    <n v="0"/>
    <n v="0"/>
    <n v="1"/>
    <n v="0"/>
    <s v="2. At work, I have the opportunity to do what I do best every day"/>
    <n v="4"/>
    <s v="Strongly Agree"/>
    <s v="positive"/>
    <s v="Positive"/>
    <s v="yes"/>
  </r>
  <r>
    <n v="2509"/>
    <s v="Complete"/>
    <x v="2"/>
    <n v="0"/>
    <n v="0"/>
    <n v="0"/>
    <n v="1"/>
    <s v="2. At work, I have the opportunity to do what I do best every day"/>
    <n v="3"/>
    <s v="Agree"/>
    <s v="positive"/>
    <s v="Positive"/>
    <s v="yes"/>
  </r>
  <r>
    <n v="2511"/>
    <s v="Complete"/>
    <x v="4"/>
    <n v="0"/>
    <n v="0"/>
    <n v="1"/>
    <n v="0"/>
    <s v="2. At work, I have the opportunity to do what I do best every day"/>
    <n v="3"/>
    <s v="Agree"/>
    <s v="positive"/>
    <s v="Positive"/>
    <s v="yes"/>
  </r>
  <r>
    <n v="2512"/>
    <s v="Complete"/>
    <x v="2"/>
    <n v="0"/>
    <n v="1"/>
    <n v="0"/>
    <n v="0"/>
    <s v="2. At work, I have the opportunity to do what I do best every day"/>
    <n v="0"/>
    <s v="Not Applicable"/>
    <s v="negative"/>
    <s v="Negative"/>
    <s v="yes"/>
  </r>
  <r>
    <n v="2514"/>
    <s v="Complete"/>
    <x v="14"/>
    <n v="1"/>
    <n v="0"/>
    <n v="0"/>
    <n v="0"/>
    <s v="2. At work, I have the opportunity to do what I do best every day"/>
    <n v="4"/>
    <s v="Strongly Agree"/>
    <s v="positive"/>
    <s v="Positive"/>
    <s v="yes"/>
  </r>
  <r>
    <n v="2519"/>
    <s v="Complete"/>
    <x v="16"/>
    <n v="0"/>
    <n v="0"/>
    <n v="0"/>
    <n v="1"/>
    <s v="2. At work, I have the opportunity to do what I do best every day"/>
    <n v="4"/>
    <s v="Strongly Agree"/>
    <s v="positive"/>
    <s v="Positive"/>
    <s v="yes"/>
  </r>
  <r>
    <n v="2522"/>
    <s v="Complete"/>
    <x v="7"/>
    <n v="0"/>
    <n v="0"/>
    <n v="1"/>
    <n v="0"/>
    <s v="2. At work, I have the opportunity to do what I do best every day"/>
    <n v="4"/>
    <s v="Strongly Agree"/>
    <s v="positive"/>
    <s v="Positive"/>
    <s v="yes"/>
  </r>
  <r>
    <n v="2526"/>
    <s v="Complete"/>
    <x v="7"/>
    <n v="0"/>
    <n v="1"/>
    <n v="0"/>
    <n v="0"/>
    <s v="2. At work, I have the opportunity to do what I do best every day"/>
    <n v="2"/>
    <s v="Disagree"/>
    <s v="neutral"/>
    <s v="Neutral"/>
    <s v="yes"/>
  </r>
  <r>
    <n v="2527"/>
    <s v="Complete"/>
    <x v="17"/>
    <n v="0"/>
    <n v="0"/>
    <n v="1"/>
    <n v="0"/>
    <s v="2. At work, I have the opportunity to do what I do best every day"/>
    <n v="4"/>
    <s v="Strongly Agree"/>
    <s v="positive"/>
    <s v="Positive"/>
    <s v="yes"/>
  </r>
  <r>
    <n v="2528"/>
    <s v="Complete"/>
    <x v="18"/>
    <n v="0"/>
    <n v="0"/>
    <n v="0"/>
    <n v="1"/>
    <s v="2. At work, I have the opportunity to do what I do best every day"/>
    <n v="3"/>
    <s v="Agree"/>
    <s v="positive"/>
    <s v="Positive"/>
    <s v="yes"/>
  </r>
  <r>
    <n v="2534"/>
    <s v="Complete"/>
    <x v="12"/>
    <n v="0"/>
    <n v="1"/>
    <n v="0"/>
    <n v="0"/>
    <s v="2. At work, I have the opportunity to do what I do best every day"/>
    <n v="3"/>
    <s v="Agree"/>
    <s v="positive"/>
    <s v="Positive"/>
    <s v="yes"/>
  </r>
  <r>
    <n v="2541"/>
    <s v="Complete"/>
    <x v="12"/>
    <n v="0"/>
    <n v="1"/>
    <n v="0"/>
    <n v="0"/>
    <s v="2. At work, I have the opportunity to do what I do best every day"/>
    <n v="4"/>
    <s v="Strongly Agree"/>
    <s v="positive"/>
    <s v="Positive"/>
    <s v="yes"/>
  </r>
  <r>
    <n v="2545"/>
    <s v="Complete"/>
    <x v="7"/>
    <n v="0"/>
    <n v="0"/>
    <n v="1"/>
    <n v="0"/>
    <s v="2. At work, I have the opportunity to do what I do best every day"/>
    <n v="4"/>
    <s v="Strongly Agree"/>
    <s v="positive"/>
    <s v="Positive"/>
    <s v="yes"/>
  </r>
  <r>
    <n v="2546"/>
    <s v="Complete"/>
    <x v="12"/>
    <n v="0"/>
    <n v="0"/>
    <n v="1"/>
    <n v="0"/>
    <s v="2. At work, I have the opportunity to do what I do best every day"/>
    <n v="3"/>
    <s v="Agree"/>
    <s v="positive"/>
    <s v="Positive"/>
    <s v="yes"/>
  </r>
  <r>
    <n v="2563"/>
    <s v="Complete"/>
    <x v="16"/>
    <n v="0"/>
    <n v="1"/>
    <n v="0"/>
    <n v="0"/>
    <s v="2. At work, I have the opportunity to do what I do best every day"/>
    <n v="4"/>
    <s v="Strongly Agree"/>
    <s v="positive"/>
    <s v="Positive"/>
    <s v="yes"/>
  </r>
  <r>
    <n v="2564"/>
    <s v="Complete"/>
    <x v="3"/>
    <n v="0"/>
    <n v="1"/>
    <n v="0"/>
    <n v="0"/>
    <s v="2. At work, I have the opportunity to do what I do best every day"/>
    <n v="3"/>
    <s v="Agree"/>
    <s v="positive"/>
    <s v="Positive"/>
    <s v="yes"/>
  </r>
  <r>
    <n v="2567"/>
    <s v="Complete"/>
    <x v="5"/>
    <n v="0"/>
    <n v="0"/>
    <n v="0"/>
    <n v="1"/>
    <s v="2. At work, I have the opportunity to do what I do best every day"/>
    <n v="4"/>
    <s v="Strongly Agree"/>
    <s v="positive"/>
    <s v="Positive"/>
    <s v="yes"/>
  </r>
  <r>
    <n v="2569"/>
    <s v="Complete"/>
    <x v="10"/>
    <n v="0"/>
    <n v="0"/>
    <n v="1"/>
    <n v="0"/>
    <s v="2. At work, I have the opportunity to do what I do best every day"/>
    <n v="4"/>
    <s v="Strongly Agree"/>
    <s v="positive"/>
    <s v="Positive"/>
    <s v="yes"/>
  </r>
  <r>
    <n v="2571"/>
    <s v="Complete"/>
    <x v="1"/>
    <n v="0"/>
    <n v="0"/>
    <n v="1"/>
    <n v="0"/>
    <s v="2. At work, I have the opportunity to do what I do best every day"/>
    <n v="4"/>
    <s v="Strongly Agree"/>
    <s v="positive"/>
    <s v="Positive"/>
    <s v="yes"/>
  </r>
  <r>
    <n v="2572"/>
    <s v="Complete"/>
    <x v="2"/>
    <n v="0"/>
    <n v="0"/>
    <n v="1"/>
    <n v="0"/>
    <s v="2. At work, I have the opportunity to do what I do best every day"/>
    <n v="4"/>
    <s v="Strongly Agree"/>
    <s v="positive"/>
    <s v="Positive"/>
    <s v="yes"/>
  </r>
  <r>
    <n v="2576"/>
    <s v="Complete"/>
    <x v="13"/>
    <n v="0"/>
    <n v="1"/>
    <n v="0"/>
    <n v="0"/>
    <s v="2. At work, I have the opportunity to do what I do best every day"/>
    <n v="4"/>
    <s v="Strongly Agree"/>
    <s v="positive"/>
    <s v="Positive"/>
    <s v="yes"/>
  </r>
  <r>
    <n v="2584"/>
    <s v="Complete"/>
    <x v="10"/>
    <n v="0"/>
    <n v="1"/>
    <n v="0"/>
    <n v="0"/>
    <s v="2. At work, I have the opportunity to do what I do best every day"/>
    <n v="2"/>
    <s v="Disagree"/>
    <s v="neutral"/>
    <s v="Neutral"/>
    <s v="yes"/>
  </r>
  <r>
    <n v="2585"/>
    <s v="Complete"/>
    <x v="2"/>
    <n v="0"/>
    <n v="0"/>
    <n v="1"/>
    <n v="0"/>
    <s v="2. At work, I have the opportunity to do what I do best every day"/>
    <n v="3"/>
    <s v="Agree"/>
    <s v="positive"/>
    <s v="Positive"/>
    <s v="yes"/>
  </r>
  <r>
    <n v="2596"/>
    <s v="Complete"/>
    <x v="6"/>
    <n v="0"/>
    <n v="1"/>
    <n v="0"/>
    <n v="0"/>
    <s v="2. At work, I have the opportunity to do what I do best every day"/>
    <n v="4"/>
    <s v="Strongly Agree"/>
    <s v="positive"/>
    <s v="Positive"/>
    <s v="yes"/>
  </r>
  <r>
    <n v="2601"/>
    <s v="Complete"/>
    <x v="7"/>
    <n v="0"/>
    <n v="0"/>
    <n v="0"/>
    <n v="1"/>
    <s v="2. At work, I have the opportunity to do what I do best every day"/>
    <n v="2"/>
    <s v="Disagree"/>
    <s v="neutral"/>
    <s v="Neutral"/>
    <s v="yes"/>
  </r>
  <r>
    <n v="2607"/>
    <s v="Complete"/>
    <x v="3"/>
    <n v="0"/>
    <n v="0"/>
    <n v="1"/>
    <n v="0"/>
    <s v="2. At work, I have the opportunity to do what I do best every day"/>
    <n v="4"/>
    <s v="Strongly Agree"/>
    <s v="positive"/>
    <s v="Positive"/>
    <s v="yes"/>
  </r>
  <r>
    <n v="2609"/>
    <s v="Complete"/>
    <x v="15"/>
    <n v="0"/>
    <n v="0"/>
    <n v="1"/>
    <n v="0"/>
    <s v="2. At work, I have the opportunity to do what I do best every day"/>
    <n v="3"/>
    <s v="Agree"/>
    <s v="positive"/>
    <s v="Positive"/>
    <s v="yes"/>
  </r>
  <r>
    <n v="2618"/>
    <s v="Complete"/>
    <x v="16"/>
    <n v="0"/>
    <n v="0"/>
    <n v="1"/>
    <n v="0"/>
    <s v="2. At work, I have the opportunity to do what I do best every day"/>
    <n v="4"/>
    <s v="Strongly Agree"/>
    <s v="positive"/>
    <s v="Positive"/>
    <s v="yes"/>
  </r>
  <r>
    <n v="2623"/>
    <s v="Complete"/>
    <x v="3"/>
    <n v="0"/>
    <n v="0"/>
    <n v="1"/>
    <n v="0"/>
    <s v="2. At work, I have the opportunity to do what I do best every day"/>
    <n v="4"/>
    <s v="Strongly Agree"/>
    <s v="positive"/>
    <s v="Positive"/>
    <s v="yes"/>
  </r>
  <r>
    <n v="2625"/>
    <s v="Complete"/>
    <x v="16"/>
    <n v="0"/>
    <n v="0"/>
    <n v="1"/>
    <n v="0"/>
    <s v="2. At work, I have the opportunity to do what I do best every day"/>
    <n v="4"/>
    <s v="Strongly Agree"/>
    <s v="positive"/>
    <s v="Positive"/>
    <s v="yes"/>
  </r>
  <r>
    <n v="2631"/>
    <s v="Complete"/>
    <x v="14"/>
    <n v="1"/>
    <n v="0"/>
    <n v="0"/>
    <n v="0"/>
    <s v="2. At work, I have the opportunity to do what I do best every day"/>
    <n v="4"/>
    <s v="Strongly Agree"/>
    <s v="positive"/>
    <s v="Positive"/>
    <s v="yes"/>
  </r>
  <r>
    <n v="2637"/>
    <s v="Complete"/>
    <x v="5"/>
    <n v="0"/>
    <n v="0"/>
    <n v="0"/>
    <n v="1"/>
    <s v="2. At work, I have the opportunity to do what I do best every day"/>
    <n v="4"/>
    <s v="Strongly Agree"/>
    <s v="positive"/>
    <s v="Positive"/>
    <s v="yes"/>
  </r>
  <r>
    <n v="2642"/>
    <s v="Complete"/>
    <x v="3"/>
    <n v="0"/>
    <n v="1"/>
    <n v="0"/>
    <n v="0"/>
    <s v="2. At work, I have the opportunity to do what I do best every day"/>
    <n v="3"/>
    <s v="Agree"/>
    <s v="positive"/>
    <s v="Positive"/>
    <s v="yes"/>
  </r>
  <r>
    <n v="2643"/>
    <s v="Complete"/>
    <x v="15"/>
    <n v="0"/>
    <n v="0"/>
    <n v="1"/>
    <n v="0"/>
    <s v="2. At work, I have the opportunity to do what I do best every day"/>
    <n v="4"/>
    <s v="Strongly Agree"/>
    <s v="positive"/>
    <s v="Positive"/>
    <s v="yes"/>
  </r>
  <r>
    <n v="2646"/>
    <s v="Complete"/>
    <x v="6"/>
    <n v="0"/>
    <n v="1"/>
    <n v="0"/>
    <n v="0"/>
    <s v="2. At work, I have the opportunity to do what I do best every day"/>
    <n v="4"/>
    <s v="Strongly Agree"/>
    <s v="positive"/>
    <s v="Positive"/>
    <s v="yes"/>
  </r>
  <r>
    <n v="2652"/>
    <s v="Complete"/>
    <x v="2"/>
    <n v="0"/>
    <n v="0"/>
    <n v="1"/>
    <n v="0"/>
    <s v="2. At work, I have the opportunity to do what I do best every day"/>
    <n v="1"/>
    <s v="Strongly Disagree"/>
    <s v="negative"/>
    <s v="Negative"/>
    <s v="yes"/>
  </r>
  <r>
    <n v="2654"/>
    <s v="Complete"/>
    <x v="1"/>
    <n v="0"/>
    <n v="1"/>
    <n v="0"/>
    <n v="0"/>
    <s v="2. At work, I have the opportunity to do what I do best every day"/>
    <n v="3"/>
    <s v="Agree"/>
    <s v="positive"/>
    <s v="Positive"/>
    <s v="yes"/>
  </r>
  <r>
    <n v="2657"/>
    <s v="Complete"/>
    <x v="1"/>
    <n v="0"/>
    <n v="0"/>
    <n v="0"/>
    <n v="1"/>
    <s v="2. At work, I have the opportunity to do what I do best every day"/>
    <n v="4"/>
    <s v="Strongly Agree"/>
    <s v="positive"/>
    <s v="Positive"/>
    <s v="yes"/>
  </r>
  <r>
    <n v="2661"/>
    <s v="Complete"/>
    <x v="16"/>
    <n v="0"/>
    <n v="1"/>
    <n v="0"/>
    <n v="0"/>
    <s v="2. At work, I have the opportunity to do what I do best every day"/>
    <n v="3"/>
    <s v="Agree"/>
    <s v="positive"/>
    <s v="Positive"/>
    <s v="yes"/>
  </r>
  <r>
    <n v="2663"/>
    <s v="Complete"/>
    <x v="14"/>
    <n v="1"/>
    <n v="0"/>
    <n v="0"/>
    <n v="0"/>
    <s v="2. At work, I have the opportunity to do what I do best every day"/>
    <n v="4"/>
    <s v="Strongly Agree"/>
    <s v="positive"/>
    <s v="Positive"/>
    <s v="yes"/>
  </r>
  <r>
    <n v="2667"/>
    <s v="Complete"/>
    <x v="17"/>
    <n v="0"/>
    <n v="0"/>
    <n v="1"/>
    <n v="0"/>
    <s v="2. At work, I have the opportunity to do what I do best every day"/>
    <n v="4"/>
    <s v="Strongly Agree"/>
    <s v="positive"/>
    <s v="Positive"/>
    <s v="yes"/>
  </r>
  <r>
    <n v="2672"/>
    <s v="Complete"/>
    <x v="1"/>
    <n v="0"/>
    <n v="0"/>
    <n v="0"/>
    <n v="1"/>
    <s v="2. At work, I have the opportunity to do what I do best every day"/>
    <n v="2"/>
    <s v="Disagree"/>
    <s v="neutral"/>
    <s v="Neutral"/>
    <s v="yes"/>
  </r>
  <r>
    <n v="2673"/>
    <s v="Complete"/>
    <x v="2"/>
    <n v="0"/>
    <n v="0"/>
    <n v="1"/>
    <n v="0"/>
    <s v="2. At work, I have the opportunity to do what I do best every day"/>
    <n v="4"/>
    <s v="Strongly Agree"/>
    <s v="positive"/>
    <s v="Positive"/>
    <s v="yes"/>
  </r>
  <r>
    <n v="2675"/>
    <s v="Complete"/>
    <x v="2"/>
    <n v="0"/>
    <n v="1"/>
    <n v="0"/>
    <n v="0"/>
    <s v="2. At work, I have the opportunity to do what I do best every day"/>
    <n v="4"/>
    <s v="Strongly Agree"/>
    <s v="positive"/>
    <s v="Positive"/>
    <s v="yes"/>
  </r>
  <r>
    <n v="2685"/>
    <s v="Complete"/>
    <x v="15"/>
    <n v="0"/>
    <n v="1"/>
    <n v="0"/>
    <n v="0"/>
    <s v="2. At work, I have the opportunity to do what I do best every day"/>
    <n v="2"/>
    <s v="Disagree"/>
    <s v="neutral"/>
    <s v="Neutral"/>
    <s v="yes"/>
  </r>
  <r>
    <n v="2686"/>
    <s v="Complete"/>
    <x v="14"/>
    <n v="0"/>
    <n v="0"/>
    <n v="0"/>
    <n v="1"/>
    <s v="2. At work, I have the opportunity to do what I do best every day"/>
    <n v="4"/>
    <s v="Strongly Agree"/>
    <s v="positive"/>
    <s v="Positive"/>
    <s v="yes"/>
  </r>
  <r>
    <n v="2687"/>
    <s v="Complete"/>
    <x v="14"/>
    <n v="0"/>
    <n v="1"/>
    <n v="0"/>
    <n v="0"/>
    <s v="2. At work, I have the opportunity to do what I do best every day"/>
    <n v="3"/>
    <s v="Agree"/>
    <s v="positive"/>
    <s v="Positive"/>
    <s v="yes"/>
  </r>
  <r>
    <n v="2690"/>
    <s v="Complete"/>
    <x v="4"/>
    <n v="0"/>
    <n v="1"/>
    <n v="0"/>
    <n v="0"/>
    <s v="2. At work, I have the opportunity to do what I do best every day"/>
    <n v="2"/>
    <s v="Disagree"/>
    <s v="neutral"/>
    <s v="Neutral"/>
    <s v="yes"/>
  </r>
  <r>
    <n v="2692"/>
    <s v="Complete"/>
    <x v="14"/>
    <n v="0"/>
    <n v="1"/>
    <n v="0"/>
    <n v="0"/>
    <s v="2. At work, I have the opportunity to do what I do best every day"/>
    <n v="4"/>
    <s v="Strongly Agree"/>
    <s v="positive"/>
    <s v="Positive"/>
    <s v="yes"/>
  </r>
  <r>
    <n v="2693"/>
    <s v="Complete"/>
    <x v="5"/>
    <n v="0"/>
    <n v="0"/>
    <n v="1"/>
    <n v="0"/>
    <s v="2. At work, I have the opportunity to do what I do best every day"/>
    <n v="4"/>
    <s v="Strongly Agree"/>
    <s v="positive"/>
    <s v="Positive"/>
    <s v="yes"/>
  </r>
  <r>
    <n v="2695"/>
    <s v="Complete"/>
    <x v="4"/>
    <n v="0"/>
    <n v="0"/>
    <n v="1"/>
    <n v="0"/>
    <s v="2. At work, I have the opportunity to do what I do best every day"/>
    <n v="2"/>
    <s v="Disagree"/>
    <s v="neutral"/>
    <s v="Neutral"/>
    <s v="yes"/>
  </r>
  <r>
    <n v="2697"/>
    <s v="Complete"/>
    <x v="4"/>
    <n v="0"/>
    <n v="0"/>
    <n v="1"/>
    <n v="0"/>
    <s v="2. At work, I have the opportunity to do what I do best every day"/>
    <n v="1"/>
    <s v="Strongly Disagree"/>
    <s v="negative"/>
    <s v="Negative"/>
    <s v="yes"/>
  </r>
  <r>
    <n v="2704"/>
    <s v="Complete"/>
    <x v="9"/>
    <n v="0"/>
    <n v="0"/>
    <n v="0"/>
    <n v="1"/>
    <s v="2. At work, I have the opportunity to do what I do best every day"/>
    <n v="3"/>
    <s v="Agree"/>
    <s v="positive"/>
    <s v="Positive"/>
    <s v="yes"/>
  </r>
  <r>
    <n v="2715"/>
    <s v="Complete"/>
    <x v="2"/>
    <n v="0"/>
    <n v="0"/>
    <n v="0"/>
    <n v="1"/>
    <s v="2. At work, I have the opportunity to do what I do best every day"/>
    <n v="4"/>
    <s v="Strongly Agree"/>
    <s v="positive"/>
    <s v="Positive"/>
    <s v="yes"/>
  </r>
  <r>
    <n v="2727"/>
    <s v="Complete"/>
    <x v="5"/>
    <n v="0"/>
    <n v="0"/>
    <n v="1"/>
    <n v="0"/>
    <s v="2. At work, I have the opportunity to do what I do best every day"/>
    <n v="4"/>
    <s v="Strongly Agree"/>
    <s v="positive"/>
    <s v="Positive"/>
    <s v="yes"/>
  </r>
  <r>
    <n v="2730"/>
    <s v="Complete"/>
    <x v="15"/>
    <n v="0"/>
    <n v="0"/>
    <n v="0"/>
    <n v="1"/>
    <s v="2. At work, I have the opportunity to do what I do best every day"/>
    <n v="3"/>
    <s v="Agree"/>
    <s v="positive"/>
    <s v="Positive"/>
    <s v="yes"/>
  </r>
  <r>
    <n v="2735"/>
    <s v="Complete"/>
    <x v="5"/>
    <n v="0"/>
    <n v="0"/>
    <n v="1"/>
    <n v="0"/>
    <s v="2. At work, I have the opportunity to do what I do best every day"/>
    <n v="4"/>
    <s v="Strongly Agree"/>
    <s v="positive"/>
    <s v="Positive"/>
    <s v="yes"/>
  </r>
  <r>
    <n v="2736"/>
    <s v="Complete"/>
    <x v="2"/>
    <n v="0"/>
    <n v="0"/>
    <n v="0"/>
    <n v="1"/>
    <s v="2. At work, I have the opportunity to do what I do best every day"/>
    <n v="0"/>
    <s v="Not Applicable"/>
    <s v="negative"/>
    <s v="Negative"/>
    <s v="yes"/>
  </r>
  <r>
    <n v="2737"/>
    <s v="Complete"/>
    <x v="4"/>
    <n v="0"/>
    <n v="0"/>
    <n v="1"/>
    <n v="0"/>
    <s v="2. At work, I have the opportunity to do what I do best every day"/>
    <n v="3"/>
    <s v="Agree"/>
    <s v="positive"/>
    <s v="Positive"/>
    <s v="yes"/>
  </r>
  <r>
    <n v="2744"/>
    <s v="Complete"/>
    <x v="17"/>
    <n v="0"/>
    <n v="0"/>
    <n v="0"/>
    <n v="1"/>
    <s v="2. At work, I have the opportunity to do what I do best every day"/>
    <n v="3"/>
    <s v="Agree"/>
    <s v="positive"/>
    <s v="Positive"/>
    <s v="yes"/>
  </r>
  <r>
    <n v="2756"/>
    <s v="Complete"/>
    <x v="4"/>
    <n v="0"/>
    <n v="1"/>
    <n v="0"/>
    <n v="0"/>
    <s v="2. At work, I have the opportunity to do what I do best every day"/>
    <n v="2"/>
    <s v="Disagree"/>
    <s v="neutral"/>
    <s v="Neutral"/>
    <s v="yes"/>
  </r>
  <r>
    <n v="2759"/>
    <s v="Complete"/>
    <x v="0"/>
    <n v="0"/>
    <n v="1"/>
    <n v="0"/>
    <n v="0"/>
    <s v="2. At work, I have the opportunity to do what I do best every day"/>
    <n v="4"/>
    <s v="Strongly Agree"/>
    <s v="positive"/>
    <s v="Positive"/>
    <s v="yes"/>
  </r>
  <r>
    <n v="2760"/>
    <s v="Complete"/>
    <x v="5"/>
    <n v="0"/>
    <n v="0"/>
    <n v="1"/>
    <n v="0"/>
    <s v="2. At work, I have the opportunity to do what I do best every day"/>
    <n v="3"/>
    <s v="Agree"/>
    <s v="positive"/>
    <s v="Positive"/>
    <s v="yes"/>
  </r>
  <r>
    <n v="2769"/>
    <s v="Complete"/>
    <x v="3"/>
    <n v="0"/>
    <n v="1"/>
    <n v="0"/>
    <n v="0"/>
    <s v="2. At work, I have the opportunity to do what I do best every day"/>
    <n v="2"/>
    <s v="Disagree"/>
    <s v="neutral"/>
    <s v="Neutral"/>
    <s v="yes"/>
  </r>
  <r>
    <n v="2770"/>
    <s v="Complete"/>
    <x v="1"/>
    <n v="0"/>
    <n v="0"/>
    <n v="1"/>
    <n v="0"/>
    <s v="2. At work, I have the opportunity to do what I do best every day"/>
    <n v="2"/>
    <s v="Disagree"/>
    <s v="neutral"/>
    <s v="Neutral"/>
    <s v="yes"/>
  </r>
  <r>
    <n v="2771"/>
    <s v="Complete"/>
    <x v="15"/>
    <n v="0"/>
    <n v="0"/>
    <n v="0"/>
    <n v="1"/>
    <s v="2. At work, I have the opportunity to do what I do best every day"/>
    <n v="4"/>
    <s v="Strongly Agree"/>
    <s v="positive"/>
    <s v="Positive"/>
    <s v="yes"/>
  </r>
  <r>
    <n v="2776"/>
    <s v="Complete"/>
    <x v="5"/>
    <n v="0"/>
    <n v="0"/>
    <n v="0"/>
    <n v="1"/>
    <s v="2. At work, I have the opportunity to do what I do best every day"/>
    <n v="2"/>
    <s v="Disagree"/>
    <s v="neutral"/>
    <s v="Neutral"/>
    <s v="yes"/>
  </r>
  <r>
    <n v="2777"/>
    <s v="Complete"/>
    <x v="5"/>
    <n v="0"/>
    <n v="0"/>
    <n v="1"/>
    <n v="0"/>
    <s v="2. At work, I have the opportunity to do what I do best every day"/>
    <n v="4"/>
    <s v="Strongly Agree"/>
    <s v="positive"/>
    <s v="Positive"/>
    <s v="yes"/>
  </r>
  <r>
    <n v="2778"/>
    <s v="Complete"/>
    <x v="15"/>
    <n v="0"/>
    <n v="0"/>
    <n v="0"/>
    <n v="1"/>
    <s v="2. At work, I have the opportunity to do what I do best every day"/>
    <n v="4"/>
    <s v="Strongly Agree"/>
    <s v="positive"/>
    <s v="Positive"/>
    <s v="yes"/>
  </r>
  <r>
    <n v="2779"/>
    <s v="Complete"/>
    <x v="15"/>
    <n v="0"/>
    <n v="0"/>
    <n v="0"/>
    <n v="1"/>
    <s v="2. At work, I have the opportunity to do what I do best every day"/>
    <n v="4"/>
    <s v="Strongly Agree"/>
    <s v="positive"/>
    <s v="Positive"/>
    <s v="yes"/>
  </r>
  <r>
    <n v="2781"/>
    <s v="Complete"/>
    <x v="5"/>
    <n v="0"/>
    <n v="0"/>
    <n v="1"/>
    <n v="0"/>
    <s v="2. At work, I have the opportunity to do what I do best every day"/>
    <n v="3"/>
    <s v="Agree"/>
    <s v="positive"/>
    <s v="Positive"/>
    <s v="yes"/>
  </r>
  <r>
    <n v="2784"/>
    <s v="Complete"/>
    <x v="1"/>
    <n v="0"/>
    <n v="1"/>
    <n v="0"/>
    <n v="0"/>
    <s v="2. At work, I have the opportunity to do what I do best every day"/>
    <n v="3"/>
    <s v="Agree"/>
    <s v="positive"/>
    <s v="Positive"/>
    <s v="yes"/>
  </r>
  <r>
    <n v="2790"/>
    <s v="Complete"/>
    <x v="5"/>
    <n v="0"/>
    <n v="0"/>
    <n v="0"/>
    <n v="1"/>
    <s v="2. At work, I have the opportunity to do what I do best every day"/>
    <n v="0"/>
    <s v="Not Applicable"/>
    <s v="negative"/>
    <s v="Negative"/>
    <s v="yes"/>
  </r>
  <r>
    <n v="2797"/>
    <s v="Complete"/>
    <x v="12"/>
    <n v="0"/>
    <n v="0"/>
    <n v="1"/>
    <n v="0"/>
    <s v="2. At work, I have the opportunity to do what I do best every day"/>
    <n v="3"/>
    <s v="Agree"/>
    <s v="positive"/>
    <s v="Positive"/>
    <s v="yes"/>
  </r>
  <r>
    <n v="2805"/>
    <s v="Complete"/>
    <x v="1"/>
    <n v="0"/>
    <n v="1"/>
    <n v="0"/>
    <n v="0"/>
    <s v="2. At work, I have the opportunity to do what I do best every day"/>
    <n v="3"/>
    <s v="Agree"/>
    <s v="positive"/>
    <s v="Positive"/>
    <s v="yes"/>
  </r>
  <r>
    <n v="2813"/>
    <s v="Complete"/>
    <x v="5"/>
    <n v="0"/>
    <n v="0"/>
    <n v="0"/>
    <n v="1"/>
    <s v="2. At work, I have the opportunity to do what I do best every day"/>
    <n v="4"/>
    <s v="Strongly Agree"/>
    <s v="positive"/>
    <s v="Positive"/>
    <s v="yes"/>
  </r>
  <r>
    <n v="2816"/>
    <s v="Complete"/>
    <x v="4"/>
    <n v="0"/>
    <n v="1"/>
    <n v="0"/>
    <n v="0"/>
    <s v="2. At work, I have the opportunity to do what I do best every day"/>
    <n v="4"/>
    <s v="Strongly Agree"/>
    <s v="positive"/>
    <s v="Positive"/>
    <s v="yes"/>
  </r>
  <r>
    <n v="2820"/>
    <s v="Complete"/>
    <x v="5"/>
    <n v="0"/>
    <n v="1"/>
    <n v="0"/>
    <n v="0"/>
    <s v="2. At work, I have the opportunity to do what I do best every day"/>
    <n v="3"/>
    <s v="Agree"/>
    <s v="positive"/>
    <s v="Positive"/>
    <s v="yes"/>
  </r>
  <r>
    <n v="2825"/>
    <s v="Complete"/>
    <x v="5"/>
    <n v="0"/>
    <n v="0"/>
    <n v="1"/>
    <n v="0"/>
    <s v="2. At work, I have the opportunity to do what I do best every day"/>
    <n v="4"/>
    <s v="Strongly Agree"/>
    <s v="positive"/>
    <s v="Positive"/>
    <s v="yes"/>
  </r>
  <r>
    <n v="2827"/>
    <s v="Complete"/>
    <x v="5"/>
    <n v="0"/>
    <n v="1"/>
    <n v="0"/>
    <n v="0"/>
    <s v="2. At work, I have the opportunity to do what I do best every day"/>
    <n v="4"/>
    <s v="Strongly Agree"/>
    <s v="positive"/>
    <s v="Positive"/>
    <s v="yes"/>
  </r>
  <r>
    <n v="2831"/>
    <s v="Complete"/>
    <x v="10"/>
    <n v="0"/>
    <n v="0"/>
    <n v="0"/>
    <n v="1"/>
    <s v="2. At work, I have the opportunity to do what I do best every day"/>
    <n v="4"/>
    <s v="Strongly Agree"/>
    <s v="positive"/>
    <s v="Positive"/>
    <s v="yes"/>
  </r>
  <r>
    <n v="2833"/>
    <s v="Complete"/>
    <x v="10"/>
    <n v="0"/>
    <n v="1"/>
    <n v="0"/>
    <n v="0"/>
    <s v="2. At work, I have the opportunity to do what I do best every day"/>
    <n v="4"/>
    <s v="Strongly Agree"/>
    <s v="positive"/>
    <s v="Positive"/>
    <s v="yes"/>
  </r>
  <r>
    <n v="2834"/>
    <s v="Complete"/>
    <x v="2"/>
    <n v="0"/>
    <n v="0"/>
    <n v="0"/>
    <n v="1"/>
    <s v="2. At work, I have the opportunity to do what I do best every day"/>
    <n v="4"/>
    <s v="Strongly Agree"/>
    <s v="positive"/>
    <s v="Positive"/>
    <s v="yes"/>
  </r>
  <r>
    <n v="2839"/>
    <s v="Complete"/>
    <x v="10"/>
    <n v="0"/>
    <n v="0"/>
    <n v="1"/>
    <n v="0"/>
    <s v="2. At work, I have the opportunity to do what I do best every day"/>
    <n v="4"/>
    <s v="Strongly Agree"/>
    <s v="positive"/>
    <s v="Positive"/>
    <s v="yes"/>
  </r>
  <r>
    <n v="2851"/>
    <s v="Complete"/>
    <x v="15"/>
    <n v="0"/>
    <n v="0"/>
    <n v="1"/>
    <n v="0"/>
    <s v="2. At work, I have the opportunity to do what I do best every day"/>
    <n v="4"/>
    <s v="Strongly Agree"/>
    <s v="positive"/>
    <s v="Positive"/>
    <s v="yes"/>
  </r>
  <r>
    <n v="2852"/>
    <s v="Complete"/>
    <x v="5"/>
    <n v="0"/>
    <n v="1"/>
    <n v="0"/>
    <n v="0"/>
    <s v="2. At work, I have the opportunity to do what I do best every day"/>
    <n v="4"/>
    <s v="Strongly Agree"/>
    <s v="positive"/>
    <s v="Positive"/>
    <s v="yes"/>
  </r>
  <r>
    <n v="2854"/>
    <s v="Complete"/>
    <x v="10"/>
    <n v="0"/>
    <n v="0"/>
    <n v="1"/>
    <n v="0"/>
    <s v="2. At work, I have the opportunity to do what I do best every day"/>
    <n v="4"/>
    <s v="Strongly Agree"/>
    <s v="positive"/>
    <s v="Positive"/>
    <s v="yes"/>
  </r>
  <r>
    <n v="2855"/>
    <s v="Complete"/>
    <x v="10"/>
    <n v="0"/>
    <n v="0"/>
    <n v="1"/>
    <n v="0"/>
    <s v="2. At work, I have the opportunity to do what I do best every day"/>
    <n v="4"/>
    <s v="Strongly Agree"/>
    <s v="positive"/>
    <s v="Positive"/>
    <s v="yes"/>
  </r>
  <r>
    <n v="2860"/>
    <s v="Complete"/>
    <x v="16"/>
    <n v="0"/>
    <n v="0"/>
    <n v="1"/>
    <n v="0"/>
    <s v="2. At work, I have the opportunity to do what I do best every day"/>
    <n v="3"/>
    <s v="Agree"/>
    <s v="positive"/>
    <s v="Positive"/>
    <s v="yes"/>
  </r>
  <r>
    <n v="2869"/>
    <s v="Complete"/>
    <x v="5"/>
    <n v="0"/>
    <n v="0"/>
    <n v="1"/>
    <n v="0"/>
    <s v="2. At work, I have the opportunity to do what I do best every day"/>
    <n v="3"/>
    <s v="Agree"/>
    <s v="positive"/>
    <s v="Positive"/>
    <s v="yes"/>
  </r>
  <r>
    <n v="2870"/>
    <s v="Complete"/>
    <x v="17"/>
    <n v="0"/>
    <n v="0"/>
    <n v="0"/>
    <n v="1"/>
    <s v="2. At work, I have the opportunity to do what I do best every day"/>
    <n v="4"/>
    <s v="Strongly Agree"/>
    <s v="positive"/>
    <s v="Positive"/>
    <s v="yes"/>
  </r>
  <r>
    <n v="2871"/>
    <s v="Complete"/>
    <x v="17"/>
    <n v="0"/>
    <n v="0"/>
    <n v="0"/>
    <n v="1"/>
    <s v="2. At work, I have the opportunity to do what I do best every day"/>
    <n v="3"/>
    <s v="Agree"/>
    <s v="positive"/>
    <s v="Positive"/>
    <s v="yes"/>
  </r>
  <r>
    <n v="2873"/>
    <s v="Complete"/>
    <x v="8"/>
    <n v="0"/>
    <n v="1"/>
    <n v="0"/>
    <n v="0"/>
    <s v="2. At work, I have the opportunity to do what I do best every day"/>
    <n v="4"/>
    <s v="Strongly Agree"/>
    <s v="positive"/>
    <s v="Positive"/>
    <s v="yes"/>
  </r>
  <r>
    <n v="2881"/>
    <s v="Complete"/>
    <x v="3"/>
    <n v="0"/>
    <n v="0"/>
    <n v="1"/>
    <n v="0"/>
    <s v="2. At work, I have the opportunity to do what I do best every day"/>
    <n v="3"/>
    <s v="Agree"/>
    <s v="positive"/>
    <s v="Positive"/>
    <s v="yes"/>
  </r>
  <r>
    <n v="2900"/>
    <s v="Complete"/>
    <x v="12"/>
    <n v="0"/>
    <n v="0"/>
    <n v="1"/>
    <n v="0"/>
    <s v="2. At work, I have the opportunity to do what I do best every day"/>
    <n v="4"/>
    <s v="Strongly Agree"/>
    <s v="positive"/>
    <s v="Positive"/>
    <s v="yes"/>
  </r>
  <r>
    <n v="2903"/>
    <s v="Complete"/>
    <x v="17"/>
    <n v="0"/>
    <n v="0"/>
    <n v="1"/>
    <n v="0"/>
    <s v="2. At work, I have the opportunity to do what I do best every day"/>
    <n v="3"/>
    <s v="Agree"/>
    <s v="positive"/>
    <s v="Positive"/>
    <s v="yes"/>
  </r>
  <r>
    <n v="2916"/>
    <s v="Complete"/>
    <x v="7"/>
    <n v="0"/>
    <n v="1"/>
    <n v="0"/>
    <n v="0"/>
    <s v="2. At work, I have the opportunity to do what I do best every day"/>
    <n v="4"/>
    <s v="Strongly Agree"/>
    <s v="positive"/>
    <s v="Positive"/>
    <s v="yes"/>
  </r>
  <r>
    <n v="2919"/>
    <s v="Complete"/>
    <x v="4"/>
    <n v="0"/>
    <n v="1"/>
    <n v="0"/>
    <n v="0"/>
    <s v="2. At work, I have the opportunity to do what I do best every day"/>
    <n v="4"/>
    <s v="Strongly Agree"/>
    <s v="positive"/>
    <s v="Positive"/>
    <s v="yes"/>
  </r>
  <r>
    <n v="2923"/>
    <s v="Complete"/>
    <x v="5"/>
    <n v="0"/>
    <n v="0"/>
    <n v="0"/>
    <n v="1"/>
    <s v="2. At work, I have the opportunity to do what I do best every day"/>
    <n v="2"/>
    <s v="Disagree"/>
    <s v="neutral"/>
    <s v="Neutral"/>
    <s v="yes"/>
  </r>
  <r>
    <n v="2924"/>
    <s v="Complete"/>
    <x v="5"/>
    <n v="0"/>
    <n v="0"/>
    <n v="1"/>
    <n v="0"/>
    <s v="2. At work, I have the opportunity to do what I do best every day"/>
    <n v="4"/>
    <s v="Strongly Agree"/>
    <s v="positive"/>
    <s v="Positive"/>
    <s v="yes"/>
  </r>
  <r>
    <n v="2926"/>
    <s v="Complete"/>
    <x v="2"/>
    <n v="0"/>
    <n v="1"/>
    <n v="0"/>
    <n v="0"/>
    <s v="2. At work, I have the opportunity to do what I do best every day"/>
    <n v="1"/>
    <s v="Strongly Disagree"/>
    <s v="negative"/>
    <s v="Negative"/>
    <s v="yes"/>
  </r>
  <r>
    <n v="2929"/>
    <s v="Complete"/>
    <x v="3"/>
    <n v="0"/>
    <n v="0"/>
    <n v="0"/>
    <n v="1"/>
    <s v="2. At work, I have the opportunity to do what I do best every day"/>
    <n v="3"/>
    <s v="Agree"/>
    <s v="positive"/>
    <s v="Positive"/>
    <s v="yes"/>
  </r>
  <r>
    <n v="2938"/>
    <s v="Complete"/>
    <x v="5"/>
    <n v="0"/>
    <n v="0"/>
    <n v="1"/>
    <n v="0"/>
    <s v="2. At work, I have the opportunity to do what I do best every day"/>
    <n v="4"/>
    <s v="Strongly Agree"/>
    <s v="positive"/>
    <s v="Positive"/>
    <s v="yes"/>
  </r>
  <r>
    <n v="2943"/>
    <s v="Complete"/>
    <x v="0"/>
    <n v="0"/>
    <n v="1"/>
    <n v="0"/>
    <n v="0"/>
    <s v="3. In the last seven days, I have received recognition or praise for doing good work"/>
    <n v="3"/>
    <s v="Agree"/>
    <s v="positive"/>
    <s v="Positive"/>
    <s v="yes"/>
  </r>
  <r>
    <n v="2945"/>
    <s v="Complete"/>
    <x v="1"/>
    <n v="0"/>
    <n v="1"/>
    <n v="0"/>
    <n v="0"/>
    <s v="3. In the last seven days, I have received recognition or praise for doing good work"/>
    <n v="0"/>
    <s v="Not Applicable"/>
    <s v="negative"/>
    <s v="Negative"/>
    <s v="yes"/>
  </r>
  <r>
    <n v="2946"/>
    <s v="Complete"/>
    <x v="0"/>
    <n v="0"/>
    <n v="1"/>
    <n v="0"/>
    <n v="0"/>
    <s v="3. In the last seven days, I have received recognition or praise for doing good work"/>
    <n v="3"/>
    <s v="Agree"/>
    <s v="positive"/>
    <s v="Positive"/>
    <s v="yes"/>
  </r>
  <r>
    <n v="2950"/>
    <s v="Complete"/>
    <x v="2"/>
    <n v="0"/>
    <n v="0"/>
    <n v="0"/>
    <n v="1"/>
    <s v="3. In the last seven days, I have received recognition or praise for doing good work"/>
    <n v="3"/>
    <s v="Agree"/>
    <s v="positive"/>
    <s v="Positive"/>
    <s v="yes"/>
  </r>
  <r>
    <n v="2956"/>
    <s v="Complete"/>
    <x v="3"/>
    <n v="0"/>
    <n v="0"/>
    <n v="0"/>
    <n v="1"/>
    <s v="3. In the last seven days, I have received recognition or praise for doing good work"/>
    <n v="2"/>
    <s v="Disagree"/>
    <s v="neutral"/>
    <s v="Neutral"/>
    <s v="yes"/>
  </r>
  <r>
    <n v="2959"/>
    <s v="Complete"/>
    <x v="2"/>
    <n v="0"/>
    <n v="1"/>
    <n v="0"/>
    <n v="0"/>
    <s v="3. In the last seven days, I have received recognition or praise for doing good work"/>
    <n v="4"/>
    <s v="Strongly Agree"/>
    <s v="positive"/>
    <s v="Positive"/>
    <s v="yes"/>
  </r>
  <r>
    <n v="2968"/>
    <s v="Complete"/>
    <x v="4"/>
    <n v="0"/>
    <n v="0"/>
    <n v="0"/>
    <n v="1"/>
    <s v="3. In the last seven days, I have received recognition or praise for doing good work"/>
    <n v="3"/>
    <s v="Agree"/>
    <s v="positive"/>
    <s v="Positive"/>
    <s v="yes"/>
  </r>
  <r>
    <n v="2971"/>
    <s v="Complete"/>
    <x v="5"/>
    <n v="0"/>
    <n v="0"/>
    <n v="1"/>
    <n v="0"/>
    <s v="3. In the last seven days, I have received recognition or praise for doing good work"/>
    <n v="1"/>
    <s v="Strongly Disagree"/>
    <s v="negative"/>
    <s v="Negative"/>
    <s v="yes"/>
  </r>
  <r>
    <n v="2973"/>
    <s v="Complete"/>
    <x v="5"/>
    <n v="0"/>
    <n v="1"/>
    <n v="0"/>
    <n v="0"/>
    <s v="3. In the last seven days, I have received recognition or praise for doing good work"/>
    <n v="4"/>
    <s v="Strongly Agree"/>
    <s v="positive"/>
    <s v="Positive"/>
    <s v="yes"/>
  </r>
  <r>
    <n v="2979"/>
    <s v="Complete"/>
    <x v="5"/>
    <n v="0"/>
    <n v="0"/>
    <n v="1"/>
    <n v="0"/>
    <s v="3. In the last seven days, I have received recognition or praise for doing good work"/>
    <n v="3"/>
    <s v="Agree"/>
    <s v="positive"/>
    <s v="Positive"/>
    <s v="yes"/>
  </r>
  <r>
    <n v="2981"/>
    <s v="Complete"/>
    <x v="5"/>
    <n v="0"/>
    <n v="0"/>
    <n v="1"/>
    <n v="0"/>
    <s v="3. In the last seven days, I have received recognition or praise for doing good work"/>
    <n v="4"/>
    <s v="Strongly Agree"/>
    <s v="positive"/>
    <s v="Positive"/>
    <s v="yes"/>
  </r>
  <r>
    <n v="2982"/>
    <s v="Complete"/>
    <x v="6"/>
    <n v="0"/>
    <n v="0"/>
    <n v="1"/>
    <n v="0"/>
    <s v="3. In the last seven days, I have received recognition or praise for doing good work"/>
    <n v="2"/>
    <s v="Disagree"/>
    <s v="neutral"/>
    <s v="Neutral"/>
    <s v="yes"/>
  </r>
  <r>
    <n v="2988"/>
    <s v="Complete"/>
    <x v="7"/>
    <n v="0"/>
    <n v="0"/>
    <n v="0"/>
    <n v="1"/>
    <s v="3. In the last seven days, I have received recognition or praise for doing good work"/>
    <n v="4"/>
    <s v="Strongly Agree"/>
    <s v="positive"/>
    <s v="Positive"/>
    <s v="yes"/>
  </r>
  <r>
    <n v="2991"/>
    <s v="Complete"/>
    <x v="5"/>
    <n v="0"/>
    <n v="0"/>
    <n v="0"/>
    <n v="1"/>
    <s v="3. In the last seven days, I have received recognition or praise for doing good work"/>
    <n v="4"/>
    <s v="Strongly Agree"/>
    <s v="positive"/>
    <s v="Positive"/>
    <s v="yes"/>
  </r>
  <r>
    <n v="2992"/>
    <s v="Complete"/>
    <x v="3"/>
    <n v="0"/>
    <n v="0"/>
    <n v="0"/>
    <n v="1"/>
    <s v="3. In the last seven days, I have received recognition or praise for doing good work"/>
    <n v="2"/>
    <s v="Disagree"/>
    <s v="neutral"/>
    <s v="Neutral"/>
    <s v="yes"/>
  </r>
  <r>
    <n v="2997"/>
    <s v="Complete"/>
    <x v="8"/>
    <n v="0"/>
    <n v="1"/>
    <n v="0"/>
    <n v="0"/>
    <s v="3. In the last seven days, I have received recognition or praise for doing good work"/>
    <n v="4"/>
    <s v="Strongly Agree"/>
    <s v="positive"/>
    <s v="Positive"/>
    <s v="yes"/>
  </r>
  <r>
    <n v="3000"/>
    <s v="Complete"/>
    <x v="4"/>
    <n v="0"/>
    <n v="0"/>
    <n v="0"/>
    <n v="1"/>
    <s v="3. In the last seven days, I have received recognition or praise for doing good work"/>
    <n v="3"/>
    <s v="Agree"/>
    <s v="positive"/>
    <s v="Positive"/>
    <s v="yes"/>
  </r>
  <r>
    <n v="3002"/>
    <s v="Complete"/>
    <x v="5"/>
    <n v="0"/>
    <n v="0"/>
    <n v="1"/>
    <n v="0"/>
    <s v="3. In the last seven days, I have received recognition or praise for doing good work"/>
    <n v="4"/>
    <s v="Strongly Agree"/>
    <s v="positive"/>
    <s v="Positive"/>
    <s v="yes"/>
  </r>
  <r>
    <n v="3003"/>
    <s v="Complete"/>
    <x v="4"/>
    <n v="0"/>
    <n v="0"/>
    <n v="1"/>
    <n v="0"/>
    <s v="3. In the last seven days, I have received recognition or praise for doing good work"/>
    <n v="1"/>
    <s v="Strongly Disagree"/>
    <s v="negative"/>
    <s v="Negative"/>
    <s v="yes"/>
  </r>
  <r>
    <n v="3006"/>
    <s v="Complete"/>
    <x v="5"/>
    <n v="0"/>
    <n v="0"/>
    <n v="1"/>
    <n v="0"/>
    <s v="3. In the last seven days, I have received recognition or praise for doing good work"/>
    <n v="2"/>
    <s v="Disagree"/>
    <s v="neutral"/>
    <s v="Neutral"/>
    <s v="yes"/>
  </r>
  <r>
    <n v="3008"/>
    <s v="Complete"/>
    <x v="9"/>
    <n v="0"/>
    <n v="0"/>
    <n v="0"/>
    <n v="1"/>
    <s v="3. In the last seven days, I have received recognition or praise for doing good work"/>
    <n v="3"/>
    <s v="Agree"/>
    <s v="positive"/>
    <s v="Positive"/>
    <s v="yes"/>
  </r>
  <r>
    <n v="3011"/>
    <s v="Complete"/>
    <x v="5"/>
    <n v="0"/>
    <n v="0"/>
    <n v="0"/>
    <n v="1"/>
    <s v="3. In the last seven days, I have received recognition or praise for doing good work"/>
    <n v="2"/>
    <s v="Disagree"/>
    <s v="neutral"/>
    <s v="Neutral"/>
    <s v="yes"/>
  </r>
  <r>
    <n v="3012"/>
    <s v="Complete"/>
    <x v="5"/>
    <n v="0"/>
    <n v="1"/>
    <n v="0"/>
    <n v="0"/>
    <s v="3. In the last seven days, I have received recognition or praise for doing good work"/>
    <n v="3"/>
    <s v="Agree"/>
    <s v="positive"/>
    <s v="Positive"/>
    <s v="yes"/>
  </r>
  <r>
    <n v="3013"/>
    <s v="Complete"/>
    <x v="5"/>
    <n v="0"/>
    <n v="0"/>
    <n v="1"/>
    <n v="0"/>
    <s v="3. In the last seven days, I have received recognition or praise for doing good work"/>
    <n v="3"/>
    <s v="Agree"/>
    <s v="positive"/>
    <s v="Positive"/>
    <s v="yes"/>
  </r>
  <r>
    <n v="3014"/>
    <s v="Complete"/>
    <x v="1"/>
    <n v="0"/>
    <n v="0"/>
    <n v="1"/>
    <n v="0"/>
    <s v="3. In the last seven days, I have received recognition or praise for doing good work"/>
    <n v="4"/>
    <s v="Strongly Agree"/>
    <s v="positive"/>
    <s v="Positive"/>
    <s v="yes"/>
  </r>
  <r>
    <n v="3016"/>
    <s v="Complete"/>
    <x v="7"/>
    <n v="0"/>
    <n v="0"/>
    <n v="1"/>
    <n v="0"/>
    <s v="3. In the last seven days, I have received recognition or praise for doing good work"/>
    <n v="4"/>
    <s v="Strongly Agree"/>
    <s v="positive"/>
    <s v="Positive"/>
    <s v="yes"/>
  </r>
  <r>
    <n v="3017"/>
    <s v="Complete"/>
    <x v="5"/>
    <n v="0"/>
    <n v="0"/>
    <n v="0"/>
    <n v="1"/>
    <s v="3. In the last seven days, I have received recognition or praise for doing good work"/>
    <n v="4"/>
    <s v="Strongly Agree"/>
    <s v="positive"/>
    <s v="Positive"/>
    <s v="yes"/>
  </r>
  <r>
    <n v="3018"/>
    <s v="Complete"/>
    <x v="5"/>
    <n v="0"/>
    <n v="1"/>
    <n v="0"/>
    <n v="0"/>
    <s v="3. In the last seven days, I have received recognition or praise for doing good work"/>
    <n v="2"/>
    <s v="Disagree"/>
    <s v="neutral"/>
    <s v="Neutral"/>
    <s v="yes"/>
  </r>
  <r>
    <n v="3022"/>
    <s v="Complete"/>
    <x v="10"/>
    <n v="0"/>
    <n v="1"/>
    <n v="0"/>
    <n v="0"/>
    <s v="3. In the last seven days, I have received recognition or praise for doing good work"/>
    <n v="4"/>
    <s v="Strongly Agree"/>
    <s v="positive"/>
    <s v="Positive"/>
    <s v="yes"/>
  </r>
  <r>
    <n v="3023"/>
    <s v="Complete"/>
    <x v="5"/>
    <n v="0"/>
    <n v="0"/>
    <n v="1"/>
    <n v="0"/>
    <s v="3. In the last seven days, I have received recognition or praise for doing good work"/>
    <n v="2"/>
    <s v="Disagree"/>
    <s v="neutral"/>
    <s v="Neutral"/>
    <s v="yes"/>
  </r>
  <r>
    <n v="3025"/>
    <s v="Complete"/>
    <x v="5"/>
    <n v="0"/>
    <n v="1"/>
    <n v="0"/>
    <n v="0"/>
    <s v="3. In the last seven days, I have received recognition or praise for doing good work"/>
    <n v="1"/>
    <s v="Strongly Disagree"/>
    <s v="negative"/>
    <s v="Negative"/>
    <s v="yes"/>
  </r>
  <r>
    <n v="3028"/>
    <s v="Complete"/>
    <x v="3"/>
    <n v="0"/>
    <n v="0"/>
    <n v="0"/>
    <n v="1"/>
    <s v="3. In the last seven days, I have received recognition or praise for doing good work"/>
    <n v="4"/>
    <s v="Strongly Agree"/>
    <s v="positive"/>
    <s v="Positive"/>
    <s v="yes"/>
  </r>
  <r>
    <n v="3033"/>
    <s v="Complete"/>
    <x v="5"/>
    <n v="0"/>
    <n v="0"/>
    <n v="1"/>
    <n v="0"/>
    <s v="3. In the last seven days, I have received recognition or praise for doing good work"/>
    <n v="4"/>
    <s v="Strongly Agree"/>
    <s v="positive"/>
    <s v="Positive"/>
    <s v="yes"/>
  </r>
  <r>
    <n v="3034"/>
    <s v="Complete"/>
    <x v="2"/>
    <n v="0"/>
    <n v="0"/>
    <n v="1"/>
    <n v="0"/>
    <s v="3. In the last seven days, I have received recognition or praise for doing good work"/>
    <n v="4"/>
    <s v="Strongly Agree"/>
    <s v="positive"/>
    <s v="Positive"/>
    <s v="yes"/>
  </r>
  <r>
    <n v="3035"/>
    <s v="Complete"/>
    <x v="2"/>
    <n v="0"/>
    <n v="0"/>
    <n v="0"/>
    <n v="1"/>
    <s v="3. In the last seven days, I have received recognition or praise for doing good work"/>
    <n v="4"/>
    <s v="Strongly Agree"/>
    <s v="positive"/>
    <s v="Positive"/>
    <s v="yes"/>
  </r>
  <r>
    <n v="3037"/>
    <s v="Complete"/>
    <x v="3"/>
    <n v="0"/>
    <n v="0"/>
    <n v="1"/>
    <n v="0"/>
    <s v="3. In the last seven days, I have received recognition or praise for doing good work"/>
    <n v="3"/>
    <s v="Agree"/>
    <s v="positive"/>
    <s v="Positive"/>
    <s v="yes"/>
  </r>
  <r>
    <n v="3042"/>
    <s v="Complete"/>
    <x v="10"/>
    <n v="0"/>
    <n v="0"/>
    <n v="0"/>
    <n v="1"/>
    <s v="3. In the last seven days, I have received recognition or praise for doing good work"/>
    <n v="3"/>
    <s v="Agree"/>
    <s v="positive"/>
    <s v="Positive"/>
    <s v="yes"/>
  </r>
  <r>
    <n v="3043"/>
    <s v="Complete"/>
    <x v="5"/>
    <n v="0"/>
    <n v="0"/>
    <n v="0"/>
    <n v="1"/>
    <s v="3. In the last seven days, I have received recognition or praise for doing good work"/>
    <n v="2"/>
    <s v="Disagree"/>
    <s v="neutral"/>
    <s v="Neutral"/>
    <s v="yes"/>
  </r>
  <r>
    <n v="3044"/>
    <s v="Complete"/>
    <x v="5"/>
    <n v="0"/>
    <n v="0"/>
    <n v="1"/>
    <n v="0"/>
    <s v="3. In the last seven days, I have received recognition or praise for doing good work"/>
    <n v="3"/>
    <s v="Agree"/>
    <s v="positive"/>
    <s v="Positive"/>
    <s v="yes"/>
  </r>
  <r>
    <n v="3045"/>
    <s v="Complete"/>
    <x v="2"/>
    <n v="0"/>
    <n v="0"/>
    <n v="0"/>
    <n v="1"/>
    <s v="3. In the last seven days, I have received recognition or praise for doing good work"/>
    <n v="1"/>
    <s v="Strongly Disagree"/>
    <s v="negative"/>
    <s v="Negative"/>
    <s v="yes"/>
  </r>
  <r>
    <n v="3054"/>
    <s v="Complete"/>
    <x v="5"/>
    <n v="0"/>
    <n v="1"/>
    <n v="0"/>
    <n v="0"/>
    <s v="3. In the last seven days, I have received recognition or praise for doing good work"/>
    <n v="4"/>
    <s v="Strongly Agree"/>
    <s v="positive"/>
    <s v="Positive"/>
    <s v="yes"/>
  </r>
  <r>
    <n v="3061"/>
    <s v="Complete"/>
    <x v="4"/>
    <n v="0"/>
    <n v="0"/>
    <n v="1"/>
    <n v="0"/>
    <s v="3. In the last seven days, I have received recognition or praise for doing good work"/>
    <n v="2"/>
    <s v="Disagree"/>
    <s v="neutral"/>
    <s v="Neutral"/>
    <s v="yes"/>
  </r>
  <r>
    <n v="3062"/>
    <s v="Complete"/>
    <x v="11"/>
    <n v="0"/>
    <n v="1"/>
    <n v="0"/>
    <n v="0"/>
    <s v="3. In the last seven days, I have received recognition or praise for doing good work"/>
    <n v="4"/>
    <s v="Strongly Agree"/>
    <s v="positive"/>
    <s v="Positive"/>
    <s v="yes"/>
  </r>
  <r>
    <n v="3066"/>
    <s v="Complete"/>
    <x v="5"/>
    <n v="0"/>
    <n v="0"/>
    <n v="0"/>
    <n v="1"/>
    <s v="3. In the last seven days, I have received recognition or praise for doing good work"/>
    <n v="4"/>
    <s v="Strongly Agree"/>
    <s v="positive"/>
    <s v="Positive"/>
    <s v="yes"/>
  </r>
  <r>
    <n v="3067"/>
    <s v="Complete"/>
    <x v="5"/>
    <n v="0"/>
    <n v="1"/>
    <n v="0"/>
    <n v="0"/>
    <s v="3. In the last seven days, I have received recognition or praise for doing good work"/>
    <n v="3"/>
    <s v="Agree"/>
    <s v="positive"/>
    <s v="Positive"/>
    <s v="yes"/>
  </r>
  <r>
    <n v="3075"/>
    <s v="Complete"/>
    <x v="12"/>
    <n v="0"/>
    <n v="0"/>
    <n v="1"/>
    <n v="0"/>
    <s v="3. In the last seven days, I have received recognition or praise for doing good work"/>
    <n v="3"/>
    <s v="Agree"/>
    <s v="positive"/>
    <s v="Positive"/>
    <s v="yes"/>
  </r>
  <r>
    <n v="3078"/>
    <s v="Complete"/>
    <x v="5"/>
    <n v="0"/>
    <n v="0"/>
    <n v="0"/>
    <n v="1"/>
    <s v="3. In the last seven days, I have received recognition or praise for doing good work"/>
    <n v="3"/>
    <s v="Agree"/>
    <s v="positive"/>
    <s v="Positive"/>
    <s v="yes"/>
  </r>
  <r>
    <n v="3079"/>
    <s v="Complete"/>
    <x v="5"/>
    <n v="0"/>
    <n v="0"/>
    <n v="1"/>
    <n v="0"/>
    <s v="3. In the last seven days, I have received recognition or praise for doing good work"/>
    <n v="3"/>
    <s v="Agree"/>
    <s v="positive"/>
    <s v="Positive"/>
    <s v="yes"/>
  </r>
  <r>
    <n v="3082"/>
    <s v="Complete"/>
    <x v="4"/>
    <n v="0"/>
    <n v="0"/>
    <n v="1"/>
    <n v="0"/>
    <s v="3. In the last seven days, I have received recognition or praise for doing good work"/>
    <n v="2"/>
    <s v="Disagree"/>
    <s v="neutral"/>
    <s v="Neutral"/>
    <s v="yes"/>
  </r>
  <r>
    <n v="3085"/>
    <s v="Complete"/>
    <x v="1"/>
    <n v="0"/>
    <n v="0"/>
    <n v="1"/>
    <n v="0"/>
    <s v="3. In the last seven days, I have received recognition or praise for doing good work"/>
    <n v="3"/>
    <s v="Agree"/>
    <s v="positive"/>
    <s v="Positive"/>
    <s v="yes"/>
  </r>
  <r>
    <n v="3086"/>
    <s v="Complete"/>
    <x v="12"/>
    <n v="0"/>
    <n v="0"/>
    <n v="1"/>
    <n v="0"/>
    <s v="3. In the last seven days, I have received recognition or praise for doing good work"/>
    <n v="3"/>
    <s v="Agree"/>
    <s v="positive"/>
    <s v="Positive"/>
    <s v="yes"/>
  </r>
  <r>
    <n v="3089"/>
    <s v="Complete"/>
    <x v="4"/>
    <n v="0"/>
    <n v="0"/>
    <n v="1"/>
    <n v="0"/>
    <s v="3. In the last seven days, I have received recognition or praise for doing good work"/>
    <n v="4"/>
    <s v="Strongly Agree"/>
    <s v="positive"/>
    <s v="Positive"/>
    <s v="yes"/>
  </r>
  <r>
    <n v="3092"/>
    <s v="Complete"/>
    <x v="13"/>
    <n v="0"/>
    <n v="1"/>
    <n v="0"/>
    <n v="0"/>
    <s v="3. In the last seven days, I have received recognition or praise for doing good work"/>
    <n v="4"/>
    <s v="Strongly Agree"/>
    <s v="positive"/>
    <s v="Positive"/>
    <s v="yes"/>
  </r>
  <r>
    <n v="3095"/>
    <s v="Complete"/>
    <x v="5"/>
    <n v="0"/>
    <n v="0"/>
    <n v="0"/>
    <n v="1"/>
    <s v="3. In the last seven days, I have received recognition or praise for doing good work"/>
    <n v="2"/>
    <s v="Disagree"/>
    <s v="neutral"/>
    <s v="Neutral"/>
    <s v="yes"/>
  </r>
  <r>
    <n v="3097"/>
    <s v="Complete"/>
    <x v="11"/>
    <n v="0"/>
    <n v="1"/>
    <n v="0"/>
    <n v="0"/>
    <s v="3. In the last seven days, I have received recognition or praise for doing good work"/>
    <n v="4"/>
    <s v="Strongly Agree"/>
    <s v="positive"/>
    <s v="Positive"/>
    <s v="yes"/>
  </r>
  <r>
    <n v="3100"/>
    <s v="Complete"/>
    <x v="5"/>
    <n v="0"/>
    <n v="0"/>
    <n v="1"/>
    <n v="0"/>
    <s v="3. In the last seven days, I have received recognition or praise for doing good work"/>
    <n v="3"/>
    <s v="Agree"/>
    <s v="positive"/>
    <s v="Positive"/>
    <s v="yes"/>
  </r>
  <r>
    <n v="3102"/>
    <s v="Complete"/>
    <x v="7"/>
    <n v="0"/>
    <n v="1"/>
    <n v="0"/>
    <n v="0"/>
    <s v="3. In the last seven days, I have received recognition or praise for doing good work"/>
    <n v="4"/>
    <s v="Strongly Agree"/>
    <s v="positive"/>
    <s v="Positive"/>
    <s v="yes"/>
  </r>
  <r>
    <n v="3108"/>
    <s v="Complete"/>
    <x v="7"/>
    <n v="0"/>
    <n v="0"/>
    <n v="1"/>
    <n v="0"/>
    <s v="3. In the last seven days, I have received recognition or praise for doing good work"/>
    <n v="3"/>
    <s v="Agree"/>
    <s v="positive"/>
    <s v="Positive"/>
    <s v="yes"/>
  </r>
  <r>
    <n v="3112"/>
    <s v="Complete"/>
    <x v="7"/>
    <n v="0"/>
    <n v="0"/>
    <n v="0"/>
    <n v="1"/>
    <s v="3. In the last seven days, I have received recognition or praise for doing good work"/>
    <n v="4"/>
    <s v="Strongly Agree"/>
    <s v="positive"/>
    <s v="Positive"/>
    <s v="yes"/>
  </r>
  <r>
    <n v="3121"/>
    <s v="Complete"/>
    <x v="5"/>
    <n v="0"/>
    <n v="1"/>
    <n v="0"/>
    <n v="0"/>
    <s v="3. In the last seven days, I have received recognition or praise for doing good work"/>
    <n v="4"/>
    <s v="Strongly Agree"/>
    <s v="positive"/>
    <s v="Positive"/>
    <s v="yes"/>
  </r>
  <r>
    <n v="3123"/>
    <s v="Complete"/>
    <x v="5"/>
    <n v="0"/>
    <n v="1"/>
    <n v="0"/>
    <n v="0"/>
    <s v="3. In the last seven days, I have received recognition or praise for doing good work"/>
    <n v="4"/>
    <s v="Strongly Agree"/>
    <s v="positive"/>
    <s v="Positive"/>
    <s v="yes"/>
  </r>
  <r>
    <n v="3126"/>
    <s v="Complete"/>
    <x v="5"/>
    <n v="0"/>
    <n v="0"/>
    <n v="1"/>
    <n v="0"/>
    <s v="3. In the last seven days, I have received recognition or praise for doing good work"/>
    <n v="1"/>
    <s v="Strongly Disagree"/>
    <s v="negative"/>
    <s v="Negative"/>
    <s v="yes"/>
  </r>
  <r>
    <n v="3127"/>
    <s v="Complete"/>
    <x v="14"/>
    <n v="1"/>
    <n v="0"/>
    <n v="0"/>
    <n v="0"/>
    <s v="3. In the last seven days, I have received recognition or praise for doing good work"/>
    <n v="4"/>
    <s v="Strongly Agree"/>
    <s v="positive"/>
    <s v="Positive"/>
    <s v="yes"/>
  </r>
  <r>
    <n v="3131"/>
    <s v="Complete"/>
    <x v="7"/>
    <n v="0"/>
    <n v="0"/>
    <n v="1"/>
    <n v="0"/>
    <s v="3. In the last seven days, I have received recognition or praise for doing good work"/>
    <n v="2"/>
    <s v="Disagree"/>
    <s v="neutral"/>
    <s v="Neutral"/>
    <s v="yes"/>
  </r>
  <r>
    <n v="3133"/>
    <s v="Complete"/>
    <x v="9"/>
    <n v="0"/>
    <n v="0"/>
    <n v="1"/>
    <n v="0"/>
    <s v="3. In the last seven days, I have received recognition or praise for doing good work"/>
    <n v="3"/>
    <s v="Agree"/>
    <s v="positive"/>
    <s v="Positive"/>
    <s v="yes"/>
  </r>
  <r>
    <n v="3136"/>
    <s v="Complete"/>
    <x v="2"/>
    <n v="0"/>
    <n v="0"/>
    <n v="0"/>
    <n v="1"/>
    <s v="3. In the last seven days, I have received recognition or praise for doing good work"/>
    <n v="2"/>
    <s v="Disagree"/>
    <s v="neutral"/>
    <s v="Neutral"/>
    <s v="yes"/>
  </r>
  <r>
    <n v="3138"/>
    <s v="Complete"/>
    <x v="15"/>
    <n v="0"/>
    <n v="0"/>
    <n v="0"/>
    <n v="1"/>
    <s v="3. In the last seven days, I have received recognition or praise for doing good work"/>
    <n v="1"/>
    <s v="Strongly Disagree"/>
    <s v="negative"/>
    <s v="Negative"/>
    <s v="yes"/>
  </r>
  <r>
    <n v="3144"/>
    <s v="Complete"/>
    <x v="1"/>
    <n v="0"/>
    <n v="0"/>
    <n v="1"/>
    <n v="0"/>
    <s v="3. In the last seven days, I have received recognition or praise for doing good work"/>
    <n v="3"/>
    <s v="Agree"/>
    <s v="positive"/>
    <s v="Positive"/>
    <s v="yes"/>
  </r>
  <r>
    <n v="3146"/>
    <s v="Complete"/>
    <x v="4"/>
    <n v="0"/>
    <n v="0"/>
    <n v="1"/>
    <n v="0"/>
    <s v="3. In the last seven days, I have received recognition or praise for doing good work"/>
    <n v="2"/>
    <s v="Disagree"/>
    <s v="neutral"/>
    <s v="Neutral"/>
    <s v="yes"/>
  </r>
  <r>
    <n v="3147"/>
    <s v="Complete"/>
    <x v="1"/>
    <n v="0"/>
    <n v="0"/>
    <n v="1"/>
    <n v="0"/>
    <s v="3. In the last seven days, I have received recognition or praise for doing good work"/>
    <n v="3"/>
    <s v="Agree"/>
    <s v="positive"/>
    <s v="Positive"/>
    <s v="yes"/>
  </r>
  <r>
    <n v="3148"/>
    <s v="Complete"/>
    <x v="5"/>
    <n v="0"/>
    <n v="1"/>
    <n v="0"/>
    <n v="0"/>
    <s v="3. In the last seven days, I have received recognition or praise for doing good work"/>
    <n v="1"/>
    <s v="Strongly Disagree"/>
    <s v="negative"/>
    <s v="Negative"/>
    <s v="yes"/>
  </r>
  <r>
    <n v="3151"/>
    <s v="Complete"/>
    <x v="10"/>
    <n v="0"/>
    <n v="1"/>
    <n v="0"/>
    <n v="0"/>
    <s v="3. In the last seven days, I have received recognition or praise for doing good work"/>
    <n v="4"/>
    <s v="Strongly Agree"/>
    <s v="positive"/>
    <s v="Positive"/>
    <s v="yes"/>
  </r>
  <r>
    <n v="3154"/>
    <s v="Complete"/>
    <x v="6"/>
    <n v="0"/>
    <n v="0"/>
    <n v="0"/>
    <n v="1"/>
    <s v="3. In the last seven days, I have received recognition or praise for doing good work"/>
    <n v="3"/>
    <s v="Agree"/>
    <s v="positive"/>
    <s v="Positive"/>
    <s v="yes"/>
  </r>
  <r>
    <n v="3156"/>
    <s v="Complete"/>
    <x v="14"/>
    <n v="1"/>
    <n v="0"/>
    <n v="0"/>
    <n v="0"/>
    <s v="3. In the last seven days, I have received recognition or praise for doing good work"/>
    <n v="3"/>
    <s v="Agree"/>
    <s v="positive"/>
    <s v="Positive"/>
    <s v="yes"/>
  </r>
  <r>
    <n v="3158"/>
    <s v="Complete"/>
    <x v="5"/>
    <n v="0"/>
    <n v="0"/>
    <n v="0"/>
    <n v="1"/>
    <s v="3. In the last seven days, I have received recognition or praise for doing good work"/>
    <n v="3"/>
    <s v="Agree"/>
    <s v="positive"/>
    <s v="Positive"/>
    <s v="yes"/>
  </r>
  <r>
    <n v="3159"/>
    <s v="Complete"/>
    <x v="4"/>
    <n v="0"/>
    <n v="0"/>
    <n v="1"/>
    <n v="0"/>
    <s v="3. In the last seven days, I have received recognition or praise for doing good work"/>
    <n v="2"/>
    <s v="Disagree"/>
    <s v="neutral"/>
    <s v="Neutral"/>
    <s v="yes"/>
  </r>
  <r>
    <n v="3160"/>
    <s v="Complete"/>
    <x v="3"/>
    <n v="0"/>
    <n v="0"/>
    <n v="0"/>
    <n v="1"/>
    <s v="3. In the last seven days, I have received recognition or praise for doing good work"/>
    <n v="1"/>
    <s v="Strongly Disagree"/>
    <s v="negative"/>
    <s v="Negative"/>
    <s v="yes"/>
  </r>
  <r>
    <n v="3161"/>
    <s v="Complete"/>
    <x v="7"/>
    <n v="0"/>
    <n v="0"/>
    <n v="1"/>
    <n v="0"/>
    <s v="3. In the last seven days, I have received recognition or praise for doing good work"/>
    <n v="3"/>
    <s v="Agree"/>
    <s v="positive"/>
    <s v="Positive"/>
    <s v="yes"/>
  </r>
  <r>
    <n v="3164"/>
    <s v="Complete"/>
    <x v="5"/>
    <n v="0"/>
    <n v="0"/>
    <n v="1"/>
    <n v="0"/>
    <s v="3. In the last seven days, I have received recognition or praise for doing good work"/>
    <n v="2"/>
    <s v="Disagree"/>
    <s v="neutral"/>
    <s v="Neutral"/>
    <s v="yes"/>
  </r>
  <r>
    <n v="3168"/>
    <s v="Complete"/>
    <x v="5"/>
    <n v="0"/>
    <n v="0"/>
    <n v="0"/>
    <n v="1"/>
    <s v="3. In the last seven days, I have received recognition or praise for doing good work"/>
    <n v="2"/>
    <s v="Disagree"/>
    <s v="neutral"/>
    <s v="Neutral"/>
    <s v="yes"/>
  </r>
  <r>
    <n v="3181"/>
    <s v="Complete"/>
    <x v="5"/>
    <n v="0"/>
    <n v="0"/>
    <n v="1"/>
    <n v="0"/>
    <s v="3. In the last seven days, I have received recognition or praise for doing good work"/>
    <n v="0"/>
    <s v="Not Applicable"/>
    <s v="negative"/>
    <s v="Negative"/>
    <s v="yes"/>
  </r>
  <r>
    <n v="3184"/>
    <s v="Complete"/>
    <x v="1"/>
    <n v="0"/>
    <n v="0"/>
    <n v="1"/>
    <n v="0"/>
    <s v="3. In the last seven days, I have received recognition or praise for doing good work"/>
    <n v="4"/>
    <s v="Strongly Agree"/>
    <s v="positive"/>
    <s v="Positive"/>
    <s v="yes"/>
  </r>
  <r>
    <n v="3188"/>
    <s v="Complete"/>
    <x v="0"/>
    <n v="0"/>
    <n v="1"/>
    <n v="0"/>
    <n v="0"/>
    <s v="3. In the last seven days, I have received recognition or praise for doing good work"/>
    <n v="4"/>
    <s v="Strongly Agree"/>
    <s v="positive"/>
    <s v="Positive"/>
    <s v="yes"/>
  </r>
  <r>
    <n v="3191"/>
    <s v="Complete"/>
    <x v="2"/>
    <n v="0"/>
    <n v="0"/>
    <n v="0"/>
    <n v="1"/>
    <s v="3. In the last seven days, I have received recognition or praise for doing good work"/>
    <n v="2"/>
    <s v="Disagree"/>
    <s v="neutral"/>
    <s v="Neutral"/>
    <s v="yes"/>
  </r>
  <r>
    <n v="3192"/>
    <s v="Complete"/>
    <x v="7"/>
    <n v="0"/>
    <n v="0"/>
    <n v="1"/>
    <n v="0"/>
    <s v="3. In the last seven days, I have received recognition or praise for doing good work"/>
    <n v="4"/>
    <s v="Strongly Agree"/>
    <s v="positive"/>
    <s v="Positive"/>
    <s v="yes"/>
  </r>
  <r>
    <n v="3193"/>
    <s v="Complete"/>
    <x v="3"/>
    <n v="0"/>
    <n v="0"/>
    <n v="1"/>
    <n v="0"/>
    <s v="3. In the last seven days, I have received recognition or praise for doing good work"/>
    <n v="3"/>
    <s v="Agree"/>
    <s v="positive"/>
    <s v="Positive"/>
    <s v="yes"/>
  </r>
  <r>
    <n v="3194"/>
    <s v="Complete"/>
    <x v="5"/>
    <n v="0"/>
    <n v="1"/>
    <n v="0"/>
    <n v="0"/>
    <s v="3. In the last seven days, I have received recognition or praise for doing good work"/>
    <n v="3"/>
    <s v="Agree"/>
    <s v="positive"/>
    <s v="Positive"/>
    <s v="yes"/>
  </r>
  <r>
    <n v="3196"/>
    <s v="Complete"/>
    <x v="16"/>
    <n v="0"/>
    <n v="0"/>
    <n v="1"/>
    <n v="0"/>
    <s v="3. In the last seven days, I have received recognition or praise for doing good work"/>
    <n v="3"/>
    <s v="Agree"/>
    <s v="positive"/>
    <s v="Positive"/>
    <s v="yes"/>
  </r>
  <r>
    <n v="3199"/>
    <s v="Complete"/>
    <x v="15"/>
    <n v="0"/>
    <n v="0"/>
    <n v="0"/>
    <n v="1"/>
    <s v="3. In the last seven days, I have received recognition or praise for doing good work"/>
    <n v="2"/>
    <s v="Disagree"/>
    <s v="neutral"/>
    <s v="Neutral"/>
    <s v="yes"/>
  </r>
  <r>
    <n v="3200"/>
    <s v="Complete"/>
    <x v="2"/>
    <n v="0"/>
    <n v="0"/>
    <n v="0"/>
    <n v="1"/>
    <s v="3. In the last seven days, I have received recognition or praise for doing good work"/>
    <n v="1"/>
    <s v="Strongly Disagree"/>
    <s v="negative"/>
    <s v="Negative"/>
    <s v="yes"/>
  </r>
  <r>
    <n v="3202"/>
    <s v="Complete"/>
    <x v="5"/>
    <n v="0"/>
    <n v="0"/>
    <n v="0"/>
    <n v="1"/>
    <s v="3. In the last seven days, I have received recognition or praise for doing good work"/>
    <n v="3"/>
    <s v="Agree"/>
    <s v="positive"/>
    <s v="Positive"/>
    <s v="yes"/>
  </r>
  <r>
    <n v="3203"/>
    <s v="Complete"/>
    <x v="17"/>
    <n v="0"/>
    <n v="0"/>
    <n v="0"/>
    <n v="1"/>
    <s v="3. In the last seven days, I have received recognition or praise for doing good work"/>
    <n v="3"/>
    <s v="Agree"/>
    <s v="positive"/>
    <s v="Positive"/>
    <s v="yes"/>
  </r>
  <r>
    <n v="3204"/>
    <s v="Complete"/>
    <x v="11"/>
    <n v="0"/>
    <n v="0"/>
    <n v="1"/>
    <n v="0"/>
    <s v="3. In the last seven days, I have received recognition or praise for doing good work"/>
    <n v="3"/>
    <s v="Agree"/>
    <s v="positive"/>
    <s v="Positive"/>
    <s v="yes"/>
  </r>
  <r>
    <n v="3210"/>
    <s v="Complete"/>
    <x v="5"/>
    <n v="0"/>
    <n v="0"/>
    <n v="1"/>
    <n v="0"/>
    <s v="3. In the last seven days, I have received recognition or praise for doing good work"/>
    <n v="2"/>
    <s v="Disagree"/>
    <s v="neutral"/>
    <s v="Neutral"/>
    <s v="yes"/>
  </r>
  <r>
    <n v="3213"/>
    <s v="Complete"/>
    <x v="3"/>
    <n v="0"/>
    <n v="0"/>
    <n v="0"/>
    <n v="1"/>
    <s v="3. In the last seven days, I have received recognition or praise for doing good work"/>
    <n v="4"/>
    <s v="Strongly Agree"/>
    <s v="positive"/>
    <s v="Positive"/>
    <s v="yes"/>
  </r>
  <r>
    <n v="3214"/>
    <s v="Complete"/>
    <x v="3"/>
    <n v="0"/>
    <n v="0"/>
    <n v="0"/>
    <n v="1"/>
    <s v="3. In the last seven days, I have received recognition or praise for doing good work"/>
    <n v="3"/>
    <s v="Agree"/>
    <s v="positive"/>
    <s v="Positive"/>
    <s v="yes"/>
  </r>
  <r>
    <n v="3218"/>
    <s v="Complete"/>
    <x v="4"/>
    <n v="0"/>
    <n v="1"/>
    <n v="0"/>
    <n v="0"/>
    <s v="3. In the last seven days, I have received recognition or praise for doing good work"/>
    <n v="2"/>
    <s v="Disagree"/>
    <s v="neutral"/>
    <s v="Neutral"/>
    <s v="yes"/>
  </r>
  <r>
    <n v="3219"/>
    <s v="Complete"/>
    <x v="5"/>
    <n v="0"/>
    <n v="0"/>
    <n v="1"/>
    <n v="0"/>
    <s v="3. In the last seven days, I have received recognition or praise for doing good work"/>
    <n v="3"/>
    <s v="Agree"/>
    <s v="positive"/>
    <s v="Positive"/>
    <s v="yes"/>
  </r>
  <r>
    <n v="3224"/>
    <s v="Complete"/>
    <x v="5"/>
    <n v="0"/>
    <n v="1"/>
    <n v="0"/>
    <n v="0"/>
    <s v="3. In the last seven days, I have received recognition or praise for doing good work"/>
    <n v="2"/>
    <s v="Disagree"/>
    <s v="neutral"/>
    <s v="Neutral"/>
    <s v="yes"/>
  </r>
  <r>
    <n v="3232"/>
    <s v="Complete"/>
    <x v="5"/>
    <n v="0"/>
    <n v="0"/>
    <n v="1"/>
    <n v="0"/>
    <s v="3. In the last seven days, I have received recognition or praise for doing good work"/>
    <n v="4"/>
    <s v="Strongly Agree"/>
    <s v="positive"/>
    <s v="Positive"/>
    <s v="yes"/>
  </r>
  <r>
    <n v="3233"/>
    <s v="Complete"/>
    <x v="5"/>
    <n v="0"/>
    <n v="0"/>
    <n v="0"/>
    <n v="1"/>
    <s v="3. In the last seven days, I have received recognition or praise for doing good work"/>
    <n v="1"/>
    <s v="Strongly Disagree"/>
    <s v="negative"/>
    <s v="Negative"/>
    <s v="yes"/>
  </r>
  <r>
    <n v="3234"/>
    <s v="Complete"/>
    <x v="5"/>
    <n v="0"/>
    <n v="0"/>
    <n v="1"/>
    <n v="0"/>
    <s v="3. In the last seven days, I have received recognition or praise for doing good work"/>
    <n v="3"/>
    <s v="Agree"/>
    <s v="positive"/>
    <s v="Positive"/>
    <s v="yes"/>
  </r>
  <r>
    <n v="3236"/>
    <s v="Complete"/>
    <x v="5"/>
    <n v="0"/>
    <n v="0"/>
    <n v="0"/>
    <n v="1"/>
    <s v="3. In the last seven days, I have received recognition or praise for doing good work"/>
    <n v="1"/>
    <s v="Strongly Disagree"/>
    <s v="negative"/>
    <s v="Negative"/>
    <s v="yes"/>
  </r>
  <r>
    <n v="3238"/>
    <s v="Complete"/>
    <x v="5"/>
    <n v="0"/>
    <n v="0"/>
    <n v="1"/>
    <n v="0"/>
    <s v="3. In the last seven days, I have received recognition or praise for doing good work"/>
    <n v="4"/>
    <s v="Strongly Agree"/>
    <s v="positive"/>
    <s v="Positive"/>
    <s v="yes"/>
  </r>
  <r>
    <n v="3239"/>
    <s v="Complete"/>
    <x v="14"/>
    <n v="1"/>
    <n v="0"/>
    <n v="0"/>
    <n v="0"/>
    <s v="3. In the last seven days, I have received recognition or praise for doing good work"/>
    <n v="0"/>
    <s v="Not Applicable"/>
    <s v="negative"/>
    <s v="Negative"/>
    <s v="yes"/>
  </r>
  <r>
    <n v="3240"/>
    <s v="Complete"/>
    <x v="5"/>
    <n v="0"/>
    <n v="0"/>
    <n v="0"/>
    <n v="1"/>
    <s v="3. In the last seven days, I have received recognition or praise for doing good work"/>
    <n v="1"/>
    <s v="Strongly Disagree"/>
    <s v="negative"/>
    <s v="Negative"/>
    <s v="yes"/>
  </r>
  <r>
    <n v="3241"/>
    <s v="Complete"/>
    <x v="2"/>
    <n v="0"/>
    <n v="0"/>
    <n v="0"/>
    <n v="1"/>
    <s v="3. In the last seven days, I have received recognition or praise for doing good work"/>
    <n v="4"/>
    <s v="Strongly Agree"/>
    <s v="positive"/>
    <s v="Positive"/>
    <s v="yes"/>
  </r>
  <r>
    <n v="3243"/>
    <s v="Complete"/>
    <x v="5"/>
    <n v="0"/>
    <n v="0"/>
    <n v="0"/>
    <n v="1"/>
    <s v="3. In the last seven days, I have received recognition or praise for doing good work"/>
    <n v="2"/>
    <s v="Disagree"/>
    <s v="neutral"/>
    <s v="Neutral"/>
    <s v="yes"/>
  </r>
  <r>
    <n v="3247"/>
    <s v="Complete"/>
    <x v="2"/>
    <n v="0"/>
    <n v="0"/>
    <n v="1"/>
    <n v="0"/>
    <s v="3. In the last seven days, I have received recognition or praise for doing good work"/>
    <n v="3"/>
    <s v="Agree"/>
    <s v="positive"/>
    <s v="Positive"/>
    <s v="yes"/>
  </r>
  <r>
    <n v="3257"/>
    <s v="Complete"/>
    <x v="5"/>
    <n v="0"/>
    <n v="1"/>
    <n v="0"/>
    <n v="0"/>
    <s v="3. In the last seven days, I have received recognition or praise for doing good work"/>
    <n v="3"/>
    <s v="Agree"/>
    <s v="positive"/>
    <s v="Positive"/>
    <s v="yes"/>
  </r>
  <r>
    <n v="3261"/>
    <s v="Complete"/>
    <x v="5"/>
    <n v="0"/>
    <n v="0"/>
    <n v="0"/>
    <n v="1"/>
    <s v="3. In the last seven days, I have received recognition or praise for doing good work"/>
    <n v="4"/>
    <s v="Strongly Agree"/>
    <s v="positive"/>
    <s v="Positive"/>
    <s v="yes"/>
  </r>
  <r>
    <n v="3264"/>
    <s v="Complete"/>
    <x v="16"/>
    <n v="0"/>
    <n v="0"/>
    <n v="0"/>
    <n v="1"/>
    <s v="3. In the last seven days, I have received recognition or praise for doing good work"/>
    <n v="1"/>
    <s v="Strongly Disagree"/>
    <s v="negative"/>
    <s v="Negative"/>
    <s v="yes"/>
  </r>
  <r>
    <n v="3265"/>
    <s v="Complete"/>
    <x v="3"/>
    <n v="0"/>
    <n v="0"/>
    <n v="1"/>
    <n v="0"/>
    <s v="3. In the last seven days, I have received recognition or praise for doing good work"/>
    <n v="3"/>
    <s v="Agree"/>
    <s v="positive"/>
    <s v="Positive"/>
    <s v="yes"/>
  </r>
  <r>
    <n v="3266"/>
    <s v="Complete"/>
    <x v="9"/>
    <n v="0"/>
    <n v="0"/>
    <n v="0"/>
    <n v="1"/>
    <s v="3. In the last seven days, I have received recognition or praise for doing good work"/>
    <n v="4"/>
    <s v="Strongly Agree"/>
    <s v="positive"/>
    <s v="Positive"/>
    <s v="yes"/>
  </r>
  <r>
    <n v="3270"/>
    <s v="Complete"/>
    <x v="9"/>
    <n v="0"/>
    <n v="0"/>
    <n v="1"/>
    <n v="0"/>
    <s v="3. In the last seven days, I have received recognition or praise for doing good work"/>
    <n v="3"/>
    <s v="Agree"/>
    <s v="positive"/>
    <s v="Positive"/>
    <s v="yes"/>
  </r>
  <r>
    <n v="3279"/>
    <s v="Complete"/>
    <x v="2"/>
    <n v="0"/>
    <n v="1"/>
    <n v="0"/>
    <n v="0"/>
    <s v="3. In the last seven days, I have received recognition or praise for doing good work"/>
    <n v="4"/>
    <s v="Strongly Agree"/>
    <s v="positive"/>
    <s v="Positive"/>
    <s v="yes"/>
  </r>
  <r>
    <n v="3290"/>
    <s v="Complete"/>
    <x v="5"/>
    <n v="0"/>
    <n v="0"/>
    <n v="0"/>
    <n v="1"/>
    <s v="3. In the last seven days, I have received recognition or praise for doing good work"/>
    <n v="3"/>
    <s v="Agree"/>
    <s v="positive"/>
    <s v="Positive"/>
    <s v="yes"/>
  </r>
  <r>
    <n v="3294"/>
    <s v="Complete"/>
    <x v="16"/>
    <n v="0"/>
    <n v="1"/>
    <n v="0"/>
    <n v="0"/>
    <s v="3. In the last seven days, I have received recognition or praise for doing good work"/>
    <n v="3"/>
    <s v="Agree"/>
    <s v="positive"/>
    <s v="Positive"/>
    <s v="yes"/>
  </r>
  <r>
    <n v="3298"/>
    <s v="Complete"/>
    <x v="5"/>
    <n v="0"/>
    <n v="1"/>
    <n v="0"/>
    <n v="0"/>
    <s v="3. In the last seven days, I have received recognition or praise for doing good work"/>
    <n v="1"/>
    <s v="Strongly Disagree"/>
    <s v="negative"/>
    <s v="Negative"/>
    <s v="yes"/>
  </r>
  <r>
    <n v="3299"/>
    <s v="Complete"/>
    <x v="16"/>
    <n v="0"/>
    <n v="1"/>
    <n v="0"/>
    <n v="0"/>
    <s v="3. In the last seven days, I have received recognition or praise for doing good work"/>
    <n v="3"/>
    <s v="Agree"/>
    <s v="positive"/>
    <s v="Positive"/>
    <s v="yes"/>
  </r>
  <r>
    <n v="3301"/>
    <s v="Complete"/>
    <x v="2"/>
    <n v="0"/>
    <n v="0"/>
    <n v="1"/>
    <n v="0"/>
    <s v="3. In the last seven days, I have received recognition or praise for doing good work"/>
    <n v="3"/>
    <s v="Agree"/>
    <s v="positive"/>
    <s v="Positive"/>
    <s v="yes"/>
  </r>
  <r>
    <n v="3302"/>
    <s v="Complete"/>
    <x v="2"/>
    <n v="0"/>
    <n v="0"/>
    <n v="1"/>
    <n v="0"/>
    <s v="3. In the last seven days, I have received recognition or praise for doing good work"/>
    <n v="4"/>
    <s v="Strongly Agree"/>
    <s v="positive"/>
    <s v="Positive"/>
    <s v="yes"/>
  </r>
  <r>
    <n v="3303"/>
    <s v="Complete"/>
    <x v="2"/>
    <n v="0"/>
    <n v="0"/>
    <n v="1"/>
    <n v="0"/>
    <s v="3. In the last seven days, I have received recognition or praise for doing good work"/>
    <n v="3"/>
    <s v="Agree"/>
    <s v="positive"/>
    <s v="Positive"/>
    <s v="yes"/>
  </r>
  <r>
    <n v="3304"/>
    <s v="Complete"/>
    <x v="5"/>
    <n v="0"/>
    <n v="1"/>
    <n v="0"/>
    <n v="0"/>
    <s v="3. In the last seven days, I have received recognition or praise for doing good work"/>
    <n v="3"/>
    <s v="Agree"/>
    <s v="positive"/>
    <s v="Positive"/>
    <s v="yes"/>
  </r>
  <r>
    <n v="3310"/>
    <s v="Complete"/>
    <x v="2"/>
    <n v="0"/>
    <n v="0"/>
    <n v="1"/>
    <n v="0"/>
    <s v="3. In the last seven days, I have received recognition or praise for doing good work"/>
    <n v="4"/>
    <s v="Strongly Agree"/>
    <s v="positive"/>
    <s v="Positive"/>
    <s v="yes"/>
  </r>
  <r>
    <n v="3311"/>
    <s v="Complete"/>
    <x v="7"/>
    <n v="0"/>
    <n v="1"/>
    <n v="0"/>
    <n v="0"/>
    <s v="3. In the last seven days, I have received recognition or praise for doing good work"/>
    <n v="4"/>
    <s v="Strongly Agree"/>
    <s v="positive"/>
    <s v="Positive"/>
    <s v="yes"/>
  </r>
  <r>
    <n v="3313"/>
    <s v="Complete"/>
    <x v="2"/>
    <n v="0"/>
    <n v="0"/>
    <n v="0"/>
    <n v="1"/>
    <s v="3. In the last seven days, I have received recognition or praise for doing good work"/>
    <n v="1"/>
    <s v="Strongly Disagree"/>
    <s v="negative"/>
    <s v="Negative"/>
    <s v="yes"/>
  </r>
  <r>
    <n v="3317"/>
    <s v="Complete"/>
    <x v="2"/>
    <n v="0"/>
    <n v="1"/>
    <n v="0"/>
    <n v="0"/>
    <s v="3. In the last seven days, I have received recognition or praise for doing good work"/>
    <n v="4"/>
    <s v="Strongly Agree"/>
    <s v="positive"/>
    <s v="Positive"/>
    <s v="yes"/>
  </r>
  <r>
    <n v="3322"/>
    <s v="Complete"/>
    <x v="17"/>
    <n v="0"/>
    <n v="1"/>
    <n v="0"/>
    <n v="0"/>
    <s v="3. In the last seven days, I have received recognition or praise for doing good work"/>
    <n v="4"/>
    <s v="Strongly Agree"/>
    <s v="positive"/>
    <s v="Positive"/>
    <s v="yes"/>
  </r>
  <r>
    <n v="3324"/>
    <s v="Complete"/>
    <x v="5"/>
    <n v="0"/>
    <n v="0"/>
    <n v="0"/>
    <n v="1"/>
    <s v="3. In the last seven days, I have received recognition or praise for doing good work"/>
    <n v="4"/>
    <s v="Strongly Agree"/>
    <s v="positive"/>
    <s v="Positive"/>
    <s v="yes"/>
  </r>
  <r>
    <n v="3327"/>
    <s v="Complete"/>
    <x v="3"/>
    <n v="0"/>
    <n v="0"/>
    <n v="1"/>
    <n v="0"/>
    <s v="3. In the last seven days, I have received recognition or praise for doing good work"/>
    <n v="3"/>
    <s v="Agree"/>
    <s v="positive"/>
    <s v="Positive"/>
    <s v="yes"/>
  </r>
  <r>
    <n v="3328"/>
    <s v="Complete"/>
    <x v="1"/>
    <n v="0"/>
    <n v="1"/>
    <n v="0"/>
    <n v="0"/>
    <s v="3. In the last seven days, I have received recognition or praise for doing good work"/>
    <n v="0"/>
    <s v="Not Applicable"/>
    <s v="negative"/>
    <s v="Negative"/>
    <s v="yes"/>
  </r>
  <r>
    <n v="3329"/>
    <s v="Complete"/>
    <x v="5"/>
    <n v="0"/>
    <n v="0"/>
    <n v="0"/>
    <n v="1"/>
    <s v="3. In the last seven days, I have received recognition or praise for doing good work"/>
    <n v="3"/>
    <s v="Agree"/>
    <s v="positive"/>
    <s v="Positive"/>
    <s v="yes"/>
  </r>
  <r>
    <n v="3332"/>
    <s v="Complete"/>
    <x v="0"/>
    <n v="0"/>
    <n v="1"/>
    <n v="0"/>
    <n v="0"/>
    <s v="3. In the last seven days, I have received recognition or praise for doing good work"/>
    <n v="3"/>
    <s v="Agree"/>
    <s v="positive"/>
    <s v="Positive"/>
    <s v="yes"/>
  </r>
  <r>
    <n v="3333"/>
    <s v="Complete"/>
    <x v="2"/>
    <n v="0"/>
    <n v="0"/>
    <n v="0"/>
    <n v="1"/>
    <s v="3. In the last seven days, I have received recognition or praise for doing good work"/>
    <n v="4"/>
    <s v="Strongly Agree"/>
    <s v="positive"/>
    <s v="Positive"/>
    <s v="yes"/>
  </r>
  <r>
    <n v="3339"/>
    <s v="Complete"/>
    <x v="5"/>
    <n v="0"/>
    <n v="0"/>
    <n v="0"/>
    <n v="1"/>
    <s v="3. In the last seven days, I have received recognition or praise for doing good work"/>
    <n v="3"/>
    <s v="Agree"/>
    <s v="positive"/>
    <s v="Positive"/>
    <s v="yes"/>
  </r>
  <r>
    <n v="3342"/>
    <s v="Complete"/>
    <x v="16"/>
    <n v="0"/>
    <n v="0"/>
    <n v="1"/>
    <n v="0"/>
    <s v="3. In the last seven days, I have received recognition or praise for doing good work"/>
    <n v="4"/>
    <s v="Strongly Agree"/>
    <s v="positive"/>
    <s v="Positive"/>
    <s v="yes"/>
  </r>
  <r>
    <n v="3346"/>
    <s v="Complete"/>
    <x v="5"/>
    <n v="0"/>
    <n v="0"/>
    <n v="1"/>
    <n v="0"/>
    <s v="3. In the last seven days, I have received recognition or praise for doing good work"/>
    <n v="3"/>
    <s v="Agree"/>
    <s v="positive"/>
    <s v="Positive"/>
    <s v="yes"/>
  </r>
  <r>
    <n v="3349"/>
    <s v="Complete"/>
    <x v="0"/>
    <n v="0"/>
    <n v="1"/>
    <n v="0"/>
    <n v="0"/>
    <s v="3. In the last seven days, I have received recognition or praise for doing good work"/>
    <n v="4"/>
    <s v="Strongly Agree"/>
    <s v="positive"/>
    <s v="Positive"/>
    <s v="yes"/>
  </r>
  <r>
    <n v="3357"/>
    <s v="Complete"/>
    <x v="16"/>
    <n v="0"/>
    <n v="0"/>
    <n v="1"/>
    <n v="0"/>
    <s v="3. In the last seven days, I have received recognition or praise for doing good work"/>
    <n v="3"/>
    <s v="Agree"/>
    <s v="positive"/>
    <s v="Positive"/>
    <s v="yes"/>
  </r>
  <r>
    <n v="3359"/>
    <s v="Complete"/>
    <x v="5"/>
    <n v="0"/>
    <n v="0"/>
    <n v="1"/>
    <n v="0"/>
    <s v="3. In the last seven days, I have received recognition or praise for doing good work"/>
    <n v="4"/>
    <s v="Strongly Agree"/>
    <s v="positive"/>
    <s v="Positive"/>
    <s v="yes"/>
  </r>
  <r>
    <n v="3361"/>
    <s v="Complete"/>
    <x v="5"/>
    <n v="0"/>
    <n v="0"/>
    <n v="0"/>
    <n v="1"/>
    <s v="3. In the last seven days, I have received recognition or praise for doing good work"/>
    <n v="1"/>
    <s v="Strongly Disagree"/>
    <s v="negative"/>
    <s v="Negative"/>
    <s v="yes"/>
  </r>
  <r>
    <n v="3362"/>
    <s v="Complete"/>
    <x v="5"/>
    <n v="0"/>
    <n v="1"/>
    <n v="0"/>
    <n v="0"/>
    <s v="3. In the last seven days, I have received recognition or praise for doing good work"/>
    <n v="4"/>
    <s v="Strongly Agree"/>
    <s v="positive"/>
    <s v="Positive"/>
    <s v="yes"/>
  </r>
  <r>
    <n v="3367"/>
    <s v="Complete"/>
    <x v="5"/>
    <n v="0"/>
    <n v="0"/>
    <n v="1"/>
    <n v="0"/>
    <s v="3. In the last seven days, I have received recognition or praise for doing good work"/>
    <n v="3"/>
    <s v="Agree"/>
    <s v="positive"/>
    <s v="Positive"/>
    <s v="yes"/>
  </r>
  <r>
    <n v="3369"/>
    <s v="Complete"/>
    <x v="5"/>
    <n v="0"/>
    <n v="1"/>
    <n v="0"/>
    <n v="0"/>
    <s v="3. In the last seven days, I have received recognition or praise for doing good work"/>
    <n v="4"/>
    <s v="Strongly Agree"/>
    <s v="positive"/>
    <s v="Positive"/>
    <s v="yes"/>
  </r>
  <r>
    <n v="3370"/>
    <s v="Complete"/>
    <x v="5"/>
    <n v="0"/>
    <n v="0"/>
    <n v="0"/>
    <n v="1"/>
    <s v="3. In the last seven days, I have received recognition or praise for doing good work"/>
    <n v="3"/>
    <s v="Agree"/>
    <s v="positive"/>
    <s v="Positive"/>
    <s v="yes"/>
  </r>
  <r>
    <n v="3376"/>
    <s v="Complete"/>
    <x v="3"/>
    <n v="0"/>
    <n v="0"/>
    <n v="0"/>
    <n v="1"/>
    <s v="3. In the last seven days, I have received recognition or praise for doing good work"/>
    <n v="2"/>
    <s v="Disagree"/>
    <s v="neutral"/>
    <s v="Neutral"/>
    <s v="yes"/>
  </r>
  <r>
    <n v="3380"/>
    <s v="Complete"/>
    <x v="5"/>
    <n v="0"/>
    <n v="0"/>
    <n v="1"/>
    <n v="0"/>
    <s v="3. In the last seven days, I have received recognition or praise for doing good work"/>
    <n v="3"/>
    <s v="Agree"/>
    <s v="positive"/>
    <s v="Positive"/>
    <s v="yes"/>
  </r>
  <r>
    <n v="3389"/>
    <s v="Complete"/>
    <x v="5"/>
    <n v="0"/>
    <n v="0"/>
    <n v="1"/>
    <n v="0"/>
    <s v="3. In the last seven days, I have received recognition or praise for doing good work"/>
    <n v="4"/>
    <s v="Strongly Agree"/>
    <s v="positive"/>
    <s v="Positive"/>
    <s v="yes"/>
  </r>
  <r>
    <n v="3391"/>
    <s v="Complete"/>
    <x v="5"/>
    <n v="0"/>
    <n v="0"/>
    <n v="1"/>
    <n v="0"/>
    <s v="3. In the last seven days, I have received recognition or praise for doing good work"/>
    <n v="3"/>
    <s v="Agree"/>
    <s v="positive"/>
    <s v="Positive"/>
    <s v="yes"/>
  </r>
  <r>
    <n v="3392"/>
    <s v="Complete"/>
    <x v="1"/>
    <n v="0"/>
    <n v="0"/>
    <n v="1"/>
    <n v="0"/>
    <s v="3. In the last seven days, I have received recognition or praise for doing good work"/>
    <n v="3"/>
    <s v="Agree"/>
    <s v="positive"/>
    <s v="Positive"/>
    <s v="yes"/>
  </r>
  <r>
    <n v="3393"/>
    <s v="Complete"/>
    <x v="5"/>
    <n v="0"/>
    <n v="0"/>
    <n v="1"/>
    <n v="0"/>
    <s v="3. In the last seven days, I have received recognition or praise for doing good work"/>
    <n v="4"/>
    <s v="Strongly Agree"/>
    <s v="positive"/>
    <s v="Positive"/>
    <s v="yes"/>
  </r>
  <r>
    <n v="3394"/>
    <s v="Complete"/>
    <x v="5"/>
    <n v="0"/>
    <n v="0"/>
    <n v="1"/>
    <n v="0"/>
    <s v="3. In the last seven days, I have received recognition or praise for doing good work"/>
    <n v="3"/>
    <s v="Agree"/>
    <s v="positive"/>
    <s v="Positive"/>
    <s v="yes"/>
  </r>
  <r>
    <n v="3395"/>
    <s v="Complete"/>
    <x v="14"/>
    <n v="1"/>
    <n v="0"/>
    <n v="0"/>
    <n v="0"/>
    <s v="3. In the last seven days, I have received recognition or praise for doing good work"/>
    <n v="1"/>
    <s v="Strongly Disagree"/>
    <s v="negative"/>
    <s v="Negative"/>
    <s v="yes"/>
  </r>
  <r>
    <n v="3398"/>
    <s v="Complete"/>
    <x v="1"/>
    <n v="0"/>
    <n v="0"/>
    <n v="1"/>
    <n v="0"/>
    <s v="3. In the last seven days, I have received recognition or praise for doing good work"/>
    <n v="3"/>
    <s v="Agree"/>
    <s v="positive"/>
    <s v="Positive"/>
    <s v="yes"/>
  </r>
  <r>
    <n v="3402"/>
    <s v="Complete"/>
    <x v="17"/>
    <n v="0"/>
    <n v="1"/>
    <n v="0"/>
    <n v="0"/>
    <s v="3. In the last seven days, I have received recognition or praise for doing good work"/>
    <n v="4"/>
    <s v="Strongly Agree"/>
    <s v="positive"/>
    <s v="Positive"/>
    <s v="yes"/>
  </r>
  <r>
    <n v="3405"/>
    <s v="Complete"/>
    <x v="1"/>
    <n v="0"/>
    <n v="0"/>
    <n v="0"/>
    <n v="1"/>
    <s v="3. In the last seven days, I have received recognition or praise for doing good work"/>
    <n v="2"/>
    <s v="Disagree"/>
    <s v="neutral"/>
    <s v="Neutral"/>
    <s v="yes"/>
  </r>
  <r>
    <n v="3412"/>
    <s v="Complete"/>
    <x v="3"/>
    <n v="0"/>
    <n v="0"/>
    <n v="1"/>
    <n v="0"/>
    <s v="3. In the last seven days, I have received recognition or praise for doing good work"/>
    <n v="2"/>
    <s v="Disagree"/>
    <s v="neutral"/>
    <s v="Neutral"/>
    <s v="yes"/>
  </r>
  <r>
    <n v="3413"/>
    <s v="Complete"/>
    <x v="5"/>
    <n v="0"/>
    <n v="0"/>
    <n v="1"/>
    <n v="0"/>
    <s v="3. In the last seven days, I have received recognition or praise for doing good work"/>
    <n v="3"/>
    <s v="Agree"/>
    <s v="positive"/>
    <s v="Positive"/>
    <s v="yes"/>
  </r>
  <r>
    <n v="3414"/>
    <s v="Complete"/>
    <x v="3"/>
    <n v="0"/>
    <n v="1"/>
    <n v="0"/>
    <n v="0"/>
    <s v="3. In the last seven days, I have received recognition or praise for doing good work"/>
    <n v="4"/>
    <s v="Strongly Agree"/>
    <s v="positive"/>
    <s v="Positive"/>
    <s v="yes"/>
  </r>
  <r>
    <n v="3416"/>
    <s v="Complete"/>
    <x v="5"/>
    <n v="0"/>
    <n v="0"/>
    <n v="1"/>
    <n v="0"/>
    <s v="3. In the last seven days, I have received recognition or praise for doing good work"/>
    <n v="2"/>
    <s v="Disagree"/>
    <s v="neutral"/>
    <s v="Neutral"/>
    <s v="yes"/>
  </r>
  <r>
    <n v="3420"/>
    <s v="Complete"/>
    <x v="5"/>
    <n v="0"/>
    <n v="0"/>
    <n v="1"/>
    <n v="0"/>
    <s v="3. In the last seven days, I have received recognition or praise for doing good work"/>
    <n v="3"/>
    <s v="Agree"/>
    <s v="positive"/>
    <s v="Positive"/>
    <s v="yes"/>
  </r>
  <r>
    <n v="3421"/>
    <s v="Complete"/>
    <x v="1"/>
    <n v="0"/>
    <n v="1"/>
    <n v="0"/>
    <n v="0"/>
    <s v="3. In the last seven days, I have received recognition or praise for doing good work"/>
    <n v="3"/>
    <s v="Agree"/>
    <s v="positive"/>
    <s v="Positive"/>
    <s v="yes"/>
  </r>
  <r>
    <n v="3425"/>
    <s v="Complete"/>
    <x v="1"/>
    <n v="0"/>
    <n v="0"/>
    <n v="1"/>
    <n v="0"/>
    <s v="3. In the last seven days, I have received recognition or praise for doing good work"/>
    <n v="4"/>
    <s v="Strongly Agree"/>
    <s v="positive"/>
    <s v="Positive"/>
    <s v="yes"/>
  </r>
  <r>
    <n v="3426"/>
    <s v="Complete"/>
    <x v="1"/>
    <n v="0"/>
    <n v="0"/>
    <n v="1"/>
    <n v="0"/>
    <s v="3. In the last seven days, I have received recognition or praise for doing good work"/>
    <n v="2"/>
    <s v="Disagree"/>
    <s v="neutral"/>
    <s v="Neutral"/>
    <s v="yes"/>
  </r>
  <r>
    <n v="3427"/>
    <s v="Complete"/>
    <x v="2"/>
    <n v="0"/>
    <n v="0"/>
    <n v="1"/>
    <n v="0"/>
    <s v="3. In the last seven days, I have received recognition or praise for doing good work"/>
    <n v="3"/>
    <s v="Agree"/>
    <s v="positive"/>
    <s v="Positive"/>
    <s v="yes"/>
  </r>
  <r>
    <n v="3432"/>
    <s v="Complete"/>
    <x v="17"/>
    <n v="0"/>
    <n v="1"/>
    <n v="0"/>
    <n v="0"/>
    <s v="3. In the last seven days, I have received recognition or praise for doing good work"/>
    <n v="4"/>
    <s v="Strongly Agree"/>
    <s v="positive"/>
    <s v="Positive"/>
    <s v="yes"/>
  </r>
  <r>
    <n v="3434"/>
    <s v="Complete"/>
    <x v="1"/>
    <n v="0"/>
    <n v="0"/>
    <n v="1"/>
    <n v="0"/>
    <s v="3. In the last seven days, I have received recognition or praise for doing good work"/>
    <n v="3"/>
    <s v="Agree"/>
    <s v="positive"/>
    <s v="Positive"/>
    <s v="yes"/>
  </r>
  <r>
    <n v="3436"/>
    <s v="Complete"/>
    <x v="13"/>
    <n v="0"/>
    <n v="1"/>
    <n v="0"/>
    <n v="0"/>
    <s v="3. In the last seven days, I have received recognition or praise for doing good work"/>
    <n v="4"/>
    <s v="Strongly Agree"/>
    <s v="positive"/>
    <s v="Positive"/>
    <s v="yes"/>
  </r>
  <r>
    <n v="3437"/>
    <s v="Complete"/>
    <x v="14"/>
    <n v="1"/>
    <n v="0"/>
    <n v="0"/>
    <n v="0"/>
    <s v="3. In the last seven days, I have received recognition or praise for doing good work"/>
    <n v="3"/>
    <s v="Agree"/>
    <s v="positive"/>
    <s v="Positive"/>
    <s v="yes"/>
  </r>
  <r>
    <n v="3439"/>
    <s v="Complete"/>
    <x v="1"/>
    <n v="0"/>
    <n v="0"/>
    <n v="1"/>
    <n v="0"/>
    <s v="3. In the last seven days, I have received recognition or praise for doing good work"/>
    <n v="4"/>
    <s v="Strongly Agree"/>
    <s v="positive"/>
    <s v="Positive"/>
    <s v="yes"/>
  </r>
  <r>
    <n v="3445"/>
    <s v="Complete"/>
    <x v="5"/>
    <n v="0"/>
    <n v="1"/>
    <n v="0"/>
    <n v="0"/>
    <s v="3. In the last seven days, I have received recognition or praise for doing good work"/>
    <n v="3"/>
    <s v="Agree"/>
    <s v="positive"/>
    <s v="Positive"/>
    <s v="yes"/>
  </r>
  <r>
    <n v="3456"/>
    <s v="Complete"/>
    <x v="5"/>
    <n v="0"/>
    <n v="0"/>
    <n v="0"/>
    <n v="1"/>
    <s v="3. In the last seven days, I have received recognition or praise for doing good work"/>
    <n v="3"/>
    <s v="Agree"/>
    <s v="positive"/>
    <s v="Positive"/>
    <s v="yes"/>
  </r>
  <r>
    <n v="3464"/>
    <s v="Complete"/>
    <x v="5"/>
    <n v="0"/>
    <n v="0"/>
    <n v="0"/>
    <n v="1"/>
    <s v="3. In the last seven days, I have received recognition or praise for doing good work"/>
    <n v="2"/>
    <s v="Disagree"/>
    <s v="neutral"/>
    <s v="Neutral"/>
    <s v="yes"/>
  </r>
  <r>
    <n v="3465"/>
    <s v="Complete"/>
    <x v="5"/>
    <n v="0"/>
    <n v="0"/>
    <n v="0"/>
    <n v="1"/>
    <s v="3. In the last seven days, I have received recognition or praise for doing good work"/>
    <n v="2"/>
    <s v="Disagree"/>
    <s v="neutral"/>
    <s v="Neutral"/>
    <s v="yes"/>
  </r>
  <r>
    <n v="3484"/>
    <s v="Complete"/>
    <x v="5"/>
    <n v="0"/>
    <n v="0"/>
    <n v="1"/>
    <n v="0"/>
    <s v="3. In the last seven days, I have received recognition or praise for doing good work"/>
    <n v="3"/>
    <s v="Agree"/>
    <s v="positive"/>
    <s v="Positive"/>
    <s v="yes"/>
  </r>
  <r>
    <n v="3491"/>
    <s v="Complete"/>
    <x v="5"/>
    <n v="0"/>
    <n v="0"/>
    <n v="1"/>
    <n v="0"/>
    <s v="3. In the last seven days, I have received recognition or praise for doing good work"/>
    <n v="4"/>
    <s v="Strongly Agree"/>
    <s v="positive"/>
    <s v="Positive"/>
    <s v="yes"/>
  </r>
  <r>
    <n v="3494"/>
    <s v="Complete"/>
    <x v="5"/>
    <n v="0"/>
    <n v="0"/>
    <n v="0"/>
    <n v="1"/>
    <s v="3. In the last seven days, I have received recognition or praise for doing good work"/>
    <n v="3"/>
    <s v="Agree"/>
    <s v="positive"/>
    <s v="Positive"/>
    <s v="yes"/>
  </r>
  <r>
    <n v="3495"/>
    <s v="Complete"/>
    <x v="5"/>
    <n v="0"/>
    <n v="0"/>
    <n v="0"/>
    <n v="1"/>
    <s v="3. In the last seven days, I have received recognition or praise for doing good work"/>
    <n v="3"/>
    <s v="Agree"/>
    <s v="positive"/>
    <s v="Positive"/>
    <s v="yes"/>
  </r>
  <r>
    <n v="3499"/>
    <s v="Complete"/>
    <x v="5"/>
    <n v="0"/>
    <n v="0"/>
    <n v="0"/>
    <n v="1"/>
    <s v="3. In the last seven days, I have received recognition or praise for doing good work"/>
    <n v="3"/>
    <s v="Agree"/>
    <s v="positive"/>
    <s v="Positive"/>
    <s v="yes"/>
  </r>
  <r>
    <n v="3500"/>
    <s v="Complete"/>
    <x v="1"/>
    <n v="0"/>
    <n v="0"/>
    <n v="1"/>
    <n v="0"/>
    <s v="3. In the last seven days, I have received recognition or praise for doing good work"/>
    <n v="3"/>
    <s v="Agree"/>
    <s v="positive"/>
    <s v="Positive"/>
    <s v="yes"/>
  </r>
  <r>
    <n v="3505"/>
    <s v="Complete"/>
    <x v="5"/>
    <n v="0"/>
    <n v="0"/>
    <n v="0"/>
    <n v="1"/>
    <s v="3. In the last seven days, I have received recognition or praise for doing good work"/>
    <n v="2"/>
    <s v="Disagree"/>
    <s v="neutral"/>
    <s v="Neutral"/>
    <s v="yes"/>
  </r>
  <r>
    <n v="3506"/>
    <s v="Complete"/>
    <x v="5"/>
    <n v="0"/>
    <n v="1"/>
    <n v="0"/>
    <n v="0"/>
    <s v="3. In the last seven days, I have received recognition or praise for doing good work"/>
    <n v="4"/>
    <s v="Strongly Agree"/>
    <s v="positive"/>
    <s v="Positive"/>
    <s v="yes"/>
  </r>
  <r>
    <n v="3507"/>
    <s v="Complete"/>
    <x v="2"/>
    <n v="0"/>
    <n v="0"/>
    <n v="0"/>
    <n v="1"/>
    <s v="3. In the last seven days, I have received recognition or praise for doing good work"/>
    <n v="4"/>
    <s v="Strongly Agree"/>
    <s v="positive"/>
    <s v="Positive"/>
    <s v="yes"/>
  </r>
  <r>
    <n v="3520"/>
    <s v="Complete"/>
    <x v="2"/>
    <n v="0"/>
    <n v="0"/>
    <n v="0"/>
    <n v="1"/>
    <s v="3. In the last seven days, I have received recognition or praise for doing good work"/>
    <n v="2"/>
    <s v="Disagree"/>
    <s v="neutral"/>
    <s v="Neutral"/>
    <s v="yes"/>
  </r>
  <r>
    <n v="3526"/>
    <s v="Complete"/>
    <x v="17"/>
    <n v="0"/>
    <n v="1"/>
    <n v="0"/>
    <n v="0"/>
    <s v="3. In the last seven days, I have received recognition or praise for doing good work"/>
    <n v="4"/>
    <s v="Strongly Agree"/>
    <s v="positive"/>
    <s v="Positive"/>
    <s v="yes"/>
  </r>
  <r>
    <n v="3527"/>
    <s v="Complete"/>
    <x v="2"/>
    <n v="0"/>
    <n v="0"/>
    <n v="1"/>
    <n v="0"/>
    <s v="3. In the last seven days, I have received recognition or praise for doing good work"/>
    <n v="4"/>
    <s v="Strongly Agree"/>
    <s v="positive"/>
    <s v="Positive"/>
    <s v="yes"/>
  </r>
  <r>
    <n v="3533"/>
    <s v="Complete"/>
    <x v="5"/>
    <n v="0"/>
    <n v="1"/>
    <n v="0"/>
    <n v="0"/>
    <s v="3. In the last seven days, I have received recognition or praise for doing good work"/>
    <n v="3"/>
    <s v="Agree"/>
    <s v="positive"/>
    <s v="Positive"/>
    <s v="yes"/>
  </r>
  <r>
    <n v="3547"/>
    <s v="Complete"/>
    <x v="1"/>
    <n v="0"/>
    <n v="1"/>
    <n v="0"/>
    <n v="0"/>
    <s v="3. In the last seven days, I have received recognition or praise for doing good work"/>
    <n v="3"/>
    <s v="Agree"/>
    <s v="positive"/>
    <s v="Positive"/>
    <s v="yes"/>
  </r>
  <r>
    <n v="3552"/>
    <s v="Complete"/>
    <x v="5"/>
    <n v="0"/>
    <n v="0"/>
    <n v="0"/>
    <n v="1"/>
    <s v="3. In the last seven days, I have received recognition or praise for doing good work"/>
    <n v="2"/>
    <s v="Disagree"/>
    <s v="neutral"/>
    <s v="Neutral"/>
    <s v="yes"/>
  </r>
  <r>
    <n v="3553"/>
    <s v="Complete"/>
    <x v="5"/>
    <n v="0"/>
    <n v="0"/>
    <n v="0"/>
    <n v="1"/>
    <s v="3. In the last seven days, I have received recognition or praise for doing good work"/>
    <n v="2"/>
    <s v="Disagree"/>
    <s v="neutral"/>
    <s v="Neutral"/>
    <s v="yes"/>
  </r>
  <r>
    <n v="3554"/>
    <s v="Complete"/>
    <x v="5"/>
    <n v="0"/>
    <n v="0"/>
    <n v="0"/>
    <n v="1"/>
    <s v="3. In the last seven days, I have received recognition or praise for doing good work"/>
    <n v="3"/>
    <s v="Agree"/>
    <s v="positive"/>
    <s v="Positive"/>
    <s v="yes"/>
  </r>
  <r>
    <n v="3560"/>
    <s v="Complete"/>
    <x v="5"/>
    <n v="0"/>
    <n v="0"/>
    <n v="1"/>
    <n v="0"/>
    <s v="3. In the last seven days, I have received recognition or praise for doing good work"/>
    <n v="3"/>
    <s v="Agree"/>
    <s v="positive"/>
    <s v="Positive"/>
    <s v="yes"/>
  </r>
  <r>
    <n v="3561"/>
    <s v="Complete"/>
    <x v="5"/>
    <n v="0"/>
    <n v="0"/>
    <n v="1"/>
    <n v="0"/>
    <s v="3. In the last seven days, I have received recognition or praise for doing good work"/>
    <n v="2"/>
    <s v="Disagree"/>
    <s v="neutral"/>
    <s v="Neutral"/>
    <s v="yes"/>
  </r>
  <r>
    <n v="3565"/>
    <s v="Complete"/>
    <x v="8"/>
    <n v="0"/>
    <n v="1"/>
    <n v="0"/>
    <n v="0"/>
    <s v="3. In the last seven days, I have received recognition or praise for doing good work"/>
    <n v="4"/>
    <s v="Strongly Agree"/>
    <s v="positive"/>
    <s v="Positive"/>
    <s v="yes"/>
  </r>
  <r>
    <n v="3566"/>
    <s v="Complete"/>
    <x v="5"/>
    <n v="0"/>
    <n v="0"/>
    <n v="0"/>
    <n v="1"/>
    <s v="3. In the last seven days, I have received recognition or praise for doing good work"/>
    <n v="3"/>
    <s v="Agree"/>
    <s v="positive"/>
    <s v="Positive"/>
    <s v="yes"/>
  </r>
  <r>
    <n v="3578"/>
    <s v="Complete"/>
    <x v="5"/>
    <n v="0"/>
    <n v="1"/>
    <n v="0"/>
    <n v="0"/>
    <s v="3. In the last seven days, I have received recognition or praise for doing good work"/>
    <n v="3"/>
    <s v="Agree"/>
    <s v="positive"/>
    <s v="Positive"/>
    <s v="yes"/>
  </r>
  <r>
    <n v="3586"/>
    <s v="Complete"/>
    <x v="5"/>
    <n v="0"/>
    <n v="0"/>
    <n v="0"/>
    <n v="1"/>
    <s v="3. In the last seven days, I have received recognition or praise for doing good work"/>
    <n v="3"/>
    <s v="Agree"/>
    <s v="positive"/>
    <s v="Positive"/>
    <s v="yes"/>
  </r>
  <r>
    <n v="3587"/>
    <s v="Complete"/>
    <x v="5"/>
    <n v="0"/>
    <n v="0"/>
    <n v="0"/>
    <n v="1"/>
    <s v="3. In the last seven days, I have received recognition or praise for doing good work"/>
    <n v="1"/>
    <s v="Strongly Disagree"/>
    <s v="negative"/>
    <s v="Negative"/>
    <s v="yes"/>
  </r>
  <r>
    <n v="3588"/>
    <s v="Complete"/>
    <x v="5"/>
    <n v="0"/>
    <n v="0"/>
    <n v="0"/>
    <n v="1"/>
    <s v="3. In the last seven days, I have received recognition or praise for doing good work"/>
    <n v="3"/>
    <s v="Agree"/>
    <s v="positive"/>
    <s v="Positive"/>
    <s v="yes"/>
  </r>
  <r>
    <n v="3591"/>
    <s v="Complete"/>
    <x v="0"/>
    <n v="0"/>
    <n v="1"/>
    <n v="0"/>
    <n v="0"/>
    <s v="3. In the last seven days, I have received recognition or praise for doing good work"/>
    <n v="3"/>
    <s v="Agree"/>
    <s v="positive"/>
    <s v="Positive"/>
    <s v="yes"/>
  </r>
  <r>
    <n v="3592"/>
    <s v="Complete"/>
    <x v="0"/>
    <n v="0"/>
    <n v="1"/>
    <n v="0"/>
    <n v="0"/>
    <s v="3. In the last seven days, I have received recognition or praise for doing good work"/>
    <n v="3"/>
    <s v="Agree"/>
    <s v="positive"/>
    <s v="Positive"/>
    <s v="yes"/>
  </r>
  <r>
    <n v="3593"/>
    <s v="Complete"/>
    <x v="5"/>
    <n v="0"/>
    <n v="0"/>
    <n v="1"/>
    <n v="0"/>
    <s v="3. In the last seven days, I have received recognition or praise for doing good work"/>
    <n v="4"/>
    <s v="Strongly Agree"/>
    <s v="positive"/>
    <s v="Positive"/>
    <s v="yes"/>
  </r>
  <r>
    <n v="3594"/>
    <s v="Complete"/>
    <x v="5"/>
    <n v="0"/>
    <n v="0"/>
    <n v="0"/>
    <n v="1"/>
    <s v="3. In the last seven days, I have received recognition or praise for doing good work"/>
    <n v="3"/>
    <s v="Agree"/>
    <s v="positive"/>
    <s v="Positive"/>
    <s v="yes"/>
  </r>
  <r>
    <n v="3600"/>
    <s v="Complete"/>
    <x v="1"/>
    <n v="0"/>
    <n v="0"/>
    <n v="1"/>
    <n v="0"/>
    <s v="3. In the last seven days, I have received recognition or praise for doing good work"/>
    <n v="3"/>
    <s v="Agree"/>
    <s v="positive"/>
    <s v="Positive"/>
    <s v="yes"/>
  </r>
  <r>
    <n v="3603"/>
    <s v="Complete"/>
    <x v="2"/>
    <n v="0"/>
    <n v="1"/>
    <n v="0"/>
    <n v="0"/>
    <s v="3. In the last seven days, I have received recognition or praise for doing good work"/>
    <n v="4"/>
    <s v="Strongly Agree"/>
    <s v="positive"/>
    <s v="Positive"/>
    <s v="yes"/>
  </r>
  <r>
    <n v="3608"/>
    <s v="Complete"/>
    <x v="2"/>
    <n v="0"/>
    <n v="0"/>
    <n v="1"/>
    <n v="0"/>
    <s v="3. In the last seven days, I have received recognition or praise for doing good work"/>
    <n v="2"/>
    <s v="Disagree"/>
    <s v="neutral"/>
    <s v="Neutral"/>
    <s v="yes"/>
  </r>
  <r>
    <n v="3613"/>
    <s v="Complete"/>
    <x v="3"/>
    <n v="0"/>
    <n v="0"/>
    <n v="1"/>
    <n v="0"/>
    <s v="3. In the last seven days, I have received recognition or praise for doing good work"/>
    <n v="2"/>
    <s v="Disagree"/>
    <s v="neutral"/>
    <s v="Neutral"/>
    <s v="yes"/>
  </r>
  <r>
    <n v="3614"/>
    <s v="Complete"/>
    <x v="5"/>
    <n v="0"/>
    <n v="1"/>
    <n v="0"/>
    <n v="0"/>
    <s v="3. In the last seven days, I have received recognition or praise for doing good work"/>
    <n v="2"/>
    <s v="Disagree"/>
    <s v="neutral"/>
    <s v="Neutral"/>
    <s v="yes"/>
  </r>
  <r>
    <n v="3619"/>
    <s v="Complete"/>
    <x v="7"/>
    <n v="0"/>
    <n v="0"/>
    <n v="1"/>
    <n v="0"/>
    <s v="3. In the last seven days, I have received recognition or praise for doing good work"/>
    <n v="2"/>
    <s v="Disagree"/>
    <s v="neutral"/>
    <s v="Neutral"/>
    <s v="yes"/>
  </r>
  <r>
    <n v="3622"/>
    <s v="Complete"/>
    <x v="5"/>
    <n v="0"/>
    <n v="0"/>
    <n v="1"/>
    <n v="0"/>
    <s v="3. In the last seven days, I have received recognition or praise for doing good work"/>
    <n v="4"/>
    <s v="Strongly Agree"/>
    <s v="positive"/>
    <s v="Positive"/>
    <s v="yes"/>
  </r>
  <r>
    <n v="3624"/>
    <s v="Complete"/>
    <x v="5"/>
    <n v="0"/>
    <n v="0"/>
    <n v="0"/>
    <n v="1"/>
    <s v="3. In the last seven days, I have received recognition or praise for doing good work"/>
    <n v="3"/>
    <s v="Agree"/>
    <s v="positive"/>
    <s v="Positive"/>
    <s v="yes"/>
  </r>
  <r>
    <n v="3627"/>
    <s v="Complete"/>
    <x v="5"/>
    <n v="0"/>
    <n v="1"/>
    <n v="0"/>
    <n v="0"/>
    <s v="3. In the last seven days, I have received recognition or praise for doing good work"/>
    <n v="2"/>
    <s v="Disagree"/>
    <s v="neutral"/>
    <s v="Neutral"/>
    <s v="yes"/>
  </r>
  <r>
    <n v="3628"/>
    <s v="Complete"/>
    <x v="5"/>
    <n v="0"/>
    <n v="0"/>
    <n v="0"/>
    <n v="1"/>
    <s v="3. In the last seven days, I have received recognition or praise for doing good work"/>
    <n v="3"/>
    <s v="Agree"/>
    <s v="positive"/>
    <s v="Positive"/>
    <s v="yes"/>
  </r>
  <r>
    <n v="3629"/>
    <s v="Complete"/>
    <x v="5"/>
    <n v="0"/>
    <n v="0"/>
    <n v="0"/>
    <n v="1"/>
    <s v="3. In the last seven days, I have received recognition or praise for doing good work"/>
    <n v="3"/>
    <s v="Agree"/>
    <s v="positive"/>
    <s v="Positive"/>
    <s v="yes"/>
  </r>
  <r>
    <n v="3630"/>
    <s v="Complete"/>
    <x v="5"/>
    <n v="0"/>
    <n v="0"/>
    <n v="1"/>
    <n v="0"/>
    <s v="3. In the last seven days, I have received recognition or praise for doing good work"/>
    <n v="2"/>
    <s v="Disagree"/>
    <s v="neutral"/>
    <s v="Neutral"/>
    <s v="yes"/>
  </r>
  <r>
    <n v="3631"/>
    <s v="Complete"/>
    <x v="5"/>
    <n v="0"/>
    <n v="0"/>
    <n v="0"/>
    <n v="1"/>
    <s v="3. In the last seven days, I have received recognition or praise for doing good work"/>
    <n v="3"/>
    <s v="Agree"/>
    <s v="positive"/>
    <s v="Positive"/>
    <s v="yes"/>
  </r>
  <r>
    <n v="3632"/>
    <s v="Complete"/>
    <x v="5"/>
    <n v="0"/>
    <n v="0"/>
    <n v="0"/>
    <n v="1"/>
    <s v="3. In the last seven days, I have received recognition or praise for doing good work"/>
    <n v="3"/>
    <s v="Agree"/>
    <s v="positive"/>
    <s v="Positive"/>
    <s v="yes"/>
  </r>
  <r>
    <n v="3634"/>
    <s v="Complete"/>
    <x v="2"/>
    <n v="0"/>
    <n v="0"/>
    <n v="0"/>
    <n v="1"/>
    <s v="3. In the last seven days, I have received recognition or praise for doing good work"/>
    <n v="2"/>
    <s v="Disagree"/>
    <s v="neutral"/>
    <s v="Neutral"/>
    <s v="yes"/>
  </r>
  <r>
    <n v="3636"/>
    <s v="Complete"/>
    <x v="5"/>
    <n v="0"/>
    <n v="0"/>
    <n v="0"/>
    <n v="1"/>
    <s v="3. In the last seven days, I have received recognition or praise for doing good work"/>
    <n v="2"/>
    <s v="Disagree"/>
    <s v="neutral"/>
    <s v="Neutral"/>
    <s v="yes"/>
  </r>
  <r>
    <n v="3638"/>
    <s v="Complete"/>
    <x v="14"/>
    <n v="1"/>
    <n v="0"/>
    <n v="0"/>
    <n v="0"/>
    <s v="3. In the last seven days, I have received recognition or praise for doing good work"/>
    <n v="3"/>
    <s v="Agree"/>
    <s v="positive"/>
    <s v="Positive"/>
    <s v="yes"/>
  </r>
  <r>
    <n v="3641"/>
    <s v="Complete"/>
    <x v="5"/>
    <n v="0"/>
    <n v="0"/>
    <n v="1"/>
    <n v="0"/>
    <s v="3. In the last seven days, I have received recognition or praise for doing good work"/>
    <n v="3"/>
    <s v="Agree"/>
    <s v="positive"/>
    <s v="Positive"/>
    <s v="yes"/>
  </r>
  <r>
    <n v="3645"/>
    <s v="Complete"/>
    <x v="5"/>
    <n v="0"/>
    <n v="0"/>
    <n v="1"/>
    <n v="0"/>
    <s v="3. In the last seven days, I have received recognition or praise for doing good work"/>
    <n v="3"/>
    <s v="Agree"/>
    <s v="positive"/>
    <s v="Positive"/>
    <s v="yes"/>
  </r>
  <r>
    <n v="3646"/>
    <s v="Complete"/>
    <x v="2"/>
    <n v="0"/>
    <n v="1"/>
    <n v="0"/>
    <n v="0"/>
    <s v="3. In the last seven days, I have received recognition or praise for doing good work"/>
    <n v="2"/>
    <s v="Disagree"/>
    <s v="neutral"/>
    <s v="Neutral"/>
    <s v="yes"/>
  </r>
  <r>
    <n v="3647"/>
    <s v="Complete"/>
    <x v="5"/>
    <n v="0"/>
    <n v="1"/>
    <n v="0"/>
    <n v="0"/>
    <s v="3. In the last seven days, I have received recognition or praise for doing good work"/>
    <n v="4"/>
    <s v="Strongly Agree"/>
    <s v="positive"/>
    <s v="Positive"/>
    <s v="yes"/>
  </r>
  <r>
    <n v="3648"/>
    <s v="Complete"/>
    <x v="5"/>
    <n v="0"/>
    <n v="0"/>
    <n v="1"/>
    <n v="0"/>
    <s v="3. In the last seven days, I have received recognition or praise for doing good work"/>
    <n v="3"/>
    <s v="Agree"/>
    <s v="positive"/>
    <s v="Positive"/>
    <s v="yes"/>
  </r>
  <r>
    <n v="3651"/>
    <s v="Complete"/>
    <x v="5"/>
    <n v="0"/>
    <n v="0"/>
    <n v="1"/>
    <n v="0"/>
    <s v="3. In the last seven days, I have received recognition or praise for doing good work"/>
    <n v="3"/>
    <s v="Agree"/>
    <s v="positive"/>
    <s v="Positive"/>
    <s v="yes"/>
  </r>
  <r>
    <n v="3653"/>
    <s v="Complete"/>
    <x v="5"/>
    <n v="0"/>
    <n v="0"/>
    <n v="1"/>
    <n v="0"/>
    <s v="3. In the last seven days, I have received recognition or praise for doing good work"/>
    <n v="4"/>
    <s v="Strongly Agree"/>
    <s v="positive"/>
    <s v="Positive"/>
    <s v="yes"/>
  </r>
  <r>
    <n v="3654"/>
    <s v="Complete"/>
    <x v="5"/>
    <n v="0"/>
    <n v="1"/>
    <n v="0"/>
    <n v="0"/>
    <s v="3. In the last seven days, I have received recognition or praise for doing good work"/>
    <n v="3"/>
    <s v="Agree"/>
    <s v="positive"/>
    <s v="Positive"/>
    <s v="yes"/>
  </r>
  <r>
    <n v="3655"/>
    <s v="Complete"/>
    <x v="14"/>
    <n v="1"/>
    <n v="0"/>
    <n v="0"/>
    <n v="0"/>
    <s v="3. In the last seven days, I have received recognition or praise for doing good work"/>
    <n v="4"/>
    <s v="Strongly Agree"/>
    <s v="positive"/>
    <s v="Positive"/>
    <s v="yes"/>
  </r>
  <r>
    <n v="3657"/>
    <s v="Complete"/>
    <x v="5"/>
    <n v="0"/>
    <n v="0"/>
    <n v="0"/>
    <n v="1"/>
    <s v="3. In the last seven days, I have received recognition or praise for doing good work"/>
    <n v="2"/>
    <s v="Disagree"/>
    <s v="neutral"/>
    <s v="Neutral"/>
    <s v="yes"/>
  </r>
  <r>
    <n v="3662"/>
    <s v="Complete"/>
    <x v="5"/>
    <n v="0"/>
    <n v="0"/>
    <n v="0"/>
    <n v="1"/>
    <s v="3. In the last seven days, I have received recognition or praise for doing good work"/>
    <n v="1"/>
    <s v="Strongly Disagree"/>
    <s v="negative"/>
    <s v="Negative"/>
    <s v="yes"/>
  </r>
  <r>
    <n v="3665"/>
    <s v="Complete"/>
    <x v="8"/>
    <n v="0"/>
    <n v="1"/>
    <n v="0"/>
    <n v="0"/>
    <s v="3. In the last seven days, I have received recognition or praise for doing good work"/>
    <n v="3"/>
    <s v="Agree"/>
    <s v="positive"/>
    <s v="Positive"/>
    <s v="yes"/>
  </r>
  <r>
    <n v="3666"/>
    <s v="Complete"/>
    <x v="5"/>
    <n v="0"/>
    <n v="0"/>
    <n v="0"/>
    <n v="1"/>
    <s v="3. In the last seven days, I have received recognition or praise for doing good work"/>
    <n v="2"/>
    <s v="Disagree"/>
    <s v="neutral"/>
    <s v="Neutral"/>
    <s v="yes"/>
  </r>
  <r>
    <n v="3672"/>
    <s v="Complete"/>
    <x v="5"/>
    <n v="0"/>
    <n v="0"/>
    <n v="0"/>
    <n v="1"/>
    <s v="3. In the last seven days, I have received recognition or praise for doing good work"/>
    <n v="2"/>
    <s v="Disagree"/>
    <s v="neutral"/>
    <s v="Neutral"/>
    <s v="yes"/>
  </r>
  <r>
    <n v="3675"/>
    <s v="Complete"/>
    <x v="5"/>
    <n v="0"/>
    <n v="0"/>
    <n v="1"/>
    <n v="0"/>
    <s v="3. In the last seven days, I have received recognition or praise for doing good work"/>
    <n v="4"/>
    <s v="Strongly Agree"/>
    <s v="positive"/>
    <s v="Positive"/>
    <s v="yes"/>
  </r>
  <r>
    <n v="3676"/>
    <s v="Complete"/>
    <x v="5"/>
    <n v="0"/>
    <n v="1"/>
    <n v="0"/>
    <n v="0"/>
    <s v="3. In the last seven days, I have received recognition or praise for doing good work"/>
    <n v="2"/>
    <s v="Disagree"/>
    <s v="neutral"/>
    <s v="Neutral"/>
    <s v="yes"/>
  </r>
  <r>
    <n v="3685"/>
    <s v="Complete"/>
    <x v="5"/>
    <n v="0"/>
    <n v="0"/>
    <n v="0"/>
    <n v="1"/>
    <s v="3. In the last seven days, I have received recognition or praise for doing good work"/>
    <n v="3"/>
    <s v="Agree"/>
    <s v="positive"/>
    <s v="Positive"/>
    <s v="yes"/>
  </r>
  <r>
    <n v="3688"/>
    <s v="Complete"/>
    <x v="5"/>
    <n v="0"/>
    <n v="0"/>
    <n v="1"/>
    <n v="0"/>
    <s v="3. In the last seven days, I have received recognition or praise for doing good work"/>
    <n v="1"/>
    <s v="Strongly Disagree"/>
    <s v="negative"/>
    <s v="Negative"/>
    <s v="yes"/>
  </r>
  <r>
    <n v="3689"/>
    <s v="Complete"/>
    <x v="5"/>
    <n v="0"/>
    <n v="0"/>
    <n v="1"/>
    <n v="0"/>
    <s v="3. In the last seven days, I have received recognition or praise for doing good work"/>
    <n v="3"/>
    <s v="Agree"/>
    <s v="positive"/>
    <s v="Positive"/>
    <s v="yes"/>
  </r>
  <r>
    <n v="3699"/>
    <s v="Complete"/>
    <x v="1"/>
    <n v="0"/>
    <n v="0"/>
    <n v="1"/>
    <n v="0"/>
    <s v="3. In the last seven days, I have received recognition or praise for doing good work"/>
    <n v="4"/>
    <s v="Strongly Agree"/>
    <s v="positive"/>
    <s v="Positive"/>
    <s v="yes"/>
  </r>
  <r>
    <n v="3700"/>
    <s v="Complete"/>
    <x v="5"/>
    <n v="0"/>
    <n v="0"/>
    <n v="1"/>
    <n v="0"/>
    <s v="3. In the last seven days, I have received recognition or praise for doing good work"/>
    <n v="3"/>
    <s v="Agree"/>
    <s v="positive"/>
    <s v="Positive"/>
    <s v="yes"/>
  </r>
  <r>
    <n v="3702"/>
    <s v="Complete"/>
    <x v="5"/>
    <n v="0"/>
    <n v="1"/>
    <n v="0"/>
    <n v="0"/>
    <s v="3. In the last seven days, I have received recognition or praise for doing good work"/>
    <n v="4"/>
    <s v="Strongly Agree"/>
    <s v="positive"/>
    <s v="Positive"/>
    <s v="yes"/>
  </r>
  <r>
    <n v="3703"/>
    <s v="Complete"/>
    <x v="5"/>
    <n v="0"/>
    <n v="0"/>
    <n v="0"/>
    <n v="1"/>
    <s v="3. In the last seven days, I have received recognition or praise for doing good work"/>
    <n v="1"/>
    <s v="Strongly Disagree"/>
    <s v="negative"/>
    <s v="Negative"/>
    <s v="yes"/>
  </r>
  <r>
    <n v="3705"/>
    <s v="Complete"/>
    <x v="5"/>
    <n v="0"/>
    <n v="0"/>
    <n v="1"/>
    <n v="0"/>
    <s v="3. In the last seven days, I have received recognition or praise for doing good work"/>
    <n v="4"/>
    <s v="Strongly Agree"/>
    <s v="positive"/>
    <s v="Positive"/>
    <s v="yes"/>
  </r>
  <r>
    <n v="3706"/>
    <s v="Complete"/>
    <x v="5"/>
    <n v="0"/>
    <n v="0"/>
    <n v="1"/>
    <n v="0"/>
    <s v="3. In the last seven days, I have received recognition or praise for doing good work"/>
    <n v="3"/>
    <s v="Agree"/>
    <s v="positive"/>
    <s v="Positive"/>
    <s v="yes"/>
  </r>
  <r>
    <n v="3707"/>
    <s v="Complete"/>
    <x v="5"/>
    <n v="0"/>
    <n v="1"/>
    <n v="0"/>
    <n v="0"/>
    <s v="3. In the last seven days, I have received recognition or praise for doing good work"/>
    <n v="2"/>
    <s v="Disagree"/>
    <s v="neutral"/>
    <s v="Neutral"/>
    <s v="yes"/>
  </r>
  <r>
    <n v="3708"/>
    <s v="Complete"/>
    <x v="5"/>
    <n v="0"/>
    <n v="0"/>
    <n v="1"/>
    <n v="0"/>
    <s v="3. In the last seven days, I have received recognition or praise for doing good work"/>
    <n v="3"/>
    <s v="Agree"/>
    <s v="positive"/>
    <s v="Positive"/>
    <s v="yes"/>
  </r>
  <r>
    <n v="3712"/>
    <s v="Complete"/>
    <x v="5"/>
    <n v="0"/>
    <n v="0"/>
    <n v="1"/>
    <n v="0"/>
    <s v="3. In the last seven days, I have received recognition or praise for doing good work"/>
    <n v="4"/>
    <s v="Strongly Agree"/>
    <s v="positive"/>
    <s v="Positive"/>
    <s v="yes"/>
  </r>
  <r>
    <n v="3714"/>
    <s v="Complete"/>
    <x v="2"/>
    <n v="0"/>
    <n v="0"/>
    <n v="0"/>
    <n v="1"/>
    <s v="3. In the last seven days, I have received recognition or praise for doing good work"/>
    <n v="3"/>
    <s v="Agree"/>
    <s v="positive"/>
    <s v="Positive"/>
    <s v="yes"/>
  </r>
  <r>
    <n v="3717"/>
    <s v="Complete"/>
    <x v="5"/>
    <n v="0"/>
    <n v="0"/>
    <n v="1"/>
    <n v="0"/>
    <s v="3. In the last seven days, I have received recognition or praise for doing good work"/>
    <n v="4"/>
    <s v="Strongly Agree"/>
    <s v="positive"/>
    <s v="Positive"/>
    <s v="yes"/>
  </r>
  <r>
    <n v="3718"/>
    <s v="Complete"/>
    <x v="14"/>
    <n v="1"/>
    <n v="0"/>
    <n v="0"/>
    <n v="0"/>
    <s v="3. In the last seven days, I have received recognition or praise for doing good work"/>
    <n v="4"/>
    <s v="Strongly Agree"/>
    <s v="positive"/>
    <s v="Positive"/>
    <s v="yes"/>
  </r>
  <r>
    <n v="3720"/>
    <s v="Complete"/>
    <x v="3"/>
    <n v="0"/>
    <n v="0"/>
    <n v="1"/>
    <n v="0"/>
    <s v="3. In the last seven days, I have received recognition or praise for doing good work"/>
    <n v="3"/>
    <s v="Agree"/>
    <s v="positive"/>
    <s v="Positive"/>
    <s v="yes"/>
  </r>
  <r>
    <n v="3722"/>
    <s v="Complete"/>
    <x v="5"/>
    <n v="0"/>
    <n v="0"/>
    <n v="0"/>
    <n v="1"/>
    <s v="3. In the last seven days, I have received recognition or praise for doing good work"/>
    <n v="3"/>
    <s v="Agree"/>
    <s v="positive"/>
    <s v="Positive"/>
    <s v="yes"/>
  </r>
  <r>
    <n v="3725"/>
    <s v="Complete"/>
    <x v="5"/>
    <n v="0"/>
    <n v="0"/>
    <n v="0"/>
    <n v="1"/>
    <s v="3. In the last seven days, I have received recognition or praise for doing good work"/>
    <n v="2"/>
    <s v="Disagree"/>
    <s v="neutral"/>
    <s v="Neutral"/>
    <s v="yes"/>
  </r>
  <r>
    <n v="3730"/>
    <s v="Complete"/>
    <x v="14"/>
    <n v="1"/>
    <n v="0"/>
    <n v="0"/>
    <n v="0"/>
    <s v="3. In the last seven days, I have received recognition or praise for doing good work"/>
    <n v="0"/>
    <s v="Not Applicable"/>
    <s v="negative"/>
    <s v="Negative"/>
    <s v="yes"/>
  </r>
  <r>
    <n v="3731"/>
    <s v="Complete"/>
    <x v="11"/>
    <n v="0"/>
    <n v="1"/>
    <n v="0"/>
    <n v="0"/>
    <s v="3. In the last seven days, I have received recognition or praise for doing good work"/>
    <n v="2"/>
    <s v="Disagree"/>
    <s v="neutral"/>
    <s v="Neutral"/>
    <s v="yes"/>
  </r>
  <r>
    <n v="3735"/>
    <s v="Complete"/>
    <x v="4"/>
    <n v="0"/>
    <n v="0"/>
    <n v="1"/>
    <n v="0"/>
    <s v="3. In the last seven days, I have received recognition or praise for doing good work"/>
    <n v="1"/>
    <s v="Strongly Disagree"/>
    <s v="negative"/>
    <s v="Negative"/>
    <s v="yes"/>
  </r>
  <r>
    <n v="3744"/>
    <s v="Complete"/>
    <x v="4"/>
    <n v="0"/>
    <n v="0"/>
    <n v="1"/>
    <n v="0"/>
    <s v="3. In the last seven days, I have received recognition or praise for doing good work"/>
    <n v="2"/>
    <s v="Disagree"/>
    <s v="neutral"/>
    <s v="Neutral"/>
    <s v="yes"/>
  </r>
  <r>
    <n v="3746"/>
    <s v="Complete"/>
    <x v="11"/>
    <n v="0"/>
    <n v="0"/>
    <n v="0"/>
    <n v="1"/>
    <s v="3. In the last seven days, I have received recognition or praise for doing good work"/>
    <n v="4"/>
    <s v="Strongly Agree"/>
    <s v="positive"/>
    <s v="Positive"/>
    <s v="yes"/>
  </r>
  <r>
    <n v="3748"/>
    <s v="Complete"/>
    <x v="11"/>
    <n v="0"/>
    <n v="0"/>
    <n v="0"/>
    <n v="1"/>
    <s v="3. In the last seven days, I have received recognition or praise for doing good work"/>
    <n v="4"/>
    <s v="Strongly Agree"/>
    <s v="positive"/>
    <s v="Positive"/>
    <s v="yes"/>
  </r>
  <r>
    <n v="3751"/>
    <s v="Complete"/>
    <x v="4"/>
    <n v="0"/>
    <n v="1"/>
    <n v="0"/>
    <n v="0"/>
    <s v="3. In the last seven days, I have received recognition or praise for doing good work"/>
    <n v="3"/>
    <s v="Agree"/>
    <s v="positive"/>
    <s v="Positive"/>
    <s v="yes"/>
  </r>
  <r>
    <n v="3754"/>
    <s v="Complete"/>
    <x v="11"/>
    <n v="0"/>
    <n v="0"/>
    <n v="0"/>
    <n v="1"/>
    <s v="3. In the last seven days, I have received recognition or praise for doing good work"/>
    <n v="4"/>
    <s v="Strongly Agree"/>
    <s v="positive"/>
    <s v="Positive"/>
    <s v="yes"/>
  </r>
  <r>
    <n v="3755"/>
    <s v="Complete"/>
    <x v="4"/>
    <n v="0"/>
    <n v="0"/>
    <n v="1"/>
    <n v="0"/>
    <s v="3. In the last seven days, I have received recognition or praise for doing good work"/>
    <n v="1"/>
    <s v="Strongly Disagree"/>
    <s v="negative"/>
    <s v="Negative"/>
    <s v="yes"/>
  </r>
  <r>
    <n v="3764"/>
    <s v="Complete"/>
    <x v="4"/>
    <n v="0"/>
    <n v="0"/>
    <n v="1"/>
    <n v="0"/>
    <s v="3. In the last seven days, I have received recognition or praise for doing good work"/>
    <n v="3"/>
    <s v="Agree"/>
    <s v="positive"/>
    <s v="Positive"/>
    <s v="yes"/>
  </r>
  <r>
    <n v="3765"/>
    <s v="Complete"/>
    <x v="4"/>
    <n v="0"/>
    <n v="1"/>
    <n v="0"/>
    <n v="0"/>
    <s v="3. In the last seven days, I have received recognition or praise for doing good work"/>
    <n v="0"/>
    <s v="Not Applicable"/>
    <s v="negative"/>
    <s v="Negative"/>
    <s v="yes"/>
  </r>
  <r>
    <n v="3767"/>
    <s v="Complete"/>
    <x v="2"/>
    <n v="0"/>
    <n v="0"/>
    <n v="0"/>
    <n v="1"/>
    <s v="3. In the last seven days, I have received recognition or praise for doing good work"/>
    <n v="3"/>
    <s v="Agree"/>
    <s v="positive"/>
    <s v="Positive"/>
    <s v="yes"/>
  </r>
  <r>
    <n v="3773"/>
    <s v="Complete"/>
    <x v="17"/>
    <n v="0"/>
    <n v="0"/>
    <n v="0"/>
    <n v="1"/>
    <s v="3. In the last seven days, I have received recognition or praise for doing good work"/>
    <n v="3"/>
    <s v="Agree"/>
    <s v="positive"/>
    <s v="Positive"/>
    <s v="yes"/>
  </r>
  <r>
    <n v="3777"/>
    <s v="Complete"/>
    <x v="2"/>
    <n v="0"/>
    <n v="0"/>
    <n v="0"/>
    <n v="1"/>
    <s v="3. In the last seven days, I have received recognition or praise for doing good work"/>
    <n v="3"/>
    <s v="Agree"/>
    <s v="positive"/>
    <s v="Positive"/>
    <s v="yes"/>
  </r>
  <r>
    <n v="3784"/>
    <s v="Complete"/>
    <x v="2"/>
    <n v="0"/>
    <n v="0"/>
    <n v="0"/>
    <n v="1"/>
    <s v="3. In the last seven days, I have received recognition or praise for doing good work"/>
    <n v="2"/>
    <s v="Disagree"/>
    <s v="neutral"/>
    <s v="Neutral"/>
    <s v="yes"/>
  </r>
  <r>
    <n v="3787"/>
    <s v="Complete"/>
    <x v="11"/>
    <n v="0"/>
    <n v="0"/>
    <n v="1"/>
    <n v="0"/>
    <s v="3. In the last seven days, I have received recognition or praise for doing good work"/>
    <n v="3"/>
    <s v="Agree"/>
    <s v="positive"/>
    <s v="Positive"/>
    <s v="yes"/>
  </r>
  <r>
    <n v="3790"/>
    <s v="Complete"/>
    <x v="2"/>
    <n v="0"/>
    <n v="0"/>
    <n v="0"/>
    <n v="1"/>
    <s v="3. In the last seven days, I have received recognition or praise for doing good work"/>
    <n v="3"/>
    <s v="Agree"/>
    <s v="positive"/>
    <s v="Positive"/>
    <s v="yes"/>
  </r>
  <r>
    <n v="3794"/>
    <s v="Complete"/>
    <x v="2"/>
    <n v="0"/>
    <n v="1"/>
    <n v="0"/>
    <n v="0"/>
    <s v="3. In the last seven days, I have received recognition or praise for doing good work"/>
    <n v="3"/>
    <s v="Agree"/>
    <s v="positive"/>
    <s v="Positive"/>
    <s v="yes"/>
  </r>
  <r>
    <n v="3802"/>
    <s v="Complete"/>
    <x v="7"/>
    <n v="0"/>
    <n v="0"/>
    <n v="1"/>
    <n v="0"/>
    <s v="3. In the last seven days, I have received recognition or praise for doing good work"/>
    <n v="1"/>
    <s v="Strongly Disagree"/>
    <s v="negative"/>
    <s v="Negative"/>
    <s v="yes"/>
  </r>
  <r>
    <n v="3817"/>
    <s v="Complete"/>
    <x v="2"/>
    <n v="0"/>
    <n v="1"/>
    <n v="0"/>
    <n v="0"/>
    <s v="3. In the last seven days, I have received recognition or praise for doing good work"/>
    <n v="3"/>
    <s v="Agree"/>
    <s v="positive"/>
    <s v="Positive"/>
    <s v="yes"/>
  </r>
  <r>
    <n v="3823"/>
    <s v="Complete"/>
    <x v="16"/>
    <n v="0"/>
    <n v="0"/>
    <n v="1"/>
    <n v="0"/>
    <s v="3. In the last seven days, I have received recognition or praise for doing good work"/>
    <n v="4"/>
    <s v="Strongly Agree"/>
    <s v="positive"/>
    <s v="Positive"/>
    <s v="yes"/>
  </r>
  <r>
    <n v="3824"/>
    <s v="Complete"/>
    <x v="7"/>
    <n v="0"/>
    <n v="0"/>
    <n v="1"/>
    <n v="0"/>
    <s v="3. In the last seven days, I have received recognition or praise for doing good work"/>
    <n v="4"/>
    <s v="Strongly Agree"/>
    <s v="positive"/>
    <s v="Positive"/>
    <s v="yes"/>
  </r>
  <r>
    <n v="3828"/>
    <s v="Complete"/>
    <x v="7"/>
    <n v="0"/>
    <n v="0"/>
    <n v="0"/>
    <n v="1"/>
    <s v="3. In the last seven days, I have received recognition or praise for doing good work"/>
    <n v="2"/>
    <s v="Disagree"/>
    <s v="neutral"/>
    <s v="Neutral"/>
    <s v="yes"/>
  </r>
  <r>
    <n v="3830"/>
    <s v="Complete"/>
    <x v="11"/>
    <n v="0"/>
    <n v="0"/>
    <n v="0"/>
    <n v="1"/>
    <s v="3. In the last seven days, I have received recognition or praise for doing good work"/>
    <n v="2"/>
    <s v="Disagree"/>
    <s v="neutral"/>
    <s v="Neutral"/>
    <s v="yes"/>
  </r>
  <r>
    <n v="3839"/>
    <s v="Complete"/>
    <x v="2"/>
    <n v="0"/>
    <n v="0"/>
    <n v="0"/>
    <n v="1"/>
    <s v="3. In the last seven days, I have received recognition or praise for doing good work"/>
    <n v="3"/>
    <s v="Agree"/>
    <s v="positive"/>
    <s v="Positive"/>
    <s v="yes"/>
  </r>
  <r>
    <n v="3844"/>
    <s v="Complete"/>
    <x v="7"/>
    <n v="0"/>
    <n v="0"/>
    <n v="1"/>
    <n v="0"/>
    <s v="3. In the last seven days, I have received recognition or praise for doing good work"/>
    <n v="4"/>
    <s v="Strongly Agree"/>
    <s v="positive"/>
    <s v="Positive"/>
    <s v="yes"/>
  </r>
  <r>
    <n v="3846"/>
    <s v="Complete"/>
    <x v="4"/>
    <n v="0"/>
    <n v="0"/>
    <n v="1"/>
    <n v="0"/>
    <s v="3. In the last seven days, I have received recognition or praise for doing good work"/>
    <n v="2"/>
    <s v="Disagree"/>
    <s v="neutral"/>
    <s v="Neutral"/>
    <s v="yes"/>
  </r>
  <r>
    <n v="3865"/>
    <s v="Complete"/>
    <x v="2"/>
    <n v="0"/>
    <n v="1"/>
    <n v="0"/>
    <n v="0"/>
    <s v="3. In the last seven days, I have received recognition or praise for doing good work"/>
    <n v="2"/>
    <s v="Disagree"/>
    <s v="neutral"/>
    <s v="Neutral"/>
    <s v="yes"/>
  </r>
  <r>
    <n v="3872"/>
    <s v="Complete"/>
    <x v="7"/>
    <n v="0"/>
    <n v="0"/>
    <n v="0"/>
    <n v="1"/>
    <s v="3. In the last seven days, I have received recognition or praise for doing good work"/>
    <n v="3"/>
    <s v="Agree"/>
    <s v="positive"/>
    <s v="Positive"/>
    <s v="yes"/>
  </r>
  <r>
    <n v="3878"/>
    <s v="Complete"/>
    <x v="16"/>
    <n v="0"/>
    <n v="0"/>
    <n v="1"/>
    <n v="0"/>
    <s v="3. In the last seven days, I have received recognition or praise for doing good work"/>
    <n v="4"/>
    <s v="Strongly Agree"/>
    <s v="positive"/>
    <s v="Positive"/>
    <s v="yes"/>
  </r>
  <r>
    <n v="3879"/>
    <s v="Complete"/>
    <x v="16"/>
    <n v="0"/>
    <n v="0"/>
    <n v="0"/>
    <n v="1"/>
    <s v="3. In the last seven days, I have received recognition or praise for doing good work"/>
    <n v="3"/>
    <s v="Agree"/>
    <s v="positive"/>
    <s v="Positive"/>
    <s v="yes"/>
  </r>
  <r>
    <n v="3884"/>
    <s v="Complete"/>
    <x v="4"/>
    <n v="0"/>
    <n v="1"/>
    <n v="0"/>
    <n v="0"/>
    <s v="3. In the last seven days, I have received recognition or praise for doing good work"/>
    <n v="2"/>
    <s v="Disagree"/>
    <s v="neutral"/>
    <s v="Neutral"/>
    <s v="yes"/>
  </r>
  <r>
    <n v="3900"/>
    <s v="Complete"/>
    <x v="4"/>
    <n v="0"/>
    <n v="0"/>
    <n v="1"/>
    <n v="0"/>
    <s v="3. In the last seven days, I have received recognition or praise for doing good work"/>
    <n v="3"/>
    <s v="Agree"/>
    <s v="positive"/>
    <s v="Positive"/>
    <s v="yes"/>
  </r>
  <r>
    <n v="3902"/>
    <s v="Complete"/>
    <x v="4"/>
    <n v="0"/>
    <n v="0"/>
    <n v="1"/>
    <n v="0"/>
    <s v="3. In the last seven days, I have received recognition or praise for doing good work"/>
    <n v="3"/>
    <s v="Agree"/>
    <s v="positive"/>
    <s v="Positive"/>
    <s v="yes"/>
  </r>
  <r>
    <n v="3903"/>
    <s v="Complete"/>
    <x v="4"/>
    <n v="0"/>
    <n v="0"/>
    <n v="1"/>
    <n v="0"/>
    <s v="3. In the last seven days, I have received recognition or praise for doing good work"/>
    <n v="2"/>
    <s v="Disagree"/>
    <s v="neutral"/>
    <s v="Neutral"/>
    <s v="yes"/>
  </r>
  <r>
    <n v="3907"/>
    <s v="Complete"/>
    <x v="7"/>
    <n v="0"/>
    <n v="0"/>
    <n v="0"/>
    <n v="1"/>
    <s v="3. In the last seven days, I have received recognition or praise for doing good work"/>
    <n v="2"/>
    <s v="Disagree"/>
    <s v="neutral"/>
    <s v="Neutral"/>
    <s v="yes"/>
  </r>
  <r>
    <n v="3912"/>
    <s v="Complete"/>
    <x v="4"/>
    <n v="0"/>
    <n v="0"/>
    <n v="1"/>
    <n v="0"/>
    <s v="3. In the last seven days, I have received recognition or praise for doing good work"/>
    <n v="1"/>
    <s v="Strongly Disagree"/>
    <s v="negative"/>
    <s v="Negative"/>
    <s v="yes"/>
  </r>
  <r>
    <n v="3916"/>
    <s v="Complete"/>
    <x v="14"/>
    <n v="1"/>
    <n v="0"/>
    <n v="0"/>
    <n v="0"/>
    <s v="3. In the last seven days, I have received recognition or praise for doing good work"/>
    <n v="3"/>
    <s v="Agree"/>
    <s v="positive"/>
    <s v="Positive"/>
    <s v="yes"/>
  </r>
  <r>
    <n v="3924"/>
    <s v="Complete"/>
    <x v="16"/>
    <n v="0"/>
    <n v="0"/>
    <n v="1"/>
    <n v="0"/>
    <s v="3. In the last seven days, I have received recognition or praise for doing good work"/>
    <n v="1"/>
    <s v="Strongly Disagree"/>
    <s v="negative"/>
    <s v="Negative"/>
    <s v="yes"/>
  </r>
  <r>
    <n v="3925"/>
    <s v="Complete"/>
    <x v="14"/>
    <n v="1"/>
    <n v="0"/>
    <n v="0"/>
    <n v="0"/>
    <s v="3. In the last seven days, I have received recognition or praise for doing good work"/>
    <n v="4"/>
    <s v="Strongly Agree"/>
    <s v="positive"/>
    <s v="Positive"/>
    <s v="yes"/>
  </r>
  <r>
    <n v="3931"/>
    <s v="Complete"/>
    <x v="14"/>
    <n v="1"/>
    <n v="0"/>
    <n v="0"/>
    <n v="0"/>
    <s v="3. In the last seven days, I have received recognition or praise for doing good work"/>
    <n v="4"/>
    <s v="Strongly Agree"/>
    <s v="positive"/>
    <s v="Positive"/>
    <s v="yes"/>
  </r>
  <r>
    <n v="3933"/>
    <s v="Complete"/>
    <x v="14"/>
    <n v="1"/>
    <n v="0"/>
    <n v="0"/>
    <n v="0"/>
    <s v="3. In the last seven days, I have received recognition or praise for doing good work"/>
    <n v="4"/>
    <s v="Strongly Agree"/>
    <s v="positive"/>
    <s v="Positive"/>
    <s v="yes"/>
  </r>
  <r>
    <n v="3936"/>
    <s v="Complete"/>
    <x v="4"/>
    <n v="0"/>
    <n v="0"/>
    <n v="1"/>
    <n v="0"/>
    <s v="3. In the last seven days, I have received recognition or praise for doing good work"/>
    <n v="0"/>
    <s v="Not Applicable"/>
    <s v="negative"/>
    <s v="Negative"/>
    <s v="yes"/>
  </r>
  <r>
    <n v="3943"/>
    <s v="Complete"/>
    <x v="11"/>
    <n v="0"/>
    <n v="0"/>
    <n v="0"/>
    <n v="1"/>
    <s v="3. In the last seven days, I have received recognition or praise for doing good work"/>
    <n v="2"/>
    <s v="Disagree"/>
    <s v="neutral"/>
    <s v="Neutral"/>
    <s v="yes"/>
  </r>
  <r>
    <n v="3944"/>
    <s v="Complete"/>
    <x v="4"/>
    <n v="0"/>
    <n v="1"/>
    <n v="0"/>
    <n v="0"/>
    <s v="3. In the last seven days, I have received recognition or praise for doing good work"/>
    <n v="1"/>
    <s v="Strongly Disagree"/>
    <s v="negative"/>
    <s v="Negative"/>
    <s v="yes"/>
  </r>
  <r>
    <n v="3954"/>
    <s v="Complete"/>
    <x v="5"/>
    <n v="0"/>
    <n v="1"/>
    <n v="0"/>
    <n v="0"/>
    <s v="3. In the last seven days, I have received recognition or praise for doing good work"/>
    <n v="2"/>
    <s v="Disagree"/>
    <s v="neutral"/>
    <s v="Neutral"/>
    <s v="yes"/>
  </r>
  <r>
    <n v="3957"/>
    <s v="Complete"/>
    <x v="18"/>
    <n v="0"/>
    <n v="1"/>
    <n v="0"/>
    <n v="0"/>
    <s v="3. In the last seven days, I have received recognition or praise for doing good work"/>
    <n v="4"/>
    <s v="Strongly Agree"/>
    <s v="positive"/>
    <s v="Positive"/>
    <s v="yes"/>
  </r>
  <r>
    <n v="3961"/>
    <s v="Complete"/>
    <x v="16"/>
    <n v="0"/>
    <n v="0"/>
    <n v="1"/>
    <n v="0"/>
    <s v="3. In the last seven days, I have received recognition or praise for doing good work"/>
    <n v="3"/>
    <s v="Agree"/>
    <s v="positive"/>
    <s v="Positive"/>
    <s v="yes"/>
  </r>
  <r>
    <n v="3962"/>
    <s v="Complete"/>
    <x v="16"/>
    <n v="0"/>
    <n v="0"/>
    <n v="1"/>
    <n v="0"/>
    <s v="3. In the last seven days, I have received recognition or praise for doing good work"/>
    <n v="4"/>
    <s v="Strongly Agree"/>
    <s v="positive"/>
    <s v="Positive"/>
    <s v="yes"/>
  </r>
  <r>
    <n v="3967"/>
    <s v="Complete"/>
    <x v="16"/>
    <n v="0"/>
    <n v="0"/>
    <n v="0"/>
    <n v="1"/>
    <s v="3. In the last seven days, I have received recognition or praise for doing good work"/>
    <n v="1"/>
    <s v="Strongly Disagree"/>
    <s v="negative"/>
    <s v="Negative"/>
    <s v="yes"/>
  </r>
  <r>
    <n v="3968"/>
    <s v="Complete"/>
    <x v="7"/>
    <n v="0"/>
    <n v="1"/>
    <n v="0"/>
    <n v="0"/>
    <s v="3. In the last seven days, I have received recognition or praise for doing good work"/>
    <n v="3"/>
    <s v="Agree"/>
    <s v="positive"/>
    <s v="Positive"/>
    <s v="yes"/>
  </r>
  <r>
    <n v="3971"/>
    <s v="Complete"/>
    <x v="2"/>
    <n v="0"/>
    <n v="0"/>
    <n v="1"/>
    <n v="0"/>
    <s v="3. In the last seven days, I have received recognition or praise for doing good work"/>
    <n v="4"/>
    <s v="Strongly Agree"/>
    <s v="positive"/>
    <s v="Positive"/>
    <s v="yes"/>
  </r>
  <r>
    <n v="3972"/>
    <s v="Complete"/>
    <x v="2"/>
    <n v="0"/>
    <n v="0"/>
    <n v="1"/>
    <n v="0"/>
    <s v="3. In the last seven days, I have received recognition or praise for doing good work"/>
    <n v="4"/>
    <s v="Strongly Agree"/>
    <s v="positive"/>
    <s v="Positive"/>
    <s v="yes"/>
  </r>
  <r>
    <n v="3974"/>
    <s v="Complete"/>
    <x v="4"/>
    <n v="0"/>
    <n v="1"/>
    <n v="0"/>
    <n v="0"/>
    <s v="3. In the last seven days, I have received recognition or praise for doing good work"/>
    <n v="1"/>
    <s v="Strongly Disagree"/>
    <s v="negative"/>
    <s v="Negative"/>
    <s v="yes"/>
  </r>
  <r>
    <n v="3977"/>
    <s v="Complete"/>
    <x v="16"/>
    <n v="0"/>
    <n v="0"/>
    <n v="1"/>
    <n v="0"/>
    <s v="3. In the last seven days, I have received recognition or praise for doing good work"/>
    <n v="3"/>
    <s v="Agree"/>
    <s v="positive"/>
    <s v="Positive"/>
    <s v="yes"/>
  </r>
  <r>
    <n v="3980"/>
    <s v="Complete"/>
    <x v="2"/>
    <n v="0"/>
    <n v="0"/>
    <n v="0"/>
    <n v="1"/>
    <s v="3. In the last seven days, I have received recognition or praise for doing good work"/>
    <n v="3"/>
    <s v="Agree"/>
    <s v="positive"/>
    <s v="Positive"/>
    <s v="yes"/>
  </r>
  <r>
    <n v="3982"/>
    <s v="Complete"/>
    <x v="4"/>
    <n v="0"/>
    <n v="0"/>
    <n v="1"/>
    <n v="0"/>
    <s v="3. In the last seven days, I have received recognition or praise for doing good work"/>
    <n v="2"/>
    <s v="Disagree"/>
    <s v="neutral"/>
    <s v="Neutral"/>
    <s v="yes"/>
  </r>
  <r>
    <n v="3983"/>
    <s v="Complete"/>
    <x v="2"/>
    <n v="0"/>
    <n v="1"/>
    <n v="0"/>
    <n v="0"/>
    <s v="3. In the last seven days, I have received recognition or praise for doing good work"/>
    <n v="0"/>
    <s v="Not Applicable"/>
    <s v="negative"/>
    <s v="Negative"/>
    <s v="yes"/>
  </r>
  <r>
    <n v="3985"/>
    <s v="Complete"/>
    <x v="14"/>
    <n v="1"/>
    <n v="0"/>
    <n v="0"/>
    <n v="0"/>
    <s v="3. In the last seven days, I have received recognition or praise for doing good work"/>
    <n v="3"/>
    <s v="Agree"/>
    <s v="positive"/>
    <s v="Positive"/>
    <s v="yes"/>
  </r>
  <r>
    <n v="3990"/>
    <s v="Complete"/>
    <x v="16"/>
    <n v="0"/>
    <n v="0"/>
    <n v="0"/>
    <n v="1"/>
    <s v="3. In the last seven days, I have received recognition or praise for doing good work"/>
    <n v="3"/>
    <s v="Agree"/>
    <s v="positive"/>
    <s v="Positive"/>
    <s v="yes"/>
  </r>
  <r>
    <n v="3993"/>
    <s v="Complete"/>
    <x v="7"/>
    <n v="0"/>
    <n v="0"/>
    <n v="1"/>
    <n v="0"/>
    <s v="3. In the last seven days, I have received recognition or praise for doing good work"/>
    <n v="3"/>
    <s v="Agree"/>
    <s v="positive"/>
    <s v="Positive"/>
    <s v="yes"/>
  </r>
  <r>
    <n v="3997"/>
    <s v="Complete"/>
    <x v="7"/>
    <n v="0"/>
    <n v="1"/>
    <n v="0"/>
    <n v="0"/>
    <s v="3. In the last seven days, I have received recognition or praise for doing good work"/>
    <n v="3"/>
    <s v="Agree"/>
    <s v="positive"/>
    <s v="Positive"/>
    <s v="yes"/>
  </r>
  <r>
    <n v="3998"/>
    <s v="Complete"/>
    <x v="17"/>
    <n v="0"/>
    <n v="0"/>
    <n v="1"/>
    <n v="0"/>
    <s v="3. In the last seven days, I have received recognition or praise for doing good work"/>
    <n v="3"/>
    <s v="Agree"/>
    <s v="positive"/>
    <s v="Positive"/>
    <s v="yes"/>
  </r>
  <r>
    <n v="3999"/>
    <s v="Complete"/>
    <x v="18"/>
    <n v="0"/>
    <n v="0"/>
    <n v="0"/>
    <n v="1"/>
    <s v="3. In the last seven days, I have received recognition or praise for doing good work"/>
    <n v="4"/>
    <s v="Strongly Agree"/>
    <s v="positive"/>
    <s v="Positive"/>
    <s v="yes"/>
  </r>
  <r>
    <n v="4005"/>
    <s v="Complete"/>
    <x v="12"/>
    <n v="0"/>
    <n v="1"/>
    <n v="0"/>
    <n v="0"/>
    <s v="3. In the last seven days, I have received recognition or praise for doing good work"/>
    <n v="3"/>
    <s v="Agree"/>
    <s v="positive"/>
    <s v="Positive"/>
    <s v="yes"/>
  </r>
  <r>
    <n v="4012"/>
    <s v="Complete"/>
    <x v="12"/>
    <n v="0"/>
    <n v="1"/>
    <n v="0"/>
    <n v="0"/>
    <s v="3. In the last seven days, I have received recognition or praise for doing good work"/>
    <n v="4"/>
    <s v="Strongly Agree"/>
    <s v="positive"/>
    <s v="Positive"/>
    <s v="yes"/>
  </r>
  <r>
    <n v="4016"/>
    <s v="Complete"/>
    <x v="7"/>
    <n v="0"/>
    <n v="0"/>
    <n v="1"/>
    <n v="0"/>
    <s v="3. In the last seven days, I have received recognition or praise for doing good work"/>
    <n v="4"/>
    <s v="Strongly Agree"/>
    <s v="positive"/>
    <s v="Positive"/>
    <s v="yes"/>
  </r>
  <r>
    <n v="4017"/>
    <s v="Complete"/>
    <x v="12"/>
    <n v="0"/>
    <n v="0"/>
    <n v="1"/>
    <n v="0"/>
    <s v="3. In the last seven days, I have received recognition or praise for doing good work"/>
    <n v="4"/>
    <s v="Strongly Agree"/>
    <s v="positive"/>
    <s v="Positive"/>
    <s v="yes"/>
  </r>
  <r>
    <n v="4034"/>
    <s v="Complete"/>
    <x v="16"/>
    <n v="0"/>
    <n v="1"/>
    <n v="0"/>
    <n v="0"/>
    <s v="3. In the last seven days, I have received recognition or praise for doing good work"/>
    <n v="2"/>
    <s v="Disagree"/>
    <s v="neutral"/>
    <s v="Neutral"/>
    <s v="yes"/>
  </r>
  <r>
    <n v="4035"/>
    <s v="Complete"/>
    <x v="3"/>
    <n v="0"/>
    <n v="1"/>
    <n v="0"/>
    <n v="0"/>
    <s v="3. In the last seven days, I have received recognition or praise for doing good work"/>
    <n v="4"/>
    <s v="Strongly Agree"/>
    <s v="positive"/>
    <s v="Positive"/>
    <s v="yes"/>
  </r>
  <r>
    <n v="4038"/>
    <s v="Complete"/>
    <x v="5"/>
    <n v="0"/>
    <n v="0"/>
    <n v="0"/>
    <n v="1"/>
    <s v="3. In the last seven days, I have received recognition or praise for doing good work"/>
    <n v="4"/>
    <s v="Strongly Agree"/>
    <s v="positive"/>
    <s v="Positive"/>
    <s v="yes"/>
  </r>
  <r>
    <n v="4040"/>
    <s v="Complete"/>
    <x v="10"/>
    <n v="0"/>
    <n v="0"/>
    <n v="1"/>
    <n v="0"/>
    <s v="3. In the last seven days, I have received recognition or praise for doing good work"/>
    <n v="4"/>
    <s v="Strongly Agree"/>
    <s v="positive"/>
    <s v="Positive"/>
    <s v="yes"/>
  </r>
  <r>
    <n v="4042"/>
    <s v="Complete"/>
    <x v="1"/>
    <n v="0"/>
    <n v="0"/>
    <n v="1"/>
    <n v="0"/>
    <s v="3. In the last seven days, I have received recognition or praise for doing good work"/>
    <n v="4"/>
    <s v="Strongly Agree"/>
    <s v="positive"/>
    <s v="Positive"/>
    <s v="yes"/>
  </r>
  <r>
    <n v="4043"/>
    <s v="Complete"/>
    <x v="2"/>
    <n v="0"/>
    <n v="0"/>
    <n v="1"/>
    <n v="0"/>
    <s v="3. In the last seven days, I have received recognition or praise for doing good work"/>
    <n v="2"/>
    <s v="Disagree"/>
    <s v="neutral"/>
    <s v="Neutral"/>
    <s v="yes"/>
  </r>
  <r>
    <n v="4047"/>
    <s v="Complete"/>
    <x v="13"/>
    <n v="0"/>
    <n v="1"/>
    <n v="0"/>
    <n v="0"/>
    <s v="3. In the last seven days, I have received recognition or praise for doing good work"/>
    <n v="2"/>
    <s v="Disagree"/>
    <s v="neutral"/>
    <s v="Neutral"/>
    <s v="yes"/>
  </r>
  <r>
    <n v="4055"/>
    <s v="Complete"/>
    <x v="10"/>
    <n v="0"/>
    <n v="1"/>
    <n v="0"/>
    <n v="0"/>
    <s v="3. In the last seven days, I have received recognition or praise for doing good work"/>
    <n v="1"/>
    <s v="Strongly Disagree"/>
    <s v="negative"/>
    <s v="Negative"/>
    <s v="yes"/>
  </r>
  <r>
    <n v="4056"/>
    <s v="Complete"/>
    <x v="2"/>
    <n v="0"/>
    <n v="0"/>
    <n v="1"/>
    <n v="0"/>
    <s v="3. In the last seven days, I have received recognition or praise for doing good work"/>
    <n v="2"/>
    <s v="Disagree"/>
    <s v="neutral"/>
    <s v="Neutral"/>
    <s v="yes"/>
  </r>
  <r>
    <n v="4067"/>
    <s v="Complete"/>
    <x v="6"/>
    <n v="0"/>
    <n v="1"/>
    <n v="0"/>
    <n v="0"/>
    <s v="3. In the last seven days, I have received recognition or praise for doing good work"/>
    <n v="4"/>
    <s v="Strongly Agree"/>
    <s v="positive"/>
    <s v="Positive"/>
    <s v="yes"/>
  </r>
  <r>
    <n v="4072"/>
    <s v="Complete"/>
    <x v="7"/>
    <n v="0"/>
    <n v="0"/>
    <n v="0"/>
    <n v="1"/>
    <s v="3. In the last seven days, I have received recognition or praise for doing good work"/>
    <n v="3"/>
    <s v="Agree"/>
    <s v="positive"/>
    <s v="Positive"/>
    <s v="yes"/>
  </r>
  <r>
    <n v="4080"/>
    <s v="Complete"/>
    <x v="15"/>
    <n v="0"/>
    <n v="0"/>
    <n v="1"/>
    <n v="0"/>
    <s v="3. In the last seven days, I have received recognition or praise for doing good work"/>
    <n v="3"/>
    <s v="Agree"/>
    <s v="positive"/>
    <s v="Positive"/>
    <s v="yes"/>
  </r>
  <r>
    <n v="4089"/>
    <s v="Complete"/>
    <x v="16"/>
    <n v="0"/>
    <n v="0"/>
    <n v="1"/>
    <n v="0"/>
    <s v="3. In the last seven days, I have received recognition or praise for doing good work"/>
    <n v="4"/>
    <s v="Strongly Agree"/>
    <s v="positive"/>
    <s v="Positive"/>
    <s v="yes"/>
  </r>
  <r>
    <n v="4094"/>
    <s v="Complete"/>
    <x v="3"/>
    <n v="0"/>
    <n v="0"/>
    <n v="1"/>
    <n v="0"/>
    <s v="3. In the last seven days, I have received recognition or praise for doing good work"/>
    <n v="3"/>
    <s v="Agree"/>
    <s v="positive"/>
    <s v="Positive"/>
    <s v="yes"/>
  </r>
  <r>
    <n v="4096"/>
    <s v="Complete"/>
    <x v="16"/>
    <n v="0"/>
    <n v="0"/>
    <n v="1"/>
    <n v="0"/>
    <s v="3. In the last seven days, I have received recognition or praise for doing good work"/>
    <n v="4"/>
    <s v="Strongly Agree"/>
    <s v="positive"/>
    <s v="Positive"/>
    <s v="yes"/>
  </r>
  <r>
    <n v="4102"/>
    <s v="Complete"/>
    <x v="14"/>
    <n v="1"/>
    <n v="0"/>
    <n v="0"/>
    <n v="0"/>
    <s v="3. In the last seven days, I have received recognition or praise for doing good work"/>
    <n v="4"/>
    <s v="Strongly Agree"/>
    <s v="positive"/>
    <s v="Positive"/>
    <s v="yes"/>
  </r>
  <r>
    <n v="4108"/>
    <s v="Complete"/>
    <x v="5"/>
    <n v="0"/>
    <n v="0"/>
    <n v="0"/>
    <n v="1"/>
    <s v="3. In the last seven days, I have received recognition or praise for doing good work"/>
    <n v="4"/>
    <s v="Strongly Agree"/>
    <s v="positive"/>
    <s v="Positive"/>
    <s v="yes"/>
  </r>
  <r>
    <n v="4113"/>
    <s v="Complete"/>
    <x v="3"/>
    <n v="0"/>
    <n v="1"/>
    <n v="0"/>
    <n v="0"/>
    <s v="3. In the last seven days, I have received recognition or praise for doing good work"/>
    <n v="4"/>
    <s v="Strongly Agree"/>
    <s v="positive"/>
    <s v="Positive"/>
    <s v="yes"/>
  </r>
  <r>
    <n v="4114"/>
    <s v="Complete"/>
    <x v="15"/>
    <n v="0"/>
    <n v="0"/>
    <n v="1"/>
    <n v="0"/>
    <s v="3. In the last seven days, I have received recognition or praise for doing good work"/>
    <n v="2"/>
    <s v="Disagree"/>
    <s v="neutral"/>
    <s v="Neutral"/>
    <s v="yes"/>
  </r>
  <r>
    <n v="4117"/>
    <s v="Complete"/>
    <x v="6"/>
    <n v="0"/>
    <n v="1"/>
    <n v="0"/>
    <n v="0"/>
    <s v="3. In the last seven days, I have received recognition or praise for doing good work"/>
    <n v="3"/>
    <s v="Agree"/>
    <s v="positive"/>
    <s v="Positive"/>
    <s v="yes"/>
  </r>
  <r>
    <n v="4123"/>
    <s v="Complete"/>
    <x v="2"/>
    <n v="0"/>
    <n v="0"/>
    <n v="1"/>
    <n v="0"/>
    <s v="3. In the last seven days, I have received recognition or praise for doing good work"/>
    <n v="1"/>
    <s v="Strongly Disagree"/>
    <s v="negative"/>
    <s v="Negative"/>
    <s v="yes"/>
  </r>
  <r>
    <n v="4128"/>
    <s v="Complete"/>
    <x v="1"/>
    <n v="0"/>
    <n v="0"/>
    <n v="0"/>
    <n v="1"/>
    <s v="3. In the last seven days, I have received recognition or praise for doing good work"/>
    <n v="3"/>
    <s v="Agree"/>
    <s v="positive"/>
    <s v="Positive"/>
    <s v="yes"/>
  </r>
  <r>
    <n v="4132"/>
    <s v="Complete"/>
    <x v="16"/>
    <n v="0"/>
    <n v="1"/>
    <n v="0"/>
    <n v="0"/>
    <s v="3. In the last seven days, I have received recognition or praise for doing good work"/>
    <n v="3"/>
    <s v="Agree"/>
    <s v="positive"/>
    <s v="Positive"/>
    <s v="yes"/>
  </r>
  <r>
    <n v="4134"/>
    <s v="Complete"/>
    <x v="14"/>
    <n v="1"/>
    <n v="0"/>
    <n v="0"/>
    <n v="0"/>
    <s v="3. In the last seven days, I have received recognition or praise for doing good work"/>
    <n v="4"/>
    <s v="Strongly Agree"/>
    <s v="positive"/>
    <s v="Positive"/>
    <s v="yes"/>
  </r>
  <r>
    <n v="4138"/>
    <s v="Complete"/>
    <x v="17"/>
    <n v="0"/>
    <n v="0"/>
    <n v="1"/>
    <n v="0"/>
    <s v="3. In the last seven days, I have received recognition or praise for doing good work"/>
    <n v="4"/>
    <s v="Strongly Agree"/>
    <s v="positive"/>
    <s v="Positive"/>
    <s v="yes"/>
  </r>
  <r>
    <n v="4143"/>
    <s v="Complete"/>
    <x v="1"/>
    <n v="0"/>
    <n v="0"/>
    <n v="0"/>
    <n v="1"/>
    <s v="3. In the last seven days, I have received recognition or praise for doing good work"/>
    <n v="3"/>
    <s v="Agree"/>
    <s v="positive"/>
    <s v="Positive"/>
    <s v="yes"/>
  </r>
  <r>
    <n v="4144"/>
    <s v="Complete"/>
    <x v="2"/>
    <n v="0"/>
    <n v="0"/>
    <n v="1"/>
    <n v="0"/>
    <s v="3. In the last seven days, I have received recognition or praise for doing good work"/>
    <n v="4"/>
    <s v="Strongly Agree"/>
    <s v="positive"/>
    <s v="Positive"/>
    <s v="yes"/>
  </r>
  <r>
    <n v="4146"/>
    <s v="Complete"/>
    <x v="2"/>
    <n v="0"/>
    <n v="1"/>
    <n v="0"/>
    <n v="0"/>
    <s v="3. In the last seven days, I have received recognition or praise for doing good work"/>
    <n v="3"/>
    <s v="Agree"/>
    <s v="positive"/>
    <s v="Positive"/>
    <s v="yes"/>
  </r>
  <r>
    <n v="4156"/>
    <s v="Complete"/>
    <x v="15"/>
    <n v="0"/>
    <n v="1"/>
    <n v="0"/>
    <n v="0"/>
    <s v="3. In the last seven days, I have received recognition or praise for doing good work"/>
    <n v="4"/>
    <s v="Strongly Agree"/>
    <s v="positive"/>
    <s v="Positive"/>
    <s v="yes"/>
  </r>
  <r>
    <n v="4157"/>
    <s v="Complete"/>
    <x v="14"/>
    <n v="0"/>
    <n v="0"/>
    <n v="0"/>
    <n v="1"/>
    <s v="3. In the last seven days, I have received recognition or praise for doing good work"/>
    <n v="4"/>
    <s v="Strongly Agree"/>
    <s v="positive"/>
    <s v="Positive"/>
    <s v="yes"/>
  </r>
  <r>
    <n v="4158"/>
    <s v="Complete"/>
    <x v="14"/>
    <n v="0"/>
    <n v="1"/>
    <n v="0"/>
    <n v="0"/>
    <s v="3. In the last seven days, I have received recognition or praise for doing good work"/>
    <n v="3"/>
    <s v="Agree"/>
    <s v="positive"/>
    <s v="Positive"/>
    <s v="yes"/>
  </r>
  <r>
    <n v="4161"/>
    <s v="Complete"/>
    <x v="4"/>
    <n v="0"/>
    <n v="1"/>
    <n v="0"/>
    <n v="0"/>
    <s v="3. In the last seven days, I have received recognition or praise for doing good work"/>
    <n v="1"/>
    <s v="Strongly Disagree"/>
    <s v="negative"/>
    <s v="Negative"/>
    <s v="yes"/>
  </r>
  <r>
    <n v="4163"/>
    <s v="Complete"/>
    <x v="14"/>
    <n v="0"/>
    <n v="1"/>
    <n v="0"/>
    <n v="0"/>
    <s v="3. In the last seven days, I have received recognition or praise for doing good work"/>
    <n v="4"/>
    <s v="Strongly Agree"/>
    <s v="positive"/>
    <s v="Positive"/>
    <s v="yes"/>
  </r>
  <r>
    <n v="4164"/>
    <s v="Complete"/>
    <x v="5"/>
    <n v="0"/>
    <n v="0"/>
    <n v="1"/>
    <n v="0"/>
    <s v="3. In the last seven days, I have received recognition or praise for doing good work"/>
    <n v="3"/>
    <s v="Agree"/>
    <s v="positive"/>
    <s v="Positive"/>
    <s v="yes"/>
  </r>
  <r>
    <n v="4166"/>
    <s v="Complete"/>
    <x v="4"/>
    <n v="0"/>
    <n v="0"/>
    <n v="1"/>
    <n v="0"/>
    <s v="3. In the last seven days, I have received recognition or praise for doing good work"/>
    <n v="3"/>
    <s v="Agree"/>
    <s v="positive"/>
    <s v="Positive"/>
    <s v="yes"/>
  </r>
  <r>
    <n v="4168"/>
    <s v="Complete"/>
    <x v="4"/>
    <n v="0"/>
    <n v="0"/>
    <n v="1"/>
    <n v="0"/>
    <s v="3. In the last seven days, I have received recognition or praise for doing good work"/>
    <n v="1"/>
    <s v="Strongly Disagree"/>
    <s v="negative"/>
    <s v="Negative"/>
    <s v="yes"/>
  </r>
  <r>
    <n v="4175"/>
    <s v="Complete"/>
    <x v="9"/>
    <n v="0"/>
    <n v="0"/>
    <n v="0"/>
    <n v="1"/>
    <s v="3. In the last seven days, I have received recognition or praise for doing good work"/>
    <n v="4"/>
    <s v="Strongly Agree"/>
    <s v="positive"/>
    <s v="Positive"/>
    <s v="yes"/>
  </r>
  <r>
    <n v="4186"/>
    <s v="Complete"/>
    <x v="2"/>
    <n v="0"/>
    <n v="0"/>
    <n v="0"/>
    <n v="1"/>
    <s v="3. In the last seven days, I have received recognition or praise for doing good work"/>
    <n v="4"/>
    <s v="Strongly Agree"/>
    <s v="positive"/>
    <s v="Positive"/>
    <s v="yes"/>
  </r>
  <r>
    <n v="4198"/>
    <s v="Complete"/>
    <x v="5"/>
    <n v="0"/>
    <n v="0"/>
    <n v="1"/>
    <n v="0"/>
    <s v="3. In the last seven days, I have received recognition or praise for doing good work"/>
    <n v="3"/>
    <s v="Agree"/>
    <s v="positive"/>
    <s v="Positive"/>
    <s v="yes"/>
  </r>
  <r>
    <n v="4201"/>
    <s v="Complete"/>
    <x v="15"/>
    <n v="0"/>
    <n v="0"/>
    <n v="0"/>
    <n v="1"/>
    <s v="3. In the last seven days, I have received recognition or praise for doing good work"/>
    <n v="2"/>
    <s v="Disagree"/>
    <s v="neutral"/>
    <s v="Neutral"/>
    <s v="yes"/>
  </r>
  <r>
    <n v="4206"/>
    <s v="Complete"/>
    <x v="5"/>
    <n v="0"/>
    <n v="0"/>
    <n v="1"/>
    <n v="0"/>
    <s v="3. In the last seven days, I have received recognition or praise for doing good work"/>
    <n v="4"/>
    <s v="Strongly Agree"/>
    <s v="positive"/>
    <s v="Positive"/>
    <s v="yes"/>
  </r>
  <r>
    <n v="4207"/>
    <s v="Complete"/>
    <x v="2"/>
    <n v="0"/>
    <n v="0"/>
    <n v="0"/>
    <n v="1"/>
    <s v="3. In the last seven days, I have received recognition or praise for doing good work"/>
    <n v="2"/>
    <s v="Disagree"/>
    <s v="neutral"/>
    <s v="Neutral"/>
    <s v="yes"/>
  </r>
  <r>
    <n v="4208"/>
    <s v="Complete"/>
    <x v="4"/>
    <n v="0"/>
    <n v="0"/>
    <n v="1"/>
    <n v="0"/>
    <s v="3. In the last seven days, I have received recognition or praise for doing good work"/>
    <n v="1"/>
    <s v="Strongly Disagree"/>
    <s v="negative"/>
    <s v="Negative"/>
    <s v="yes"/>
  </r>
  <r>
    <n v="4215"/>
    <s v="Complete"/>
    <x v="17"/>
    <n v="0"/>
    <n v="0"/>
    <n v="0"/>
    <n v="1"/>
    <s v="3. In the last seven days, I have received recognition or praise for doing good work"/>
    <n v="4"/>
    <s v="Strongly Agree"/>
    <s v="positive"/>
    <s v="Positive"/>
    <s v="yes"/>
  </r>
  <r>
    <n v="4227"/>
    <s v="Complete"/>
    <x v="4"/>
    <n v="0"/>
    <n v="1"/>
    <n v="0"/>
    <n v="0"/>
    <s v="3. In the last seven days, I have received recognition or praise for doing good work"/>
    <n v="1"/>
    <s v="Strongly Disagree"/>
    <s v="negative"/>
    <s v="Negative"/>
    <s v="yes"/>
  </r>
  <r>
    <n v="4230"/>
    <s v="Complete"/>
    <x v="0"/>
    <n v="0"/>
    <n v="1"/>
    <n v="0"/>
    <n v="0"/>
    <s v="3. In the last seven days, I have received recognition or praise for doing good work"/>
    <n v="4"/>
    <s v="Strongly Agree"/>
    <s v="positive"/>
    <s v="Positive"/>
    <s v="yes"/>
  </r>
  <r>
    <n v="4231"/>
    <s v="Complete"/>
    <x v="5"/>
    <n v="0"/>
    <n v="0"/>
    <n v="1"/>
    <n v="0"/>
    <s v="3. In the last seven days, I have received recognition or praise for doing good work"/>
    <n v="4"/>
    <s v="Strongly Agree"/>
    <s v="positive"/>
    <s v="Positive"/>
    <s v="yes"/>
  </r>
  <r>
    <n v="4238"/>
    <s v="Complete"/>
    <x v="1"/>
    <n v="0"/>
    <n v="1"/>
    <n v="0"/>
    <n v="0"/>
    <s v="3. In the last seven days, I have received recognition or praise for doing good work"/>
    <n v="4"/>
    <s v="Strongly Agree"/>
    <s v="positive"/>
    <s v="Positive"/>
    <s v="yes"/>
  </r>
  <r>
    <n v="4240"/>
    <s v="Complete"/>
    <x v="3"/>
    <n v="0"/>
    <n v="1"/>
    <n v="0"/>
    <n v="0"/>
    <s v="3. In the last seven days, I have received recognition or praise for doing good work"/>
    <n v="2"/>
    <s v="Disagree"/>
    <s v="neutral"/>
    <s v="Neutral"/>
    <s v="yes"/>
  </r>
  <r>
    <n v="4241"/>
    <s v="Complete"/>
    <x v="1"/>
    <n v="0"/>
    <n v="0"/>
    <n v="1"/>
    <n v="0"/>
    <s v="3. In the last seven days, I have received recognition or praise for doing good work"/>
    <n v="2"/>
    <s v="Disagree"/>
    <s v="neutral"/>
    <s v="Neutral"/>
    <s v="yes"/>
  </r>
  <r>
    <n v="4242"/>
    <s v="Complete"/>
    <x v="15"/>
    <n v="0"/>
    <n v="0"/>
    <n v="0"/>
    <n v="1"/>
    <s v="3. In the last seven days, I have received recognition or praise for doing good work"/>
    <n v="2"/>
    <s v="Disagree"/>
    <s v="neutral"/>
    <s v="Neutral"/>
    <s v="yes"/>
  </r>
  <r>
    <n v="4247"/>
    <s v="Complete"/>
    <x v="5"/>
    <n v="0"/>
    <n v="0"/>
    <n v="0"/>
    <n v="1"/>
    <s v="3. In the last seven days, I have received recognition or praise for doing good work"/>
    <n v="3"/>
    <s v="Agree"/>
    <s v="positive"/>
    <s v="Positive"/>
    <s v="yes"/>
  </r>
  <r>
    <n v="4248"/>
    <s v="Complete"/>
    <x v="5"/>
    <n v="0"/>
    <n v="0"/>
    <n v="1"/>
    <n v="0"/>
    <s v="3. In the last seven days, I have received recognition or praise for doing good work"/>
    <n v="2"/>
    <s v="Disagree"/>
    <s v="neutral"/>
    <s v="Neutral"/>
    <s v="yes"/>
  </r>
  <r>
    <n v="4249"/>
    <s v="Complete"/>
    <x v="15"/>
    <n v="0"/>
    <n v="0"/>
    <n v="0"/>
    <n v="1"/>
    <s v="3. In the last seven days, I have received recognition or praise for doing good work"/>
    <n v="3"/>
    <s v="Agree"/>
    <s v="positive"/>
    <s v="Positive"/>
    <s v="yes"/>
  </r>
  <r>
    <n v="4250"/>
    <s v="Complete"/>
    <x v="15"/>
    <n v="0"/>
    <n v="0"/>
    <n v="0"/>
    <n v="1"/>
    <s v="3. In the last seven days, I have received recognition or praise for doing good work"/>
    <n v="3"/>
    <s v="Agree"/>
    <s v="positive"/>
    <s v="Positive"/>
    <s v="yes"/>
  </r>
  <r>
    <n v="4252"/>
    <s v="Complete"/>
    <x v="5"/>
    <n v="0"/>
    <n v="0"/>
    <n v="1"/>
    <n v="0"/>
    <s v="3. In the last seven days, I have received recognition or praise for doing good work"/>
    <n v="3"/>
    <s v="Agree"/>
    <s v="positive"/>
    <s v="Positive"/>
    <s v="yes"/>
  </r>
  <r>
    <n v="4255"/>
    <s v="Complete"/>
    <x v="1"/>
    <n v="0"/>
    <n v="1"/>
    <n v="0"/>
    <n v="0"/>
    <s v="3. In the last seven days, I have received recognition or praise for doing good work"/>
    <n v="3"/>
    <s v="Agree"/>
    <s v="positive"/>
    <s v="Positive"/>
    <s v="yes"/>
  </r>
  <r>
    <n v="4261"/>
    <s v="Complete"/>
    <x v="5"/>
    <n v="0"/>
    <n v="0"/>
    <n v="0"/>
    <n v="1"/>
    <s v="3. In the last seven days, I have received recognition or praise for doing good work"/>
    <n v="1"/>
    <s v="Strongly Disagree"/>
    <s v="negative"/>
    <s v="Negative"/>
    <s v="yes"/>
  </r>
  <r>
    <n v="4268"/>
    <s v="Complete"/>
    <x v="12"/>
    <n v="0"/>
    <n v="0"/>
    <n v="1"/>
    <n v="0"/>
    <s v="3. In the last seven days, I have received recognition or praise for doing good work"/>
    <n v="4"/>
    <s v="Strongly Agree"/>
    <s v="positive"/>
    <s v="Positive"/>
    <s v="yes"/>
  </r>
  <r>
    <n v="4276"/>
    <s v="Complete"/>
    <x v="1"/>
    <n v="0"/>
    <n v="1"/>
    <n v="0"/>
    <n v="0"/>
    <s v="3. In the last seven days, I have received recognition or praise for doing good work"/>
    <n v="1"/>
    <s v="Strongly Disagree"/>
    <s v="negative"/>
    <s v="Negative"/>
    <s v="yes"/>
  </r>
  <r>
    <n v="4284"/>
    <s v="Complete"/>
    <x v="5"/>
    <n v="0"/>
    <n v="0"/>
    <n v="0"/>
    <n v="1"/>
    <s v="3. In the last seven days, I have received recognition or praise for doing good work"/>
    <n v="1"/>
    <s v="Strongly Disagree"/>
    <s v="negative"/>
    <s v="Negative"/>
    <s v="yes"/>
  </r>
  <r>
    <n v="4287"/>
    <s v="Complete"/>
    <x v="4"/>
    <n v="0"/>
    <n v="1"/>
    <n v="0"/>
    <n v="0"/>
    <s v="3. In the last seven days, I have received recognition or praise for doing good work"/>
    <n v="3"/>
    <s v="Agree"/>
    <s v="positive"/>
    <s v="Positive"/>
    <s v="yes"/>
  </r>
  <r>
    <n v="4291"/>
    <s v="Complete"/>
    <x v="5"/>
    <n v="0"/>
    <n v="1"/>
    <n v="0"/>
    <n v="0"/>
    <s v="3. In the last seven days, I have received recognition or praise for doing good work"/>
    <n v="3"/>
    <s v="Agree"/>
    <s v="positive"/>
    <s v="Positive"/>
    <s v="yes"/>
  </r>
  <r>
    <n v="4296"/>
    <s v="Complete"/>
    <x v="5"/>
    <n v="0"/>
    <n v="0"/>
    <n v="1"/>
    <n v="0"/>
    <s v="3. In the last seven days, I have received recognition or praise for doing good work"/>
    <n v="2"/>
    <s v="Disagree"/>
    <s v="neutral"/>
    <s v="Neutral"/>
    <s v="yes"/>
  </r>
  <r>
    <n v="4298"/>
    <s v="Complete"/>
    <x v="5"/>
    <n v="0"/>
    <n v="1"/>
    <n v="0"/>
    <n v="0"/>
    <s v="3. In the last seven days, I have received recognition or praise for doing good work"/>
    <n v="4"/>
    <s v="Strongly Agree"/>
    <s v="positive"/>
    <s v="Positive"/>
    <s v="yes"/>
  </r>
  <r>
    <n v="4302"/>
    <s v="Complete"/>
    <x v="10"/>
    <n v="0"/>
    <n v="0"/>
    <n v="0"/>
    <n v="1"/>
    <s v="3. In the last seven days, I have received recognition or praise for doing good work"/>
    <n v="4"/>
    <s v="Strongly Agree"/>
    <s v="positive"/>
    <s v="Positive"/>
    <s v="yes"/>
  </r>
  <r>
    <n v="4304"/>
    <s v="Complete"/>
    <x v="10"/>
    <n v="0"/>
    <n v="1"/>
    <n v="0"/>
    <n v="0"/>
    <s v="3. In the last seven days, I have received recognition or praise for doing good work"/>
    <n v="4"/>
    <s v="Strongly Agree"/>
    <s v="positive"/>
    <s v="Positive"/>
    <s v="yes"/>
  </r>
  <r>
    <n v="4305"/>
    <s v="Complete"/>
    <x v="2"/>
    <n v="0"/>
    <n v="0"/>
    <n v="0"/>
    <n v="1"/>
    <s v="3. In the last seven days, I have received recognition or praise for doing good work"/>
    <n v="3"/>
    <s v="Agree"/>
    <s v="positive"/>
    <s v="Positive"/>
    <s v="yes"/>
  </r>
  <r>
    <n v="4310"/>
    <s v="Complete"/>
    <x v="10"/>
    <n v="0"/>
    <n v="0"/>
    <n v="1"/>
    <n v="0"/>
    <s v="3. In the last seven days, I have received recognition or praise for doing good work"/>
    <n v="3"/>
    <s v="Agree"/>
    <s v="positive"/>
    <s v="Positive"/>
    <s v="yes"/>
  </r>
  <r>
    <n v="4322"/>
    <s v="Complete"/>
    <x v="15"/>
    <n v="0"/>
    <n v="0"/>
    <n v="1"/>
    <n v="0"/>
    <s v="3. In the last seven days, I have received recognition or praise for doing good work"/>
    <n v="2"/>
    <s v="Disagree"/>
    <s v="neutral"/>
    <s v="Neutral"/>
    <s v="yes"/>
  </r>
  <r>
    <n v="4323"/>
    <s v="Complete"/>
    <x v="5"/>
    <n v="0"/>
    <n v="1"/>
    <n v="0"/>
    <n v="0"/>
    <s v="3. In the last seven days, I have received recognition or praise for doing good work"/>
    <n v="4"/>
    <s v="Strongly Agree"/>
    <s v="positive"/>
    <s v="Positive"/>
    <s v="yes"/>
  </r>
  <r>
    <n v="4325"/>
    <s v="Complete"/>
    <x v="10"/>
    <n v="0"/>
    <n v="0"/>
    <n v="1"/>
    <n v="0"/>
    <s v="3. In the last seven days, I have received recognition or praise for doing good work"/>
    <n v="3"/>
    <s v="Agree"/>
    <s v="positive"/>
    <s v="Positive"/>
    <s v="yes"/>
  </r>
  <r>
    <n v="4326"/>
    <s v="Complete"/>
    <x v="10"/>
    <n v="0"/>
    <n v="0"/>
    <n v="1"/>
    <n v="0"/>
    <s v="3. In the last seven days, I have received recognition or praise for doing good work"/>
    <n v="4"/>
    <s v="Strongly Agree"/>
    <s v="positive"/>
    <s v="Positive"/>
    <s v="yes"/>
  </r>
  <r>
    <n v="4331"/>
    <s v="Complete"/>
    <x v="16"/>
    <n v="0"/>
    <n v="0"/>
    <n v="1"/>
    <n v="0"/>
    <s v="3. In the last seven days, I have received recognition or praise for doing good work"/>
    <n v="2"/>
    <s v="Disagree"/>
    <s v="neutral"/>
    <s v="Neutral"/>
    <s v="yes"/>
  </r>
  <r>
    <n v="4340"/>
    <s v="Complete"/>
    <x v="5"/>
    <n v="0"/>
    <n v="0"/>
    <n v="1"/>
    <n v="0"/>
    <s v="3. In the last seven days, I have received recognition or praise for doing good work"/>
    <n v="2"/>
    <s v="Disagree"/>
    <s v="neutral"/>
    <s v="Neutral"/>
    <s v="yes"/>
  </r>
  <r>
    <n v="4341"/>
    <s v="Complete"/>
    <x v="17"/>
    <n v="0"/>
    <n v="0"/>
    <n v="0"/>
    <n v="1"/>
    <s v="3. In the last seven days, I have received recognition or praise for doing good work"/>
    <n v="2"/>
    <s v="Disagree"/>
    <s v="neutral"/>
    <s v="Neutral"/>
    <s v="yes"/>
  </r>
  <r>
    <n v="4342"/>
    <s v="Complete"/>
    <x v="17"/>
    <n v="0"/>
    <n v="0"/>
    <n v="0"/>
    <n v="1"/>
    <s v="3. In the last seven days, I have received recognition or praise for doing good work"/>
    <n v="2"/>
    <s v="Disagree"/>
    <s v="neutral"/>
    <s v="Neutral"/>
    <s v="yes"/>
  </r>
  <r>
    <n v="4344"/>
    <s v="Complete"/>
    <x v="8"/>
    <n v="0"/>
    <n v="1"/>
    <n v="0"/>
    <n v="0"/>
    <s v="3. In the last seven days, I have received recognition or praise for doing good work"/>
    <n v="4"/>
    <s v="Strongly Agree"/>
    <s v="positive"/>
    <s v="Positive"/>
    <s v="yes"/>
  </r>
  <r>
    <n v="4352"/>
    <s v="Complete"/>
    <x v="3"/>
    <n v="0"/>
    <n v="0"/>
    <n v="1"/>
    <n v="0"/>
    <s v="3. In the last seven days, I have received recognition or praise for doing good work"/>
    <n v="3"/>
    <s v="Agree"/>
    <s v="positive"/>
    <s v="Positive"/>
    <s v="yes"/>
  </r>
  <r>
    <n v="4371"/>
    <s v="Complete"/>
    <x v="12"/>
    <n v="0"/>
    <n v="0"/>
    <n v="1"/>
    <n v="0"/>
    <s v="3. In the last seven days, I have received recognition or praise for doing good work"/>
    <n v="3"/>
    <s v="Agree"/>
    <s v="positive"/>
    <s v="Positive"/>
    <s v="yes"/>
  </r>
  <r>
    <n v="4374"/>
    <s v="Complete"/>
    <x v="17"/>
    <n v="0"/>
    <n v="0"/>
    <n v="1"/>
    <n v="0"/>
    <s v="3. In the last seven days, I have received recognition or praise for doing good work"/>
    <n v="3"/>
    <s v="Agree"/>
    <s v="positive"/>
    <s v="Positive"/>
    <s v="yes"/>
  </r>
  <r>
    <n v="4387"/>
    <s v="Complete"/>
    <x v="7"/>
    <n v="0"/>
    <n v="1"/>
    <n v="0"/>
    <n v="0"/>
    <s v="3. In the last seven days, I have received recognition or praise for doing good work"/>
    <n v="4"/>
    <s v="Strongly Agree"/>
    <s v="positive"/>
    <s v="Positive"/>
    <s v="yes"/>
  </r>
  <r>
    <n v="4394"/>
    <s v="Complete"/>
    <x v="5"/>
    <n v="0"/>
    <n v="0"/>
    <n v="0"/>
    <n v="1"/>
    <s v="3. In the last seven days, I have received recognition or praise for doing good work"/>
    <n v="4"/>
    <s v="Strongly Agree"/>
    <s v="positive"/>
    <s v="Positive"/>
    <s v="yes"/>
  </r>
  <r>
    <n v="4395"/>
    <s v="Complete"/>
    <x v="5"/>
    <n v="0"/>
    <n v="0"/>
    <n v="1"/>
    <n v="0"/>
    <s v="3. In the last seven days, I have received recognition or praise for doing good work"/>
    <n v="4"/>
    <s v="Strongly Agree"/>
    <s v="positive"/>
    <s v="Positive"/>
    <s v="yes"/>
  </r>
  <r>
    <n v="4397"/>
    <s v="Complete"/>
    <x v="2"/>
    <n v="0"/>
    <n v="1"/>
    <n v="0"/>
    <n v="0"/>
    <s v="3. In the last seven days, I have received recognition or praise for doing good work"/>
    <n v="1"/>
    <s v="Strongly Disagree"/>
    <s v="negative"/>
    <s v="Negative"/>
    <s v="yes"/>
  </r>
  <r>
    <n v="4400"/>
    <s v="Complete"/>
    <x v="3"/>
    <n v="0"/>
    <n v="0"/>
    <n v="0"/>
    <n v="1"/>
    <s v="3. In the last seven days, I have received recognition or praise for doing good work"/>
    <n v="1"/>
    <s v="Strongly Disagree"/>
    <s v="negative"/>
    <s v="Negative"/>
    <s v="yes"/>
  </r>
  <r>
    <n v="4409"/>
    <s v="Complete"/>
    <x v="5"/>
    <n v="0"/>
    <n v="0"/>
    <n v="1"/>
    <n v="0"/>
    <s v="3. In the last seven days, I have received recognition or praise for doing good work"/>
    <n v="4"/>
    <s v="Strongly Agree"/>
    <s v="positive"/>
    <s v="Positive"/>
    <s v="yes"/>
  </r>
  <r>
    <n v="4414"/>
    <s v="Complete"/>
    <x v="0"/>
    <n v="0"/>
    <n v="1"/>
    <n v="0"/>
    <n v="0"/>
    <s v="4. My supervisor, or someone at work, seems to care about me as a person"/>
    <n v="4"/>
    <s v="Strongly Agree"/>
    <s v="positive"/>
    <s v="Positive"/>
    <s v="yes"/>
  </r>
  <r>
    <n v="4416"/>
    <s v="Complete"/>
    <x v="1"/>
    <n v="0"/>
    <n v="1"/>
    <n v="0"/>
    <n v="0"/>
    <s v="4. My supervisor, or someone at work, seems to care about me as a person"/>
    <n v="0"/>
    <s v="Not Applicable"/>
    <s v="negative"/>
    <s v="Negative"/>
    <s v="yes"/>
  </r>
  <r>
    <n v="4417"/>
    <s v="Complete"/>
    <x v="0"/>
    <n v="0"/>
    <n v="1"/>
    <n v="0"/>
    <n v="0"/>
    <s v="4. My supervisor, or someone at work, seems to care about me as a person"/>
    <n v="3"/>
    <s v="Agree"/>
    <s v="positive"/>
    <s v="Positive"/>
    <s v="yes"/>
  </r>
  <r>
    <n v="4421"/>
    <s v="Complete"/>
    <x v="2"/>
    <n v="0"/>
    <n v="0"/>
    <n v="0"/>
    <n v="1"/>
    <s v="4. My supervisor, or someone at work, seems to care about me as a person"/>
    <n v="3"/>
    <s v="Agree"/>
    <s v="positive"/>
    <s v="Positive"/>
    <s v="yes"/>
  </r>
  <r>
    <n v="4427"/>
    <s v="Complete"/>
    <x v="3"/>
    <n v="0"/>
    <n v="0"/>
    <n v="0"/>
    <n v="1"/>
    <s v="4. My supervisor, or someone at work, seems to care about me as a person"/>
    <n v="3"/>
    <s v="Agree"/>
    <s v="positive"/>
    <s v="Positive"/>
    <s v="yes"/>
  </r>
  <r>
    <n v="4430"/>
    <s v="Complete"/>
    <x v="2"/>
    <n v="0"/>
    <n v="1"/>
    <n v="0"/>
    <n v="0"/>
    <s v="4. My supervisor, or someone at work, seems to care about me as a person"/>
    <n v="4"/>
    <s v="Strongly Agree"/>
    <s v="positive"/>
    <s v="Positive"/>
    <s v="yes"/>
  </r>
  <r>
    <n v="4439"/>
    <s v="Complete"/>
    <x v="4"/>
    <n v="0"/>
    <n v="0"/>
    <n v="0"/>
    <n v="1"/>
    <s v="4. My supervisor, or someone at work, seems to care about me as a person"/>
    <n v="3"/>
    <s v="Agree"/>
    <s v="positive"/>
    <s v="Positive"/>
    <s v="yes"/>
  </r>
  <r>
    <n v="4442"/>
    <s v="Complete"/>
    <x v="5"/>
    <n v="0"/>
    <n v="0"/>
    <n v="1"/>
    <n v="0"/>
    <s v="4. My supervisor, or someone at work, seems to care about me as a person"/>
    <n v="2"/>
    <s v="Disagree"/>
    <s v="neutral"/>
    <s v="Neutral"/>
    <s v="yes"/>
  </r>
  <r>
    <n v="4444"/>
    <s v="Complete"/>
    <x v="5"/>
    <n v="0"/>
    <n v="1"/>
    <n v="0"/>
    <n v="0"/>
    <s v="4. My supervisor, or someone at work, seems to care about me as a person"/>
    <n v="4"/>
    <s v="Strongly Agree"/>
    <s v="positive"/>
    <s v="Positive"/>
    <s v="yes"/>
  </r>
  <r>
    <n v="4450"/>
    <s v="Complete"/>
    <x v="5"/>
    <n v="0"/>
    <n v="0"/>
    <n v="1"/>
    <n v="0"/>
    <s v="4. My supervisor, or someone at work, seems to care about me as a person"/>
    <n v="3"/>
    <s v="Agree"/>
    <s v="positive"/>
    <s v="Positive"/>
    <s v="yes"/>
  </r>
  <r>
    <n v="4452"/>
    <s v="Complete"/>
    <x v="5"/>
    <n v="0"/>
    <n v="0"/>
    <n v="1"/>
    <n v="0"/>
    <s v="4. My supervisor, or someone at work, seems to care about me as a person"/>
    <n v="4"/>
    <s v="Strongly Agree"/>
    <s v="positive"/>
    <s v="Positive"/>
    <s v="yes"/>
  </r>
  <r>
    <n v="4453"/>
    <s v="Complete"/>
    <x v="6"/>
    <n v="0"/>
    <n v="0"/>
    <n v="1"/>
    <n v="0"/>
    <s v="4. My supervisor, or someone at work, seems to care about me as a person"/>
    <n v="4"/>
    <s v="Strongly Agree"/>
    <s v="positive"/>
    <s v="Positive"/>
    <s v="yes"/>
  </r>
  <r>
    <n v="4459"/>
    <s v="Complete"/>
    <x v="7"/>
    <n v="0"/>
    <n v="0"/>
    <n v="0"/>
    <n v="1"/>
    <s v="4. My supervisor, or someone at work, seems to care about me as a person"/>
    <n v="4"/>
    <s v="Strongly Agree"/>
    <s v="positive"/>
    <s v="Positive"/>
    <s v="yes"/>
  </r>
  <r>
    <n v="4462"/>
    <s v="Complete"/>
    <x v="5"/>
    <n v="0"/>
    <n v="0"/>
    <n v="0"/>
    <n v="1"/>
    <s v="4. My supervisor, or someone at work, seems to care about me as a person"/>
    <n v="4"/>
    <s v="Strongly Agree"/>
    <s v="positive"/>
    <s v="Positive"/>
    <s v="yes"/>
  </r>
  <r>
    <n v="4463"/>
    <s v="Complete"/>
    <x v="3"/>
    <n v="0"/>
    <n v="0"/>
    <n v="0"/>
    <n v="1"/>
    <s v="4. My supervisor, or someone at work, seems to care about me as a person"/>
    <n v="3"/>
    <s v="Agree"/>
    <s v="positive"/>
    <s v="Positive"/>
    <s v="yes"/>
  </r>
  <r>
    <n v="4468"/>
    <s v="Complete"/>
    <x v="8"/>
    <n v="0"/>
    <n v="1"/>
    <n v="0"/>
    <n v="0"/>
    <s v="4. My supervisor, or someone at work, seems to care about me as a person"/>
    <n v="4"/>
    <s v="Strongly Agree"/>
    <s v="positive"/>
    <s v="Positive"/>
    <s v="yes"/>
  </r>
  <r>
    <n v="4471"/>
    <s v="Complete"/>
    <x v="4"/>
    <n v="0"/>
    <n v="0"/>
    <n v="0"/>
    <n v="1"/>
    <s v="4. My supervisor, or someone at work, seems to care about me as a person"/>
    <n v="3"/>
    <s v="Agree"/>
    <s v="positive"/>
    <s v="Positive"/>
    <s v="yes"/>
  </r>
  <r>
    <n v="4473"/>
    <s v="Complete"/>
    <x v="5"/>
    <n v="0"/>
    <n v="0"/>
    <n v="1"/>
    <n v="0"/>
    <s v="4. My supervisor, or someone at work, seems to care about me as a person"/>
    <n v="4"/>
    <s v="Strongly Agree"/>
    <s v="positive"/>
    <s v="Positive"/>
    <s v="yes"/>
  </r>
  <r>
    <n v="4474"/>
    <s v="Complete"/>
    <x v="4"/>
    <n v="0"/>
    <n v="0"/>
    <n v="1"/>
    <n v="0"/>
    <s v="4. My supervisor, or someone at work, seems to care about me as a person"/>
    <n v="3"/>
    <s v="Agree"/>
    <s v="positive"/>
    <s v="Positive"/>
    <s v="yes"/>
  </r>
  <r>
    <n v="4477"/>
    <s v="Complete"/>
    <x v="5"/>
    <n v="0"/>
    <n v="0"/>
    <n v="1"/>
    <n v="0"/>
    <s v="4. My supervisor, or someone at work, seems to care about me as a person"/>
    <n v="3"/>
    <s v="Agree"/>
    <s v="positive"/>
    <s v="Positive"/>
    <s v="yes"/>
  </r>
  <r>
    <n v="4479"/>
    <s v="Complete"/>
    <x v="9"/>
    <n v="0"/>
    <n v="0"/>
    <n v="0"/>
    <n v="1"/>
    <s v="4. My supervisor, or someone at work, seems to care about me as a person"/>
    <n v="4"/>
    <s v="Strongly Agree"/>
    <s v="positive"/>
    <s v="Positive"/>
    <s v="yes"/>
  </r>
  <r>
    <n v="4482"/>
    <s v="Complete"/>
    <x v="5"/>
    <n v="0"/>
    <n v="0"/>
    <n v="0"/>
    <n v="1"/>
    <s v="4. My supervisor, or someone at work, seems to care about me as a person"/>
    <n v="3"/>
    <s v="Agree"/>
    <s v="positive"/>
    <s v="Positive"/>
    <s v="yes"/>
  </r>
  <r>
    <n v="4483"/>
    <s v="Complete"/>
    <x v="5"/>
    <n v="0"/>
    <n v="1"/>
    <n v="0"/>
    <n v="0"/>
    <s v="4. My supervisor, or someone at work, seems to care about me as a person"/>
    <n v="3"/>
    <s v="Agree"/>
    <s v="positive"/>
    <s v="Positive"/>
    <s v="yes"/>
  </r>
  <r>
    <n v="4484"/>
    <s v="Complete"/>
    <x v="5"/>
    <n v="0"/>
    <n v="0"/>
    <n v="1"/>
    <n v="0"/>
    <s v="4. My supervisor, or someone at work, seems to care about me as a person"/>
    <n v="3"/>
    <s v="Agree"/>
    <s v="positive"/>
    <s v="Positive"/>
    <s v="yes"/>
  </r>
  <r>
    <n v="4485"/>
    <s v="Complete"/>
    <x v="1"/>
    <n v="0"/>
    <n v="0"/>
    <n v="1"/>
    <n v="0"/>
    <s v="4. My supervisor, or someone at work, seems to care about me as a person"/>
    <n v="3"/>
    <s v="Agree"/>
    <s v="positive"/>
    <s v="Positive"/>
    <s v="yes"/>
  </r>
  <r>
    <n v="4487"/>
    <s v="Complete"/>
    <x v="7"/>
    <n v="0"/>
    <n v="0"/>
    <n v="1"/>
    <n v="0"/>
    <s v="4. My supervisor, or someone at work, seems to care about me as a person"/>
    <n v="4"/>
    <s v="Strongly Agree"/>
    <s v="positive"/>
    <s v="Positive"/>
    <s v="yes"/>
  </r>
  <r>
    <n v="4488"/>
    <s v="Complete"/>
    <x v="5"/>
    <n v="0"/>
    <n v="0"/>
    <n v="0"/>
    <n v="1"/>
    <s v="4. My supervisor, or someone at work, seems to care about me as a person"/>
    <n v="3"/>
    <s v="Agree"/>
    <s v="positive"/>
    <s v="Positive"/>
    <s v="yes"/>
  </r>
  <r>
    <n v="4489"/>
    <s v="Complete"/>
    <x v="5"/>
    <n v="0"/>
    <n v="1"/>
    <n v="0"/>
    <n v="0"/>
    <s v="4. My supervisor, or someone at work, seems to care about me as a person"/>
    <n v="2"/>
    <s v="Disagree"/>
    <s v="neutral"/>
    <s v="Neutral"/>
    <s v="yes"/>
  </r>
  <r>
    <n v="4493"/>
    <s v="Complete"/>
    <x v="10"/>
    <n v="0"/>
    <n v="1"/>
    <n v="0"/>
    <n v="0"/>
    <s v="4. My supervisor, or someone at work, seems to care about me as a person"/>
    <n v="4"/>
    <s v="Strongly Agree"/>
    <s v="positive"/>
    <s v="Positive"/>
    <s v="yes"/>
  </r>
  <r>
    <n v="4494"/>
    <s v="Complete"/>
    <x v="5"/>
    <n v="0"/>
    <n v="0"/>
    <n v="1"/>
    <n v="0"/>
    <s v="4. My supervisor, or someone at work, seems to care about me as a person"/>
    <n v="2"/>
    <s v="Disagree"/>
    <s v="neutral"/>
    <s v="Neutral"/>
    <s v="yes"/>
  </r>
  <r>
    <n v="4496"/>
    <s v="Complete"/>
    <x v="5"/>
    <n v="0"/>
    <n v="1"/>
    <n v="0"/>
    <n v="0"/>
    <s v="4. My supervisor, or someone at work, seems to care about me as a person"/>
    <n v="1"/>
    <s v="Strongly Disagree"/>
    <s v="negative"/>
    <s v="Negative"/>
    <s v="yes"/>
  </r>
  <r>
    <n v="4499"/>
    <s v="Complete"/>
    <x v="3"/>
    <n v="0"/>
    <n v="0"/>
    <n v="0"/>
    <n v="1"/>
    <s v="4. My supervisor, or someone at work, seems to care about me as a person"/>
    <n v="3"/>
    <s v="Agree"/>
    <s v="positive"/>
    <s v="Positive"/>
    <s v="yes"/>
  </r>
  <r>
    <n v="4504"/>
    <s v="Complete"/>
    <x v="5"/>
    <n v="0"/>
    <n v="0"/>
    <n v="1"/>
    <n v="0"/>
    <s v="4. My supervisor, or someone at work, seems to care about me as a person"/>
    <n v="4"/>
    <s v="Strongly Agree"/>
    <s v="positive"/>
    <s v="Positive"/>
    <s v="yes"/>
  </r>
  <r>
    <n v="4505"/>
    <s v="Complete"/>
    <x v="2"/>
    <n v="0"/>
    <n v="0"/>
    <n v="1"/>
    <n v="0"/>
    <s v="4. My supervisor, or someone at work, seems to care about me as a person"/>
    <n v="4"/>
    <s v="Strongly Agree"/>
    <s v="positive"/>
    <s v="Positive"/>
    <s v="yes"/>
  </r>
  <r>
    <n v="4506"/>
    <s v="Complete"/>
    <x v="2"/>
    <n v="0"/>
    <n v="0"/>
    <n v="0"/>
    <n v="1"/>
    <s v="4. My supervisor, or someone at work, seems to care about me as a person"/>
    <n v="4"/>
    <s v="Strongly Agree"/>
    <s v="positive"/>
    <s v="Positive"/>
    <s v="yes"/>
  </r>
  <r>
    <n v="4508"/>
    <s v="Complete"/>
    <x v="3"/>
    <n v="0"/>
    <n v="0"/>
    <n v="1"/>
    <n v="0"/>
    <s v="4. My supervisor, or someone at work, seems to care about me as a person"/>
    <n v="4"/>
    <s v="Strongly Agree"/>
    <s v="positive"/>
    <s v="Positive"/>
    <s v="yes"/>
  </r>
  <r>
    <n v="4513"/>
    <s v="Complete"/>
    <x v="10"/>
    <n v="0"/>
    <n v="0"/>
    <n v="0"/>
    <n v="1"/>
    <s v="4. My supervisor, or someone at work, seems to care about me as a person"/>
    <n v="4"/>
    <s v="Strongly Agree"/>
    <s v="positive"/>
    <s v="Positive"/>
    <s v="yes"/>
  </r>
  <r>
    <n v="4514"/>
    <s v="Complete"/>
    <x v="5"/>
    <n v="0"/>
    <n v="0"/>
    <n v="0"/>
    <n v="1"/>
    <s v="4. My supervisor, or someone at work, seems to care about me as a person"/>
    <n v="3"/>
    <s v="Agree"/>
    <s v="positive"/>
    <s v="Positive"/>
    <s v="yes"/>
  </r>
  <r>
    <n v="4515"/>
    <s v="Complete"/>
    <x v="5"/>
    <n v="0"/>
    <n v="0"/>
    <n v="1"/>
    <n v="0"/>
    <s v="4. My supervisor, or someone at work, seems to care about me as a person"/>
    <n v="3"/>
    <s v="Agree"/>
    <s v="positive"/>
    <s v="Positive"/>
    <s v="yes"/>
  </r>
  <r>
    <n v="4516"/>
    <s v="Complete"/>
    <x v="2"/>
    <n v="0"/>
    <n v="0"/>
    <n v="0"/>
    <n v="1"/>
    <s v="4. My supervisor, or someone at work, seems to care about me as a person"/>
    <n v="1"/>
    <s v="Strongly Disagree"/>
    <s v="negative"/>
    <s v="Negative"/>
    <s v="yes"/>
  </r>
  <r>
    <n v="4525"/>
    <s v="Complete"/>
    <x v="5"/>
    <n v="0"/>
    <n v="1"/>
    <n v="0"/>
    <n v="0"/>
    <s v="4. My supervisor, or someone at work, seems to care about me as a person"/>
    <n v="4"/>
    <s v="Strongly Agree"/>
    <s v="positive"/>
    <s v="Positive"/>
    <s v="yes"/>
  </r>
  <r>
    <n v="4532"/>
    <s v="Complete"/>
    <x v="4"/>
    <n v="0"/>
    <n v="0"/>
    <n v="1"/>
    <n v="0"/>
    <s v="4. My supervisor, or someone at work, seems to care about me as a person"/>
    <n v="3"/>
    <s v="Agree"/>
    <s v="positive"/>
    <s v="Positive"/>
    <s v="yes"/>
  </r>
  <r>
    <n v="4533"/>
    <s v="Complete"/>
    <x v="11"/>
    <n v="0"/>
    <n v="1"/>
    <n v="0"/>
    <n v="0"/>
    <s v="4. My supervisor, or someone at work, seems to care about me as a person"/>
    <n v="4"/>
    <s v="Strongly Agree"/>
    <s v="positive"/>
    <s v="Positive"/>
    <s v="yes"/>
  </r>
  <r>
    <n v="4537"/>
    <s v="Complete"/>
    <x v="5"/>
    <n v="0"/>
    <n v="0"/>
    <n v="0"/>
    <n v="1"/>
    <s v="4. My supervisor, or someone at work, seems to care about me as a person"/>
    <n v="4"/>
    <s v="Strongly Agree"/>
    <s v="positive"/>
    <s v="Positive"/>
    <s v="yes"/>
  </r>
  <r>
    <n v="4538"/>
    <s v="Complete"/>
    <x v="5"/>
    <n v="0"/>
    <n v="1"/>
    <n v="0"/>
    <n v="0"/>
    <s v="4. My supervisor, or someone at work, seems to care about me as a person"/>
    <n v="3"/>
    <s v="Agree"/>
    <s v="positive"/>
    <s v="Positive"/>
    <s v="yes"/>
  </r>
  <r>
    <n v="4546"/>
    <s v="Complete"/>
    <x v="12"/>
    <n v="0"/>
    <n v="0"/>
    <n v="1"/>
    <n v="0"/>
    <s v="4. My supervisor, or someone at work, seems to care about me as a person"/>
    <n v="3"/>
    <s v="Agree"/>
    <s v="positive"/>
    <s v="Positive"/>
    <s v="yes"/>
  </r>
  <r>
    <n v="4549"/>
    <s v="Complete"/>
    <x v="5"/>
    <n v="0"/>
    <n v="0"/>
    <n v="0"/>
    <n v="1"/>
    <s v="4. My supervisor, or someone at work, seems to care about me as a person"/>
    <n v="4"/>
    <s v="Strongly Agree"/>
    <s v="positive"/>
    <s v="Positive"/>
    <s v="yes"/>
  </r>
  <r>
    <n v="4550"/>
    <s v="Complete"/>
    <x v="5"/>
    <n v="0"/>
    <n v="0"/>
    <n v="1"/>
    <n v="0"/>
    <s v="4. My supervisor, or someone at work, seems to care about me as a person"/>
    <n v="4"/>
    <s v="Strongly Agree"/>
    <s v="positive"/>
    <s v="Positive"/>
    <s v="yes"/>
  </r>
  <r>
    <n v="4553"/>
    <s v="Complete"/>
    <x v="4"/>
    <n v="0"/>
    <n v="0"/>
    <n v="1"/>
    <n v="0"/>
    <s v="4. My supervisor, or someone at work, seems to care about me as a person"/>
    <n v="2"/>
    <s v="Disagree"/>
    <s v="neutral"/>
    <s v="Neutral"/>
    <s v="yes"/>
  </r>
  <r>
    <n v="4556"/>
    <s v="Complete"/>
    <x v="1"/>
    <n v="0"/>
    <n v="0"/>
    <n v="1"/>
    <n v="0"/>
    <s v="4. My supervisor, or someone at work, seems to care about me as a person"/>
    <n v="3"/>
    <s v="Agree"/>
    <s v="positive"/>
    <s v="Positive"/>
    <s v="yes"/>
  </r>
  <r>
    <n v="4557"/>
    <s v="Complete"/>
    <x v="12"/>
    <n v="0"/>
    <n v="0"/>
    <n v="1"/>
    <n v="0"/>
    <s v="4. My supervisor, or someone at work, seems to care about me as a person"/>
    <n v="4"/>
    <s v="Strongly Agree"/>
    <s v="positive"/>
    <s v="Positive"/>
    <s v="yes"/>
  </r>
  <r>
    <n v="4560"/>
    <s v="Complete"/>
    <x v="4"/>
    <n v="0"/>
    <n v="0"/>
    <n v="1"/>
    <n v="0"/>
    <s v="4. My supervisor, or someone at work, seems to care about me as a person"/>
    <n v="3"/>
    <s v="Agree"/>
    <s v="positive"/>
    <s v="Positive"/>
    <s v="yes"/>
  </r>
  <r>
    <n v="4563"/>
    <s v="Complete"/>
    <x v="13"/>
    <n v="0"/>
    <n v="1"/>
    <n v="0"/>
    <n v="0"/>
    <s v="4. My supervisor, or someone at work, seems to care about me as a person"/>
    <n v="4"/>
    <s v="Strongly Agree"/>
    <s v="positive"/>
    <s v="Positive"/>
    <s v="yes"/>
  </r>
  <r>
    <n v="4566"/>
    <s v="Complete"/>
    <x v="5"/>
    <n v="0"/>
    <n v="0"/>
    <n v="0"/>
    <n v="1"/>
    <s v="4. My supervisor, or someone at work, seems to care about me as a person"/>
    <n v="4"/>
    <s v="Strongly Agree"/>
    <s v="positive"/>
    <s v="Positive"/>
    <s v="yes"/>
  </r>
  <r>
    <n v="4568"/>
    <s v="Complete"/>
    <x v="11"/>
    <n v="0"/>
    <n v="1"/>
    <n v="0"/>
    <n v="0"/>
    <s v="4. My supervisor, or someone at work, seems to care about me as a person"/>
    <n v="4"/>
    <s v="Strongly Agree"/>
    <s v="positive"/>
    <s v="Positive"/>
    <s v="yes"/>
  </r>
  <r>
    <n v="4571"/>
    <s v="Complete"/>
    <x v="5"/>
    <n v="0"/>
    <n v="0"/>
    <n v="1"/>
    <n v="0"/>
    <s v="4. My supervisor, or someone at work, seems to care about me as a person"/>
    <n v="3"/>
    <s v="Agree"/>
    <s v="positive"/>
    <s v="Positive"/>
    <s v="yes"/>
  </r>
  <r>
    <n v="4573"/>
    <s v="Complete"/>
    <x v="7"/>
    <n v="0"/>
    <n v="1"/>
    <n v="0"/>
    <n v="0"/>
    <s v="4. My supervisor, or someone at work, seems to care about me as a person"/>
    <n v="4"/>
    <s v="Strongly Agree"/>
    <s v="positive"/>
    <s v="Positive"/>
    <s v="yes"/>
  </r>
  <r>
    <n v="4579"/>
    <s v="Complete"/>
    <x v="7"/>
    <n v="0"/>
    <n v="0"/>
    <n v="1"/>
    <n v="0"/>
    <s v="4. My supervisor, or someone at work, seems to care about me as a person"/>
    <n v="3"/>
    <s v="Agree"/>
    <s v="positive"/>
    <s v="Positive"/>
    <s v="yes"/>
  </r>
  <r>
    <n v="4583"/>
    <s v="Complete"/>
    <x v="7"/>
    <n v="0"/>
    <n v="0"/>
    <n v="0"/>
    <n v="1"/>
    <s v="4. My supervisor, or someone at work, seems to care about me as a person"/>
    <n v="4"/>
    <s v="Strongly Agree"/>
    <s v="positive"/>
    <s v="Positive"/>
    <s v="yes"/>
  </r>
  <r>
    <n v="4592"/>
    <s v="Complete"/>
    <x v="5"/>
    <n v="0"/>
    <n v="1"/>
    <n v="0"/>
    <n v="0"/>
    <s v="4. My supervisor, or someone at work, seems to care about me as a person"/>
    <n v="4"/>
    <s v="Strongly Agree"/>
    <s v="positive"/>
    <s v="Positive"/>
    <s v="yes"/>
  </r>
  <r>
    <n v="4594"/>
    <s v="Complete"/>
    <x v="5"/>
    <n v="0"/>
    <n v="1"/>
    <n v="0"/>
    <n v="0"/>
    <s v="4. My supervisor, or someone at work, seems to care about me as a person"/>
    <n v="4"/>
    <s v="Strongly Agree"/>
    <s v="positive"/>
    <s v="Positive"/>
    <s v="yes"/>
  </r>
  <r>
    <n v="4597"/>
    <s v="Complete"/>
    <x v="5"/>
    <n v="0"/>
    <n v="0"/>
    <n v="1"/>
    <n v="0"/>
    <s v="4. My supervisor, or someone at work, seems to care about me as a person"/>
    <n v="2"/>
    <s v="Disagree"/>
    <s v="neutral"/>
    <s v="Neutral"/>
    <s v="yes"/>
  </r>
  <r>
    <n v="4598"/>
    <s v="Complete"/>
    <x v="14"/>
    <n v="1"/>
    <n v="0"/>
    <n v="0"/>
    <n v="0"/>
    <s v="4. My supervisor, or someone at work, seems to care about me as a person"/>
    <n v="3"/>
    <s v="Agree"/>
    <s v="positive"/>
    <s v="Positive"/>
    <s v="yes"/>
  </r>
  <r>
    <n v="4602"/>
    <s v="Complete"/>
    <x v="7"/>
    <n v="0"/>
    <n v="0"/>
    <n v="1"/>
    <n v="0"/>
    <s v="4. My supervisor, or someone at work, seems to care about me as a person"/>
    <n v="3"/>
    <s v="Agree"/>
    <s v="positive"/>
    <s v="Positive"/>
    <s v="yes"/>
  </r>
  <r>
    <n v="4604"/>
    <s v="Complete"/>
    <x v="9"/>
    <n v="0"/>
    <n v="0"/>
    <n v="1"/>
    <n v="0"/>
    <s v="4. My supervisor, or someone at work, seems to care about me as a person"/>
    <n v="3"/>
    <s v="Agree"/>
    <s v="positive"/>
    <s v="Positive"/>
    <s v="yes"/>
  </r>
  <r>
    <n v="4607"/>
    <s v="Complete"/>
    <x v="2"/>
    <n v="0"/>
    <n v="0"/>
    <n v="0"/>
    <n v="1"/>
    <s v="4. My supervisor, or someone at work, seems to care about me as a person"/>
    <n v="4"/>
    <s v="Strongly Agree"/>
    <s v="positive"/>
    <s v="Positive"/>
    <s v="yes"/>
  </r>
  <r>
    <n v="4609"/>
    <s v="Complete"/>
    <x v="15"/>
    <n v="0"/>
    <n v="0"/>
    <n v="0"/>
    <n v="1"/>
    <s v="4. My supervisor, or someone at work, seems to care about me as a person"/>
    <n v="3"/>
    <s v="Agree"/>
    <s v="positive"/>
    <s v="Positive"/>
    <s v="yes"/>
  </r>
  <r>
    <n v="4615"/>
    <s v="Complete"/>
    <x v="1"/>
    <n v="0"/>
    <n v="0"/>
    <n v="1"/>
    <n v="0"/>
    <s v="4. My supervisor, or someone at work, seems to care about me as a person"/>
    <n v="3"/>
    <s v="Agree"/>
    <s v="positive"/>
    <s v="Positive"/>
    <s v="yes"/>
  </r>
  <r>
    <n v="4617"/>
    <s v="Complete"/>
    <x v="4"/>
    <n v="0"/>
    <n v="0"/>
    <n v="1"/>
    <n v="0"/>
    <s v="4. My supervisor, or someone at work, seems to care about me as a person"/>
    <n v="3"/>
    <s v="Agree"/>
    <s v="positive"/>
    <s v="Positive"/>
    <s v="yes"/>
  </r>
  <r>
    <n v="4618"/>
    <s v="Complete"/>
    <x v="1"/>
    <n v="0"/>
    <n v="0"/>
    <n v="1"/>
    <n v="0"/>
    <s v="4. My supervisor, or someone at work, seems to care about me as a person"/>
    <n v="3"/>
    <s v="Agree"/>
    <s v="positive"/>
    <s v="Positive"/>
    <s v="yes"/>
  </r>
  <r>
    <n v="4619"/>
    <s v="Complete"/>
    <x v="5"/>
    <n v="0"/>
    <n v="1"/>
    <n v="0"/>
    <n v="0"/>
    <s v="4. My supervisor, or someone at work, seems to care about me as a person"/>
    <n v="2"/>
    <s v="Disagree"/>
    <s v="neutral"/>
    <s v="Neutral"/>
    <s v="yes"/>
  </r>
  <r>
    <n v="4622"/>
    <s v="Complete"/>
    <x v="10"/>
    <n v="0"/>
    <n v="1"/>
    <n v="0"/>
    <n v="0"/>
    <s v="4. My supervisor, or someone at work, seems to care about me as a person"/>
    <n v="4"/>
    <s v="Strongly Agree"/>
    <s v="positive"/>
    <s v="Positive"/>
    <s v="yes"/>
  </r>
  <r>
    <n v="4625"/>
    <s v="Complete"/>
    <x v="6"/>
    <n v="0"/>
    <n v="0"/>
    <n v="0"/>
    <n v="1"/>
    <s v="4. My supervisor, or someone at work, seems to care about me as a person"/>
    <n v="4"/>
    <s v="Strongly Agree"/>
    <s v="positive"/>
    <s v="Positive"/>
    <s v="yes"/>
  </r>
  <r>
    <n v="4627"/>
    <s v="Complete"/>
    <x v="14"/>
    <n v="1"/>
    <n v="0"/>
    <n v="0"/>
    <n v="0"/>
    <s v="4. My supervisor, or someone at work, seems to care about me as a person"/>
    <n v="3"/>
    <s v="Agree"/>
    <s v="positive"/>
    <s v="Positive"/>
    <s v="yes"/>
  </r>
  <r>
    <n v="4629"/>
    <s v="Complete"/>
    <x v="5"/>
    <n v="0"/>
    <n v="0"/>
    <n v="0"/>
    <n v="1"/>
    <s v="4. My supervisor, or someone at work, seems to care about me as a person"/>
    <n v="4"/>
    <s v="Strongly Agree"/>
    <s v="positive"/>
    <s v="Positive"/>
    <s v="yes"/>
  </r>
  <r>
    <n v="4630"/>
    <s v="Complete"/>
    <x v="4"/>
    <n v="0"/>
    <n v="0"/>
    <n v="1"/>
    <n v="0"/>
    <s v="4. My supervisor, or someone at work, seems to care about me as a person"/>
    <n v="1"/>
    <s v="Strongly Disagree"/>
    <s v="negative"/>
    <s v="Negative"/>
    <s v="yes"/>
  </r>
  <r>
    <n v="4631"/>
    <s v="Complete"/>
    <x v="3"/>
    <n v="0"/>
    <n v="0"/>
    <n v="0"/>
    <n v="1"/>
    <s v="4. My supervisor, or someone at work, seems to care about me as a person"/>
    <n v="2"/>
    <s v="Disagree"/>
    <s v="neutral"/>
    <s v="Neutral"/>
    <s v="yes"/>
  </r>
  <r>
    <n v="4632"/>
    <s v="Complete"/>
    <x v="7"/>
    <n v="0"/>
    <n v="0"/>
    <n v="1"/>
    <n v="0"/>
    <s v="4. My supervisor, or someone at work, seems to care about me as a person"/>
    <n v="3"/>
    <s v="Agree"/>
    <s v="positive"/>
    <s v="Positive"/>
    <s v="yes"/>
  </r>
  <r>
    <n v="4635"/>
    <s v="Complete"/>
    <x v="5"/>
    <n v="0"/>
    <n v="0"/>
    <n v="1"/>
    <n v="0"/>
    <s v="4. My supervisor, or someone at work, seems to care about me as a person"/>
    <n v="2"/>
    <s v="Disagree"/>
    <s v="neutral"/>
    <s v="Neutral"/>
    <s v="yes"/>
  </r>
  <r>
    <n v="4639"/>
    <s v="Complete"/>
    <x v="5"/>
    <n v="0"/>
    <n v="0"/>
    <n v="0"/>
    <n v="1"/>
    <s v="4. My supervisor, or someone at work, seems to care about me as a person"/>
    <n v="3"/>
    <s v="Agree"/>
    <s v="positive"/>
    <s v="Positive"/>
    <s v="yes"/>
  </r>
  <r>
    <n v="4652"/>
    <s v="Complete"/>
    <x v="5"/>
    <n v="0"/>
    <n v="0"/>
    <n v="1"/>
    <n v="0"/>
    <s v="4. My supervisor, or someone at work, seems to care about me as a person"/>
    <n v="4"/>
    <s v="Strongly Agree"/>
    <s v="positive"/>
    <s v="Positive"/>
    <s v="yes"/>
  </r>
  <r>
    <n v="4655"/>
    <s v="Complete"/>
    <x v="1"/>
    <n v="0"/>
    <n v="0"/>
    <n v="1"/>
    <n v="0"/>
    <s v="4. My supervisor, or someone at work, seems to care about me as a person"/>
    <n v="4"/>
    <s v="Strongly Agree"/>
    <s v="positive"/>
    <s v="Positive"/>
    <s v="yes"/>
  </r>
  <r>
    <n v="4659"/>
    <s v="Complete"/>
    <x v="0"/>
    <n v="0"/>
    <n v="1"/>
    <n v="0"/>
    <n v="0"/>
    <s v="4. My supervisor, or someone at work, seems to care about me as a person"/>
    <n v="4"/>
    <s v="Strongly Agree"/>
    <s v="positive"/>
    <s v="Positive"/>
    <s v="yes"/>
  </r>
  <r>
    <n v="4662"/>
    <s v="Complete"/>
    <x v="2"/>
    <n v="0"/>
    <n v="0"/>
    <n v="0"/>
    <n v="1"/>
    <s v="4. My supervisor, or someone at work, seems to care about me as a person"/>
    <n v="3"/>
    <s v="Agree"/>
    <s v="positive"/>
    <s v="Positive"/>
    <s v="yes"/>
  </r>
  <r>
    <n v="4663"/>
    <s v="Complete"/>
    <x v="7"/>
    <n v="0"/>
    <n v="0"/>
    <n v="1"/>
    <n v="0"/>
    <s v="4. My supervisor, or someone at work, seems to care about me as a person"/>
    <n v="4"/>
    <s v="Strongly Agree"/>
    <s v="positive"/>
    <s v="Positive"/>
    <s v="yes"/>
  </r>
  <r>
    <n v="4664"/>
    <s v="Complete"/>
    <x v="3"/>
    <n v="0"/>
    <n v="0"/>
    <n v="1"/>
    <n v="0"/>
    <s v="4. My supervisor, or someone at work, seems to care about me as a person"/>
    <n v="4"/>
    <s v="Strongly Agree"/>
    <s v="positive"/>
    <s v="Positive"/>
    <s v="yes"/>
  </r>
  <r>
    <n v="4665"/>
    <s v="Complete"/>
    <x v="5"/>
    <n v="0"/>
    <n v="1"/>
    <n v="0"/>
    <n v="0"/>
    <s v="4. My supervisor, or someone at work, seems to care about me as a person"/>
    <n v="4"/>
    <s v="Strongly Agree"/>
    <s v="positive"/>
    <s v="Positive"/>
    <s v="yes"/>
  </r>
  <r>
    <n v="4667"/>
    <s v="Complete"/>
    <x v="16"/>
    <n v="0"/>
    <n v="0"/>
    <n v="1"/>
    <n v="0"/>
    <s v="4. My supervisor, or someone at work, seems to care about me as a person"/>
    <n v="4"/>
    <s v="Strongly Agree"/>
    <s v="positive"/>
    <s v="Positive"/>
    <s v="yes"/>
  </r>
  <r>
    <n v="4670"/>
    <s v="Complete"/>
    <x v="15"/>
    <n v="0"/>
    <n v="0"/>
    <n v="0"/>
    <n v="1"/>
    <s v="4. My supervisor, or someone at work, seems to care about me as a person"/>
    <n v="4"/>
    <s v="Strongly Agree"/>
    <s v="positive"/>
    <s v="Positive"/>
    <s v="yes"/>
  </r>
  <r>
    <n v="4671"/>
    <s v="Complete"/>
    <x v="2"/>
    <n v="0"/>
    <n v="0"/>
    <n v="0"/>
    <n v="1"/>
    <s v="4. My supervisor, or someone at work, seems to care about me as a person"/>
    <n v="3"/>
    <s v="Agree"/>
    <s v="positive"/>
    <s v="Positive"/>
    <s v="yes"/>
  </r>
  <r>
    <n v="4673"/>
    <s v="Complete"/>
    <x v="5"/>
    <n v="0"/>
    <n v="0"/>
    <n v="0"/>
    <n v="1"/>
    <s v="4. My supervisor, or someone at work, seems to care about me as a person"/>
    <n v="3"/>
    <s v="Agree"/>
    <s v="positive"/>
    <s v="Positive"/>
    <s v="yes"/>
  </r>
  <r>
    <n v="4674"/>
    <s v="Complete"/>
    <x v="17"/>
    <n v="0"/>
    <n v="0"/>
    <n v="0"/>
    <n v="1"/>
    <s v="4. My supervisor, or someone at work, seems to care about me as a person"/>
    <n v="3"/>
    <s v="Agree"/>
    <s v="positive"/>
    <s v="Positive"/>
    <s v="yes"/>
  </r>
  <r>
    <n v="4675"/>
    <s v="Complete"/>
    <x v="11"/>
    <n v="0"/>
    <n v="0"/>
    <n v="1"/>
    <n v="0"/>
    <s v="4. My supervisor, or someone at work, seems to care about me as a person"/>
    <n v="3"/>
    <s v="Agree"/>
    <s v="positive"/>
    <s v="Positive"/>
    <s v="yes"/>
  </r>
  <r>
    <n v="4681"/>
    <s v="Complete"/>
    <x v="5"/>
    <n v="0"/>
    <n v="0"/>
    <n v="1"/>
    <n v="0"/>
    <s v="4. My supervisor, or someone at work, seems to care about me as a person"/>
    <n v="2"/>
    <s v="Disagree"/>
    <s v="neutral"/>
    <s v="Neutral"/>
    <s v="yes"/>
  </r>
  <r>
    <n v="4684"/>
    <s v="Complete"/>
    <x v="3"/>
    <n v="0"/>
    <n v="0"/>
    <n v="0"/>
    <n v="1"/>
    <s v="4. My supervisor, or someone at work, seems to care about me as a person"/>
    <n v="4"/>
    <s v="Strongly Agree"/>
    <s v="positive"/>
    <s v="Positive"/>
    <s v="yes"/>
  </r>
  <r>
    <n v="4685"/>
    <s v="Complete"/>
    <x v="3"/>
    <n v="0"/>
    <n v="0"/>
    <n v="0"/>
    <n v="1"/>
    <s v="4. My supervisor, or someone at work, seems to care about me as a person"/>
    <n v="3"/>
    <s v="Agree"/>
    <s v="positive"/>
    <s v="Positive"/>
    <s v="yes"/>
  </r>
  <r>
    <n v="4689"/>
    <s v="Complete"/>
    <x v="4"/>
    <n v="0"/>
    <n v="1"/>
    <n v="0"/>
    <n v="0"/>
    <s v="4. My supervisor, or someone at work, seems to care about me as a person"/>
    <n v="2"/>
    <s v="Disagree"/>
    <s v="neutral"/>
    <s v="Neutral"/>
    <s v="yes"/>
  </r>
  <r>
    <n v="4690"/>
    <s v="Complete"/>
    <x v="5"/>
    <n v="0"/>
    <n v="0"/>
    <n v="1"/>
    <n v="0"/>
    <s v="4. My supervisor, or someone at work, seems to care about me as a person"/>
    <n v="4"/>
    <s v="Strongly Agree"/>
    <s v="positive"/>
    <s v="Positive"/>
    <s v="yes"/>
  </r>
  <r>
    <n v="4695"/>
    <s v="Complete"/>
    <x v="5"/>
    <n v="0"/>
    <n v="1"/>
    <n v="0"/>
    <n v="0"/>
    <s v="4. My supervisor, or someone at work, seems to care about me as a person"/>
    <n v="4"/>
    <s v="Strongly Agree"/>
    <s v="positive"/>
    <s v="Positive"/>
    <s v="yes"/>
  </r>
  <r>
    <n v="4703"/>
    <s v="Complete"/>
    <x v="5"/>
    <n v="0"/>
    <n v="0"/>
    <n v="1"/>
    <n v="0"/>
    <s v="4. My supervisor, or someone at work, seems to care about me as a person"/>
    <n v="4"/>
    <s v="Strongly Agree"/>
    <s v="positive"/>
    <s v="Positive"/>
    <s v="yes"/>
  </r>
  <r>
    <n v="4704"/>
    <s v="Complete"/>
    <x v="5"/>
    <n v="0"/>
    <n v="0"/>
    <n v="0"/>
    <n v="1"/>
    <s v="4. My supervisor, or someone at work, seems to care about me as a person"/>
    <n v="3"/>
    <s v="Agree"/>
    <s v="positive"/>
    <s v="Positive"/>
    <s v="yes"/>
  </r>
  <r>
    <n v="4705"/>
    <s v="Complete"/>
    <x v="5"/>
    <n v="0"/>
    <n v="0"/>
    <n v="1"/>
    <n v="0"/>
    <s v="4. My supervisor, or someone at work, seems to care about me as a person"/>
    <n v="3"/>
    <s v="Agree"/>
    <s v="positive"/>
    <s v="Positive"/>
    <s v="yes"/>
  </r>
  <r>
    <n v="4707"/>
    <s v="Complete"/>
    <x v="5"/>
    <n v="0"/>
    <n v="0"/>
    <n v="0"/>
    <n v="1"/>
    <s v="4. My supervisor, or someone at work, seems to care about me as a person"/>
    <n v="3"/>
    <s v="Agree"/>
    <s v="positive"/>
    <s v="Positive"/>
    <s v="yes"/>
  </r>
  <r>
    <n v="4709"/>
    <s v="Complete"/>
    <x v="5"/>
    <n v="0"/>
    <n v="0"/>
    <n v="1"/>
    <n v="0"/>
    <s v="4. My supervisor, or someone at work, seems to care about me as a person"/>
    <n v="4"/>
    <s v="Strongly Agree"/>
    <s v="positive"/>
    <s v="Positive"/>
    <s v="yes"/>
  </r>
  <r>
    <n v="4710"/>
    <s v="Complete"/>
    <x v="14"/>
    <n v="1"/>
    <n v="0"/>
    <n v="0"/>
    <n v="0"/>
    <s v="4. My supervisor, or someone at work, seems to care about me as a person"/>
    <n v="0"/>
    <s v="Not Applicable"/>
    <s v="negative"/>
    <s v="Negative"/>
    <s v="yes"/>
  </r>
  <r>
    <n v="4711"/>
    <s v="Complete"/>
    <x v="5"/>
    <n v="0"/>
    <n v="0"/>
    <n v="0"/>
    <n v="1"/>
    <s v="4. My supervisor, or someone at work, seems to care about me as a person"/>
    <n v="1"/>
    <s v="Strongly Disagree"/>
    <s v="negative"/>
    <s v="Negative"/>
    <s v="yes"/>
  </r>
  <r>
    <n v="4712"/>
    <s v="Complete"/>
    <x v="2"/>
    <n v="0"/>
    <n v="0"/>
    <n v="0"/>
    <n v="1"/>
    <s v="4. My supervisor, or someone at work, seems to care about me as a person"/>
    <n v="4"/>
    <s v="Strongly Agree"/>
    <s v="positive"/>
    <s v="Positive"/>
    <s v="yes"/>
  </r>
  <r>
    <n v="4714"/>
    <s v="Complete"/>
    <x v="5"/>
    <n v="0"/>
    <n v="0"/>
    <n v="0"/>
    <n v="1"/>
    <s v="4. My supervisor, or someone at work, seems to care about me as a person"/>
    <n v="2"/>
    <s v="Disagree"/>
    <s v="neutral"/>
    <s v="Neutral"/>
    <s v="yes"/>
  </r>
  <r>
    <n v="4718"/>
    <s v="Complete"/>
    <x v="2"/>
    <n v="0"/>
    <n v="0"/>
    <n v="1"/>
    <n v="0"/>
    <s v="4. My supervisor, or someone at work, seems to care about me as a person"/>
    <n v="4"/>
    <s v="Strongly Agree"/>
    <s v="positive"/>
    <s v="Positive"/>
    <s v="yes"/>
  </r>
  <r>
    <n v="4728"/>
    <s v="Complete"/>
    <x v="5"/>
    <n v="0"/>
    <n v="1"/>
    <n v="0"/>
    <n v="0"/>
    <s v="4. My supervisor, or someone at work, seems to care about me as a person"/>
    <n v="3"/>
    <s v="Agree"/>
    <s v="positive"/>
    <s v="Positive"/>
    <s v="yes"/>
  </r>
  <r>
    <n v="4732"/>
    <s v="Complete"/>
    <x v="5"/>
    <n v="0"/>
    <n v="0"/>
    <n v="0"/>
    <n v="1"/>
    <s v="4. My supervisor, or someone at work, seems to care about me as a person"/>
    <n v="4"/>
    <s v="Strongly Agree"/>
    <s v="positive"/>
    <s v="Positive"/>
    <s v="yes"/>
  </r>
  <r>
    <n v="4735"/>
    <s v="Complete"/>
    <x v="16"/>
    <n v="0"/>
    <n v="0"/>
    <n v="0"/>
    <n v="1"/>
    <s v="4. My supervisor, or someone at work, seems to care about me as a person"/>
    <n v="2"/>
    <s v="Disagree"/>
    <s v="neutral"/>
    <s v="Neutral"/>
    <s v="yes"/>
  </r>
  <r>
    <n v="4736"/>
    <s v="Complete"/>
    <x v="3"/>
    <n v="0"/>
    <n v="0"/>
    <n v="1"/>
    <n v="0"/>
    <s v="4. My supervisor, or someone at work, seems to care about me as a person"/>
    <n v="4"/>
    <s v="Strongly Agree"/>
    <s v="positive"/>
    <s v="Positive"/>
    <s v="yes"/>
  </r>
  <r>
    <n v="4737"/>
    <s v="Complete"/>
    <x v="9"/>
    <n v="0"/>
    <n v="0"/>
    <n v="0"/>
    <n v="1"/>
    <s v="4. My supervisor, or someone at work, seems to care about me as a person"/>
    <n v="4"/>
    <s v="Strongly Agree"/>
    <s v="positive"/>
    <s v="Positive"/>
    <s v="yes"/>
  </r>
  <r>
    <n v="4741"/>
    <s v="Complete"/>
    <x v="9"/>
    <n v="0"/>
    <n v="0"/>
    <n v="1"/>
    <n v="0"/>
    <s v="4. My supervisor, or someone at work, seems to care about me as a person"/>
    <n v="3"/>
    <s v="Agree"/>
    <s v="positive"/>
    <s v="Positive"/>
    <s v="yes"/>
  </r>
  <r>
    <n v="4750"/>
    <s v="Complete"/>
    <x v="2"/>
    <n v="0"/>
    <n v="1"/>
    <n v="0"/>
    <n v="0"/>
    <s v="4. My supervisor, or someone at work, seems to care about me as a person"/>
    <n v="4"/>
    <s v="Strongly Agree"/>
    <s v="positive"/>
    <s v="Positive"/>
    <s v="yes"/>
  </r>
  <r>
    <n v="4761"/>
    <s v="Complete"/>
    <x v="5"/>
    <n v="0"/>
    <n v="0"/>
    <n v="0"/>
    <n v="1"/>
    <s v="4. My supervisor, or someone at work, seems to care about me as a person"/>
    <n v="3"/>
    <s v="Agree"/>
    <s v="positive"/>
    <s v="Positive"/>
    <s v="yes"/>
  </r>
  <r>
    <n v="4765"/>
    <s v="Complete"/>
    <x v="16"/>
    <n v="0"/>
    <n v="1"/>
    <n v="0"/>
    <n v="0"/>
    <s v="4. My supervisor, or someone at work, seems to care about me as a person"/>
    <n v="3"/>
    <s v="Agree"/>
    <s v="positive"/>
    <s v="Positive"/>
    <s v="yes"/>
  </r>
  <r>
    <n v="4769"/>
    <s v="Complete"/>
    <x v="5"/>
    <n v="0"/>
    <n v="1"/>
    <n v="0"/>
    <n v="0"/>
    <s v="4. My supervisor, or someone at work, seems to care about me as a person"/>
    <n v="2"/>
    <s v="Disagree"/>
    <s v="neutral"/>
    <s v="Neutral"/>
    <s v="yes"/>
  </r>
  <r>
    <n v="4770"/>
    <s v="Complete"/>
    <x v="16"/>
    <n v="0"/>
    <n v="1"/>
    <n v="0"/>
    <n v="0"/>
    <s v="4. My supervisor, or someone at work, seems to care about me as a person"/>
    <n v="4"/>
    <s v="Strongly Agree"/>
    <s v="positive"/>
    <s v="Positive"/>
    <s v="yes"/>
  </r>
  <r>
    <n v="4772"/>
    <s v="Complete"/>
    <x v="2"/>
    <n v="0"/>
    <n v="0"/>
    <n v="1"/>
    <n v="0"/>
    <s v="4. My supervisor, or someone at work, seems to care about me as a person"/>
    <n v="4"/>
    <s v="Strongly Agree"/>
    <s v="positive"/>
    <s v="Positive"/>
    <s v="yes"/>
  </r>
  <r>
    <n v="4773"/>
    <s v="Complete"/>
    <x v="2"/>
    <n v="0"/>
    <n v="0"/>
    <n v="1"/>
    <n v="0"/>
    <s v="4. My supervisor, or someone at work, seems to care about me as a person"/>
    <n v="4"/>
    <s v="Strongly Agree"/>
    <s v="positive"/>
    <s v="Positive"/>
    <s v="yes"/>
  </r>
  <r>
    <n v="4774"/>
    <s v="Complete"/>
    <x v="2"/>
    <n v="0"/>
    <n v="0"/>
    <n v="1"/>
    <n v="0"/>
    <s v="4. My supervisor, or someone at work, seems to care about me as a person"/>
    <n v="4"/>
    <s v="Strongly Agree"/>
    <s v="positive"/>
    <s v="Positive"/>
    <s v="yes"/>
  </r>
  <r>
    <n v="4775"/>
    <s v="Complete"/>
    <x v="5"/>
    <n v="0"/>
    <n v="1"/>
    <n v="0"/>
    <n v="0"/>
    <s v="4. My supervisor, or someone at work, seems to care about me as a person"/>
    <n v="3"/>
    <s v="Agree"/>
    <s v="positive"/>
    <s v="Positive"/>
    <s v="yes"/>
  </r>
  <r>
    <n v="4781"/>
    <s v="Complete"/>
    <x v="2"/>
    <n v="0"/>
    <n v="0"/>
    <n v="1"/>
    <n v="0"/>
    <s v="4. My supervisor, or someone at work, seems to care about me as a person"/>
    <n v="4"/>
    <s v="Strongly Agree"/>
    <s v="positive"/>
    <s v="Positive"/>
    <s v="yes"/>
  </r>
  <r>
    <n v="4782"/>
    <s v="Complete"/>
    <x v="7"/>
    <n v="0"/>
    <n v="1"/>
    <n v="0"/>
    <n v="0"/>
    <s v="4. My supervisor, or someone at work, seems to care about me as a person"/>
    <n v="4"/>
    <s v="Strongly Agree"/>
    <s v="positive"/>
    <s v="Positive"/>
    <s v="yes"/>
  </r>
  <r>
    <n v="4784"/>
    <s v="Complete"/>
    <x v="2"/>
    <n v="0"/>
    <n v="0"/>
    <n v="0"/>
    <n v="1"/>
    <s v="4. My supervisor, or someone at work, seems to care about me as a person"/>
    <n v="2"/>
    <s v="Disagree"/>
    <s v="neutral"/>
    <s v="Neutral"/>
    <s v="yes"/>
  </r>
  <r>
    <n v="4788"/>
    <s v="Complete"/>
    <x v="2"/>
    <n v="0"/>
    <n v="1"/>
    <n v="0"/>
    <n v="0"/>
    <s v="4. My supervisor, or someone at work, seems to care about me as a person"/>
    <n v="4"/>
    <s v="Strongly Agree"/>
    <s v="positive"/>
    <s v="Positive"/>
    <s v="yes"/>
  </r>
  <r>
    <n v="4793"/>
    <s v="Complete"/>
    <x v="17"/>
    <n v="0"/>
    <n v="1"/>
    <n v="0"/>
    <n v="0"/>
    <s v="4. My supervisor, or someone at work, seems to care about me as a person"/>
    <n v="4"/>
    <s v="Strongly Agree"/>
    <s v="positive"/>
    <s v="Positive"/>
    <s v="yes"/>
  </r>
  <r>
    <n v="4795"/>
    <s v="Complete"/>
    <x v="5"/>
    <n v="0"/>
    <n v="0"/>
    <n v="0"/>
    <n v="1"/>
    <s v="4. My supervisor, or someone at work, seems to care about me as a person"/>
    <n v="4"/>
    <s v="Strongly Agree"/>
    <s v="positive"/>
    <s v="Positive"/>
    <s v="yes"/>
  </r>
  <r>
    <n v="4798"/>
    <s v="Complete"/>
    <x v="3"/>
    <n v="0"/>
    <n v="0"/>
    <n v="1"/>
    <n v="0"/>
    <s v="4. My supervisor, or someone at work, seems to care about me as a person"/>
    <n v="4"/>
    <s v="Strongly Agree"/>
    <s v="positive"/>
    <s v="Positive"/>
    <s v="yes"/>
  </r>
  <r>
    <n v="4799"/>
    <s v="Complete"/>
    <x v="1"/>
    <n v="0"/>
    <n v="1"/>
    <n v="0"/>
    <n v="0"/>
    <s v="4. My supervisor, or someone at work, seems to care about me as a person"/>
    <n v="3"/>
    <s v="Agree"/>
    <s v="positive"/>
    <s v="Positive"/>
    <s v="yes"/>
  </r>
  <r>
    <n v="4800"/>
    <s v="Complete"/>
    <x v="5"/>
    <n v="0"/>
    <n v="0"/>
    <n v="0"/>
    <n v="1"/>
    <s v="4. My supervisor, or someone at work, seems to care about me as a person"/>
    <n v="3"/>
    <s v="Agree"/>
    <s v="positive"/>
    <s v="Positive"/>
    <s v="yes"/>
  </r>
  <r>
    <n v="4803"/>
    <s v="Complete"/>
    <x v="0"/>
    <n v="0"/>
    <n v="1"/>
    <n v="0"/>
    <n v="0"/>
    <s v="4. My supervisor, or someone at work, seems to care about me as a person"/>
    <n v="3"/>
    <s v="Agree"/>
    <s v="positive"/>
    <s v="Positive"/>
    <s v="yes"/>
  </r>
  <r>
    <n v="4804"/>
    <s v="Complete"/>
    <x v="2"/>
    <n v="0"/>
    <n v="0"/>
    <n v="0"/>
    <n v="1"/>
    <s v="4. My supervisor, or someone at work, seems to care about me as a person"/>
    <n v="2"/>
    <s v="Disagree"/>
    <s v="neutral"/>
    <s v="Neutral"/>
    <s v="yes"/>
  </r>
  <r>
    <n v="4810"/>
    <s v="Complete"/>
    <x v="5"/>
    <n v="0"/>
    <n v="0"/>
    <n v="0"/>
    <n v="1"/>
    <s v="4. My supervisor, or someone at work, seems to care about me as a person"/>
    <n v="2"/>
    <s v="Disagree"/>
    <s v="neutral"/>
    <s v="Neutral"/>
    <s v="yes"/>
  </r>
  <r>
    <n v="4813"/>
    <s v="Complete"/>
    <x v="16"/>
    <n v="0"/>
    <n v="0"/>
    <n v="1"/>
    <n v="0"/>
    <s v="4. My supervisor, or someone at work, seems to care about me as a person"/>
    <n v="4"/>
    <s v="Strongly Agree"/>
    <s v="positive"/>
    <s v="Positive"/>
    <s v="yes"/>
  </r>
  <r>
    <n v="4819"/>
    <s v="Complete"/>
    <x v="0"/>
    <n v="0"/>
    <n v="1"/>
    <n v="0"/>
    <n v="0"/>
    <s v="4. My supervisor, or someone at work, seems to care about me as a person"/>
    <n v="4"/>
    <s v="Strongly Agree"/>
    <s v="positive"/>
    <s v="Positive"/>
    <s v="yes"/>
  </r>
  <r>
    <n v="4827"/>
    <s v="Complete"/>
    <x v="16"/>
    <n v="0"/>
    <n v="0"/>
    <n v="1"/>
    <n v="0"/>
    <s v="4. My supervisor, or someone at work, seems to care about me as a person"/>
    <n v="3"/>
    <s v="Agree"/>
    <s v="positive"/>
    <s v="Positive"/>
    <s v="yes"/>
  </r>
  <r>
    <n v="4829"/>
    <s v="Complete"/>
    <x v="5"/>
    <n v="0"/>
    <n v="0"/>
    <n v="1"/>
    <n v="0"/>
    <s v="4. My supervisor, or someone at work, seems to care about me as a person"/>
    <n v="4"/>
    <s v="Strongly Agree"/>
    <s v="positive"/>
    <s v="Positive"/>
    <s v="yes"/>
  </r>
  <r>
    <n v="4831"/>
    <s v="Complete"/>
    <x v="5"/>
    <n v="0"/>
    <n v="0"/>
    <n v="0"/>
    <n v="1"/>
    <s v="4. My supervisor, or someone at work, seems to care about me as a person"/>
    <n v="1"/>
    <s v="Strongly Disagree"/>
    <s v="negative"/>
    <s v="Negative"/>
    <s v="yes"/>
  </r>
  <r>
    <n v="4832"/>
    <s v="Complete"/>
    <x v="5"/>
    <n v="0"/>
    <n v="1"/>
    <n v="0"/>
    <n v="0"/>
    <s v="4. My supervisor, or someone at work, seems to care about me as a person"/>
    <n v="4"/>
    <s v="Strongly Agree"/>
    <s v="positive"/>
    <s v="Positive"/>
    <s v="yes"/>
  </r>
  <r>
    <n v="4837"/>
    <s v="Complete"/>
    <x v="5"/>
    <n v="0"/>
    <n v="0"/>
    <n v="1"/>
    <n v="0"/>
    <s v="4. My supervisor, or someone at work, seems to care about me as a person"/>
    <n v="3"/>
    <s v="Agree"/>
    <s v="positive"/>
    <s v="Positive"/>
    <s v="yes"/>
  </r>
  <r>
    <n v="4839"/>
    <s v="Complete"/>
    <x v="5"/>
    <n v="0"/>
    <n v="1"/>
    <n v="0"/>
    <n v="0"/>
    <s v="4. My supervisor, or someone at work, seems to care about me as a person"/>
    <n v="4"/>
    <s v="Strongly Agree"/>
    <s v="positive"/>
    <s v="Positive"/>
    <s v="yes"/>
  </r>
  <r>
    <n v="4840"/>
    <s v="Complete"/>
    <x v="5"/>
    <n v="0"/>
    <n v="0"/>
    <n v="0"/>
    <n v="1"/>
    <s v="4. My supervisor, or someone at work, seems to care about me as a person"/>
    <n v="4"/>
    <s v="Strongly Agree"/>
    <s v="positive"/>
    <s v="Positive"/>
    <s v="yes"/>
  </r>
  <r>
    <n v="4841"/>
    <s v="Complete"/>
    <x v="5"/>
    <n v="0"/>
    <n v="0"/>
    <n v="1"/>
    <n v="0"/>
    <s v="4. My supervisor, or someone at work, seems to care about me as a person"/>
    <n v="1"/>
    <s v="Strongly Disagree"/>
    <s v="negative"/>
    <s v="Negative"/>
    <s v="yes"/>
  </r>
  <r>
    <n v="4846"/>
    <s v="Complete"/>
    <x v="3"/>
    <n v="0"/>
    <n v="0"/>
    <n v="0"/>
    <n v="1"/>
    <s v="4. My supervisor, or someone at work, seems to care about me as a person"/>
    <n v="2"/>
    <s v="Disagree"/>
    <s v="neutral"/>
    <s v="Neutral"/>
    <s v="yes"/>
  </r>
  <r>
    <n v="4850"/>
    <s v="Complete"/>
    <x v="5"/>
    <n v="0"/>
    <n v="0"/>
    <n v="1"/>
    <n v="0"/>
    <s v="4. My supervisor, or someone at work, seems to care about me as a person"/>
    <n v="3"/>
    <s v="Agree"/>
    <s v="positive"/>
    <s v="Positive"/>
    <s v="yes"/>
  </r>
  <r>
    <n v="4859"/>
    <s v="Complete"/>
    <x v="5"/>
    <n v="0"/>
    <n v="0"/>
    <n v="1"/>
    <n v="0"/>
    <s v="4. My supervisor, or someone at work, seems to care about me as a person"/>
    <n v="4"/>
    <s v="Strongly Agree"/>
    <s v="positive"/>
    <s v="Positive"/>
    <s v="yes"/>
  </r>
  <r>
    <n v="4861"/>
    <s v="Complete"/>
    <x v="5"/>
    <n v="0"/>
    <n v="0"/>
    <n v="1"/>
    <n v="0"/>
    <s v="4. My supervisor, or someone at work, seems to care about me as a person"/>
    <n v="4"/>
    <s v="Strongly Agree"/>
    <s v="positive"/>
    <s v="Positive"/>
    <s v="yes"/>
  </r>
  <r>
    <n v="4862"/>
    <s v="Complete"/>
    <x v="1"/>
    <n v="0"/>
    <n v="0"/>
    <n v="1"/>
    <n v="0"/>
    <s v="4. My supervisor, or someone at work, seems to care about me as a person"/>
    <n v="4"/>
    <s v="Strongly Agree"/>
    <s v="positive"/>
    <s v="Positive"/>
    <s v="yes"/>
  </r>
  <r>
    <n v="4863"/>
    <s v="Complete"/>
    <x v="5"/>
    <n v="0"/>
    <n v="0"/>
    <n v="1"/>
    <n v="0"/>
    <s v="4. My supervisor, or someone at work, seems to care about me as a person"/>
    <n v="4"/>
    <s v="Strongly Agree"/>
    <s v="positive"/>
    <s v="Positive"/>
    <s v="yes"/>
  </r>
  <r>
    <n v="4864"/>
    <s v="Complete"/>
    <x v="5"/>
    <n v="0"/>
    <n v="0"/>
    <n v="1"/>
    <n v="0"/>
    <s v="4. My supervisor, or someone at work, seems to care about me as a person"/>
    <n v="3"/>
    <s v="Agree"/>
    <s v="positive"/>
    <s v="Positive"/>
    <s v="yes"/>
  </r>
  <r>
    <n v="4865"/>
    <s v="Complete"/>
    <x v="14"/>
    <n v="1"/>
    <n v="0"/>
    <n v="0"/>
    <n v="0"/>
    <s v="4. My supervisor, or someone at work, seems to care about me as a person"/>
    <n v="1"/>
    <s v="Strongly Disagree"/>
    <s v="negative"/>
    <s v="Negative"/>
    <s v="yes"/>
  </r>
  <r>
    <n v="4868"/>
    <s v="Complete"/>
    <x v="1"/>
    <n v="0"/>
    <n v="0"/>
    <n v="1"/>
    <n v="0"/>
    <s v="4. My supervisor, or someone at work, seems to care about me as a person"/>
    <n v="3"/>
    <s v="Agree"/>
    <s v="positive"/>
    <s v="Positive"/>
    <s v="yes"/>
  </r>
  <r>
    <n v="4872"/>
    <s v="Complete"/>
    <x v="17"/>
    <n v="0"/>
    <n v="1"/>
    <n v="0"/>
    <n v="0"/>
    <s v="4. My supervisor, or someone at work, seems to care about me as a person"/>
    <n v="4"/>
    <s v="Strongly Agree"/>
    <s v="positive"/>
    <s v="Positive"/>
    <s v="yes"/>
  </r>
  <r>
    <n v="4875"/>
    <s v="Complete"/>
    <x v="1"/>
    <n v="0"/>
    <n v="0"/>
    <n v="0"/>
    <n v="1"/>
    <s v="4. My supervisor, or someone at work, seems to care about me as a person"/>
    <n v="3"/>
    <s v="Agree"/>
    <s v="positive"/>
    <s v="Positive"/>
    <s v="yes"/>
  </r>
  <r>
    <n v="4882"/>
    <s v="Complete"/>
    <x v="3"/>
    <n v="0"/>
    <n v="0"/>
    <n v="1"/>
    <n v="0"/>
    <s v="4. My supervisor, or someone at work, seems to care about me as a person"/>
    <n v="4"/>
    <s v="Strongly Agree"/>
    <s v="positive"/>
    <s v="Positive"/>
    <s v="yes"/>
  </r>
  <r>
    <n v="4883"/>
    <s v="Complete"/>
    <x v="5"/>
    <n v="0"/>
    <n v="0"/>
    <n v="1"/>
    <n v="0"/>
    <s v="4. My supervisor, or someone at work, seems to care about me as a person"/>
    <n v="3"/>
    <s v="Agree"/>
    <s v="positive"/>
    <s v="Positive"/>
    <s v="yes"/>
  </r>
  <r>
    <n v="4884"/>
    <s v="Complete"/>
    <x v="3"/>
    <n v="0"/>
    <n v="1"/>
    <n v="0"/>
    <n v="0"/>
    <s v="4. My supervisor, or someone at work, seems to care about me as a person"/>
    <n v="4"/>
    <s v="Strongly Agree"/>
    <s v="positive"/>
    <s v="Positive"/>
    <s v="yes"/>
  </r>
  <r>
    <n v="4886"/>
    <s v="Complete"/>
    <x v="5"/>
    <n v="0"/>
    <n v="0"/>
    <n v="1"/>
    <n v="0"/>
    <s v="4. My supervisor, or someone at work, seems to care about me as a person"/>
    <n v="3"/>
    <s v="Agree"/>
    <s v="positive"/>
    <s v="Positive"/>
    <s v="yes"/>
  </r>
  <r>
    <n v="4890"/>
    <s v="Complete"/>
    <x v="5"/>
    <n v="0"/>
    <n v="0"/>
    <n v="1"/>
    <n v="0"/>
    <s v="4. My supervisor, or someone at work, seems to care about me as a person"/>
    <n v="3"/>
    <s v="Agree"/>
    <s v="positive"/>
    <s v="Positive"/>
    <s v="yes"/>
  </r>
  <r>
    <n v="4891"/>
    <s v="Complete"/>
    <x v="1"/>
    <n v="0"/>
    <n v="1"/>
    <n v="0"/>
    <n v="0"/>
    <s v="4. My supervisor, or someone at work, seems to care about me as a person"/>
    <n v="3"/>
    <s v="Agree"/>
    <s v="positive"/>
    <s v="Positive"/>
    <s v="yes"/>
  </r>
  <r>
    <n v="4895"/>
    <s v="Complete"/>
    <x v="1"/>
    <n v="0"/>
    <n v="0"/>
    <n v="1"/>
    <n v="0"/>
    <s v="4. My supervisor, or someone at work, seems to care about me as a person"/>
    <n v="4"/>
    <s v="Strongly Agree"/>
    <s v="positive"/>
    <s v="Positive"/>
    <s v="yes"/>
  </r>
  <r>
    <n v="4896"/>
    <s v="Complete"/>
    <x v="1"/>
    <n v="0"/>
    <n v="0"/>
    <n v="1"/>
    <n v="0"/>
    <s v="4. My supervisor, or someone at work, seems to care about me as a person"/>
    <n v="3"/>
    <s v="Agree"/>
    <s v="positive"/>
    <s v="Positive"/>
    <s v="yes"/>
  </r>
  <r>
    <n v="4897"/>
    <s v="Complete"/>
    <x v="2"/>
    <n v="0"/>
    <n v="0"/>
    <n v="1"/>
    <n v="0"/>
    <s v="4. My supervisor, or someone at work, seems to care about me as a person"/>
    <n v="3"/>
    <s v="Agree"/>
    <s v="positive"/>
    <s v="Positive"/>
    <s v="yes"/>
  </r>
  <r>
    <n v="4902"/>
    <s v="Complete"/>
    <x v="17"/>
    <n v="0"/>
    <n v="1"/>
    <n v="0"/>
    <n v="0"/>
    <s v="4. My supervisor, or someone at work, seems to care about me as a person"/>
    <n v="4"/>
    <s v="Strongly Agree"/>
    <s v="positive"/>
    <s v="Positive"/>
    <s v="yes"/>
  </r>
  <r>
    <n v="4904"/>
    <s v="Complete"/>
    <x v="1"/>
    <n v="0"/>
    <n v="0"/>
    <n v="1"/>
    <n v="0"/>
    <s v="4. My supervisor, or someone at work, seems to care about me as a person"/>
    <n v="4"/>
    <s v="Strongly Agree"/>
    <s v="positive"/>
    <s v="Positive"/>
    <s v="yes"/>
  </r>
  <r>
    <n v="4906"/>
    <s v="Complete"/>
    <x v="13"/>
    <n v="0"/>
    <n v="1"/>
    <n v="0"/>
    <n v="0"/>
    <s v="4. My supervisor, or someone at work, seems to care about me as a person"/>
    <n v="4"/>
    <s v="Strongly Agree"/>
    <s v="positive"/>
    <s v="Positive"/>
    <s v="yes"/>
  </r>
  <r>
    <n v="4907"/>
    <s v="Complete"/>
    <x v="14"/>
    <n v="1"/>
    <n v="0"/>
    <n v="0"/>
    <n v="0"/>
    <s v="4. My supervisor, or someone at work, seems to care about me as a person"/>
    <n v="3"/>
    <s v="Agree"/>
    <s v="positive"/>
    <s v="Positive"/>
    <s v="yes"/>
  </r>
  <r>
    <n v="4909"/>
    <s v="Complete"/>
    <x v="1"/>
    <n v="0"/>
    <n v="0"/>
    <n v="1"/>
    <n v="0"/>
    <s v="4. My supervisor, or someone at work, seems to care about me as a person"/>
    <n v="4"/>
    <s v="Strongly Agree"/>
    <s v="positive"/>
    <s v="Positive"/>
    <s v="yes"/>
  </r>
  <r>
    <n v="4915"/>
    <s v="Complete"/>
    <x v="5"/>
    <n v="0"/>
    <n v="1"/>
    <n v="0"/>
    <n v="0"/>
    <s v="4. My supervisor, or someone at work, seems to care about me as a person"/>
    <n v="4"/>
    <s v="Strongly Agree"/>
    <s v="positive"/>
    <s v="Positive"/>
    <s v="yes"/>
  </r>
  <r>
    <n v="4926"/>
    <s v="Complete"/>
    <x v="5"/>
    <n v="0"/>
    <n v="0"/>
    <n v="0"/>
    <n v="1"/>
    <s v="4. My supervisor, or someone at work, seems to care about me as a person"/>
    <n v="4"/>
    <s v="Strongly Agree"/>
    <s v="positive"/>
    <s v="Positive"/>
    <s v="yes"/>
  </r>
  <r>
    <n v="4934"/>
    <s v="Complete"/>
    <x v="5"/>
    <n v="0"/>
    <n v="0"/>
    <n v="0"/>
    <n v="1"/>
    <s v="4. My supervisor, or someone at work, seems to care about me as a person"/>
    <n v="2"/>
    <s v="Disagree"/>
    <s v="neutral"/>
    <s v="Neutral"/>
    <s v="yes"/>
  </r>
  <r>
    <n v="4935"/>
    <s v="Complete"/>
    <x v="5"/>
    <n v="0"/>
    <n v="0"/>
    <n v="0"/>
    <n v="1"/>
    <s v="4. My supervisor, or someone at work, seems to care about me as a person"/>
    <n v="3"/>
    <s v="Agree"/>
    <s v="positive"/>
    <s v="Positive"/>
    <s v="yes"/>
  </r>
  <r>
    <n v="4953"/>
    <s v="Complete"/>
    <x v="5"/>
    <n v="0"/>
    <n v="0"/>
    <n v="1"/>
    <n v="0"/>
    <s v="4. My supervisor, or someone at work, seems to care about me as a person"/>
    <n v="3"/>
    <s v="Agree"/>
    <s v="positive"/>
    <s v="Positive"/>
    <s v="yes"/>
  </r>
  <r>
    <n v="4955"/>
    <s v="Complete"/>
    <x v="5"/>
    <n v="0"/>
    <n v="0"/>
    <n v="1"/>
    <n v="0"/>
    <s v="4. My supervisor, or someone at work, seems to care about me as a person"/>
    <n v="3"/>
    <s v="Agree"/>
    <s v="positive"/>
    <s v="Positive"/>
    <s v="yes"/>
  </r>
  <r>
    <n v="4962"/>
    <s v="Complete"/>
    <x v="5"/>
    <n v="0"/>
    <n v="0"/>
    <n v="1"/>
    <n v="0"/>
    <s v="4. My supervisor, or someone at work, seems to care about me as a person"/>
    <n v="4"/>
    <s v="Strongly Agree"/>
    <s v="positive"/>
    <s v="Positive"/>
    <s v="yes"/>
  </r>
  <r>
    <n v="4965"/>
    <s v="Complete"/>
    <x v="5"/>
    <n v="0"/>
    <n v="0"/>
    <n v="0"/>
    <n v="1"/>
    <s v="4. My supervisor, or someone at work, seems to care about me as a person"/>
    <n v="4"/>
    <s v="Strongly Agree"/>
    <s v="positive"/>
    <s v="Positive"/>
    <s v="yes"/>
  </r>
  <r>
    <n v="4966"/>
    <s v="Complete"/>
    <x v="5"/>
    <n v="0"/>
    <n v="0"/>
    <n v="0"/>
    <n v="1"/>
    <s v="4. My supervisor, or someone at work, seems to care about me as a person"/>
    <n v="4"/>
    <s v="Strongly Agree"/>
    <s v="positive"/>
    <s v="Positive"/>
    <s v="yes"/>
  </r>
  <r>
    <n v="4970"/>
    <s v="Complete"/>
    <x v="5"/>
    <n v="0"/>
    <n v="0"/>
    <n v="0"/>
    <n v="1"/>
    <s v="4. My supervisor, or someone at work, seems to care about me as a person"/>
    <n v="3"/>
    <s v="Agree"/>
    <s v="positive"/>
    <s v="Positive"/>
    <s v="yes"/>
  </r>
  <r>
    <n v="4971"/>
    <s v="Complete"/>
    <x v="1"/>
    <n v="0"/>
    <n v="0"/>
    <n v="1"/>
    <n v="0"/>
    <s v="4. My supervisor, or someone at work, seems to care about me as a person"/>
    <n v="4"/>
    <s v="Strongly Agree"/>
    <s v="positive"/>
    <s v="Positive"/>
    <s v="yes"/>
  </r>
  <r>
    <n v="4976"/>
    <s v="Complete"/>
    <x v="5"/>
    <n v="0"/>
    <n v="0"/>
    <n v="0"/>
    <n v="1"/>
    <s v="4. My supervisor, or someone at work, seems to care about me as a person"/>
    <n v="2"/>
    <s v="Disagree"/>
    <s v="neutral"/>
    <s v="Neutral"/>
    <s v="yes"/>
  </r>
  <r>
    <n v="4977"/>
    <s v="Complete"/>
    <x v="5"/>
    <n v="0"/>
    <n v="1"/>
    <n v="0"/>
    <n v="0"/>
    <s v="4. My supervisor, or someone at work, seems to care about me as a person"/>
    <n v="4"/>
    <s v="Strongly Agree"/>
    <s v="positive"/>
    <s v="Positive"/>
    <s v="yes"/>
  </r>
  <r>
    <n v="4978"/>
    <s v="Complete"/>
    <x v="2"/>
    <n v="0"/>
    <n v="0"/>
    <n v="0"/>
    <n v="1"/>
    <s v="4. My supervisor, or someone at work, seems to care about me as a person"/>
    <n v="3"/>
    <s v="Agree"/>
    <s v="positive"/>
    <s v="Positive"/>
    <s v="yes"/>
  </r>
  <r>
    <n v="4991"/>
    <s v="Complete"/>
    <x v="2"/>
    <n v="0"/>
    <n v="0"/>
    <n v="0"/>
    <n v="1"/>
    <s v="4. My supervisor, or someone at work, seems to care about me as a person"/>
    <n v="3"/>
    <s v="Agree"/>
    <s v="positive"/>
    <s v="Positive"/>
    <s v="yes"/>
  </r>
  <r>
    <n v="4997"/>
    <s v="Complete"/>
    <x v="17"/>
    <n v="0"/>
    <n v="1"/>
    <n v="0"/>
    <n v="0"/>
    <s v="4. My supervisor, or someone at work, seems to care about me as a person"/>
    <n v="4"/>
    <s v="Strongly Agree"/>
    <s v="positive"/>
    <s v="Positive"/>
    <s v="yes"/>
  </r>
  <r>
    <n v="4998"/>
    <s v="Complete"/>
    <x v="2"/>
    <n v="0"/>
    <n v="0"/>
    <n v="1"/>
    <n v="0"/>
    <s v="4. My supervisor, or someone at work, seems to care about me as a person"/>
    <n v="4"/>
    <s v="Strongly Agree"/>
    <s v="positive"/>
    <s v="Positive"/>
    <s v="yes"/>
  </r>
  <r>
    <n v="5004"/>
    <s v="Complete"/>
    <x v="5"/>
    <n v="0"/>
    <n v="1"/>
    <n v="0"/>
    <n v="0"/>
    <s v="4. My supervisor, or someone at work, seems to care about me as a person"/>
    <n v="4"/>
    <s v="Strongly Agree"/>
    <s v="positive"/>
    <s v="Positive"/>
    <s v="yes"/>
  </r>
  <r>
    <n v="5018"/>
    <s v="Complete"/>
    <x v="1"/>
    <n v="0"/>
    <n v="1"/>
    <n v="0"/>
    <n v="0"/>
    <s v="4. My supervisor, or someone at work, seems to care about me as a person"/>
    <n v="4"/>
    <s v="Strongly Agree"/>
    <s v="positive"/>
    <s v="Positive"/>
    <s v="yes"/>
  </r>
  <r>
    <n v="5023"/>
    <s v="Complete"/>
    <x v="5"/>
    <n v="0"/>
    <n v="0"/>
    <n v="0"/>
    <n v="1"/>
    <s v="4. My supervisor, or someone at work, seems to care about me as a person"/>
    <n v="3"/>
    <s v="Agree"/>
    <s v="positive"/>
    <s v="Positive"/>
    <s v="yes"/>
  </r>
  <r>
    <n v="5024"/>
    <s v="Complete"/>
    <x v="5"/>
    <n v="0"/>
    <n v="0"/>
    <n v="0"/>
    <n v="1"/>
    <s v="4. My supervisor, or someone at work, seems to care about me as a person"/>
    <n v="3"/>
    <s v="Agree"/>
    <s v="positive"/>
    <s v="Positive"/>
    <s v="yes"/>
  </r>
  <r>
    <n v="5025"/>
    <s v="Complete"/>
    <x v="5"/>
    <n v="0"/>
    <n v="0"/>
    <n v="0"/>
    <n v="1"/>
    <s v="4. My supervisor, or someone at work, seems to care about me as a person"/>
    <n v="4"/>
    <s v="Strongly Agree"/>
    <s v="positive"/>
    <s v="Positive"/>
    <s v="yes"/>
  </r>
  <r>
    <n v="5031"/>
    <s v="Complete"/>
    <x v="5"/>
    <n v="0"/>
    <n v="0"/>
    <n v="1"/>
    <n v="0"/>
    <s v="4. My supervisor, or someone at work, seems to care about me as a person"/>
    <n v="3"/>
    <s v="Agree"/>
    <s v="positive"/>
    <s v="Positive"/>
    <s v="yes"/>
  </r>
  <r>
    <n v="5032"/>
    <s v="Complete"/>
    <x v="5"/>
    <n v="0"/>
    <n v="0"/>
    <n v="1"/>
    <n v="0"/>
    <s v="4. My supervisor, or someone at work, seems to care about me as a person"/>
    <n v="3"/>
    <s v="Agree"/>
    <s v="positive"/>
    <s v="Positive"/>
    <s v="yes"/>
  </r>
  <r>
    <n v="5036"/>
    <s v="Complete"/>
    <x v="8"/>
    <n v="0"/>
    <n v="1"/>
    <n v="0"/>
    <n v="0"/>
    <s v="4. My supervisor, or someone at work, seems to care about me as a person"/>
    <n v="4"/>
    <s v="Strongly Agree"/>
    <s v="positive"/>
    <s v="Positive"/>
    <s v="yes"/>
  </r>
  <r>
    <n v="5037"/>
    <s v="Complete"/>
    <x v="5"/>
    <n v="0"/>
    <n v="0"/>
    <n v="0"/>
    <n v="1"/>
    <s v="4. My supervisor, or someone at work, seems to care about me as a person"/>
    <n v="4"/>
    <s v="Strongly Agree"/>
    <s v="positive"/>
    <s v="Positive"/>
    <s v="yes"/>
  </r>
  <r>
    <n v="5049"/>
    <s v="Complete"/>
    <x v="5"/>
    <n v="0"/>
    <n v="1"/>
    <n v="0"/>
    <n v="0"/>
    <s v="4. My supervisor, or someone at work, seems to care about me as a person"/>
    <n v="4"/>
    <s v="Strongly Agree"/>
    <s v="positive"/>
    <s v="Positive"/>
    <s v="yes"/>
  </r>
  <r>
    <n v="5057"/>
    <s v="Complete"/>
    <x v="5"/>
    <n v="0"/>
    <n v="0"/>
    <n v="0"/>
    <n v="1"/>
    <s v="4. My supervisor, or someone at work, seems to care about me as a person"/>
    <n v="4"/>
    <s v="Strongly Agree"/>
    <s v="positive"/>
    <s v="Positive"/>
    <s v="yes"/>
  </r>
  <r>
    <n v="5058"/>
    <s v="Complete"/>
    <x v="5"/>
    <n v="0"/>
    <n v="0"/>
    <n v="0"/>
    <n v="1"/>
    <s v="4. My supervisor, or someone at work, seems to care about me as a person"/>
    <n v="3"/>
    <s v="Agree"/>
    <s v="positive"/>
    <s v="Positive"/>
    <s v="yes"/>
  </r>
  <r>
    <n v="5059"/>
    <s v="Complete"/>
    <x v="5"/>
    <n v="0"/>
    <n v="0"/>
    <n v="0"/>
    <n v="1"/>
    <s v="4. My supervisor, or someone at work, seems to care about me as a person"/>
    <n v="3"/>
    <s v="Agree"/>
    <s v="positive"/>
    <s v="Positive"/>
    <s v="yes"/>
  </r>
  <r>
    <n v="5062"/>
    <s v="Complete"/>
    <x v="0"/>
    <n v="0"/>
    <n v="1"/>
    <n v="0"/>
    <n v="0"/>
    <s v="4. My supervisor, or someone at work, seems to care about me as a person"/>
    <n v="3"/>
    <s v="Agree"/>
    <s v="positive"/>
    <s v="Positive"/>
    <s v="yes"/>
  </r>
  <r>
    <n v="5063"/>
    <s v="Complete"/>
    <x v="0"/>
    <n v="0"/>
    <n v="1"/>
    <n v="0"/>
    <n v="0"/>
    <s v="4. My supervisor, or someone at work, seems to care about me as a person"/>
    <n v="3"/>
    <s v="Agree"/>
    <s v="positive"/>
    <s v="Positive"/>
    <s v="yes"/>
  </r>
  <r>
    <n v="5064"/>
    <s v="Complete"/>
    <x v="5"/>
    <n v="0"/>
    <n v="0"/>
    <n v="1"/>
    <n v="0"/>
    <s v="4. My supervisor, or someone at work, seems to care about me as a person"/>
    <n v="4"/>
    <s v="Strongly Agree"/>
    <s v="positive"/>
    <s v="Positive"/>
    <s v="yes"/>
  </r>
  <r>
    <n v="5065"/>
    <s v="Complete"/>
    <x v="5"/>
    <n v="0"/>
    <n v="0"/>
    <n v="0"/>
    <n v="1"/>
    <s v="4. My supervisor, or someone at work, seems to care about me as a person"/>
    <n v="4"/>
    <s v="Strongly Agree"/>
    <s v="positive"/>
    <s v="Positive"/>
    <s v="yes"/>
  </r>
  <r>
    <n v="5071"/>
    <s v="Complete"/>
    <x v="1"/>
    <n v="0"/>
    <n v="0"/>
    <n v="1"/>
    <n v="0"/>
    <s v="4. My supervisor, or someone at work, seems to care about me as a person"/>
    <n v="4"/>
    <s v="Strongly Agree"/>
    <s v="positive"/>
    <s v="Positive"/>
    <s v="yes"/>
  </r>
  <r>
    <n v="5074"/>
    <s v="Complete"/>
    <x v="2"/>
    <n v="0"/>
    <n v="1"/>
    <n v="0"/>
    <n v="0"/>
    <s v="4. My supervisor, or someone at work, seems to care about me as a person"/>
    <n v="4"/>
    <s v="Strongly Agree"/>
    <s v="positive"/>
    <s v="Positive"/>
    <s v="yes"/>
  </r>
  <r>
    <n v="5079"/>
    <s v="Complete"/>
    <x v="2"/>
    <n v="0"/>
    <n v="0"/>
    <n v="1"/>
    <n v="0"/>
    <s v="4. My supervisor, or someone at work, seems to care about me as a person"/>
    <n v="3"/>
    <s v="Agree"/>
    <s v="positive"/>
    <s v="Positive"/>
    <s v="yes"/>
  </r>
  <r>
    <n v="5083"/>
    <s v="Complete"/>
    <x v="14"/>
    <n v="1"/>
    <n v="0"/>
    <n v="0"/>
    <n v="0"/>
    <s v="4. My supervisor, or someone at work, seems to care about me as a person"/>
    <n v="3"/>
    <s v="Agree"/>
    <s v="positive"/>
    <s v="Positive"/>
    <s v="yes"/>
  </r>
  <r>
    <n v="5084"/>
    <s v="Complete"/>
    <x v="3"/>
    <n v="0"/>
    <n v="0"/>
    <n v="1"/>
    <n v="0"/>
    <s v="4. My supervisor, or someone at work, seems to care about me as a person"/>
    <n v="2"/>
    <s v="Disagree"/>
    <s v="neutral"/>
    <s v="Neutral"/>
    <s v="yes"/>
  </r>
  <r>
    <n v="5085"/>
    <s v="Complete"/>
    <x v="5"/>
    <n v="0"/>
    <n v="1"/>
    <n v="0"/>
    <n v="0"/>
    <s v="4. My supervisor, or someone at work, seems to care about me as a person"/>
    <n v="3"/>
    <s v="Agree"/>
    <s v="positive"/>
    <s v="Positive"/>
    <s v="yes"/>
  </r>
  <r>
    <n v="5090"/>
    <s v="Complete"/>
    <x v="7"/>
    <n v="0"/>
    <n v="0"/>
    <n v="1"/>
    <n v="0"/>
    <s v="4. My supervisor, or someone at work, seems to care about me as a person"/>
    <n v="2"/>
    <s v="Disagree"/>
    <s v="neutral"/>
    <s v="Neutral"/>
    <s v="yes"/>
  </r>
  <r>
    <n v="5093"/>
    <s v="Complete"/>
    <x v="5"/>
    <n v="0"/>
    <n v="0"/>
    <n v="1"/>
    <n v="0"/>
    <s v="4. My supervisor, or someone at work, seems to care about me as a person"/>
    <n v="4"/>
    <s v="Strongly Agree"/>
    <s v="positive"/>
    <s v="Positive"/>
    <s v="yes"/>
  </r>
  <r>
    <n v="5095"/>
    <s v="Complete"/>
    <x v="5"/>
    <n v="0"/>
    <n v="0"/>
    <n v="0"/>
    <n v="1"/>
    <s v="4. My supervisor, or someone at work, seems to care about me as a person"/>
    <n v="4"/>
    <s v="Strongly Agree"/>
    <s v="positive"/>
    <s v="Positive"/>
    <s v="yes"/>
  </r>
  <r>
    <n v="5098"/>
    <s v="Complete"/>
    <x v="5"/>
    <n v="0"/>
    <n v="1"/>
    <n v="0"/>
    <n v="0"/>
    <s v="4. My supervisor, or someone at work, seems to care about me as a person"/>
    <n v="3"/>
    <s v="Agree"/>
    <s v="positive"/>
    <s v="Positive"/>
    <s v="yes"/>
  </r>
  <r>
    <n v="5099"/>
    <s v="Complete"/>
    <x v="5"/>
    <n v="0"/>
    <n v="0"/>
    <n v="0"/>
    <n v="1"/>
    <s v="4. My supervisor, or someone at work, seems to care about me as a person"/>
    <n v="3"/>
    <s v="Agree"/>
    <s v="positive"/>
    <s v="Positive"/>
    <s v="yes"/>
  </r>
  <r>
    <n v="5100"/>
    <s v="Complete"/>
    <x v="5"/>
    <n v="0"/>
    <n v="0"/>
    <n v="0"/>
    <n v="1"/>
    <s v="4. My supervisor, or someone at work, seems to care about me as a person"/>
    <n v="3"/>
    <s v="Agree"/>
    <s v="positive"/>
    <s v="Positive"/>
    <s v="yes"/>
  </r>
  <r>
    <n v="5101"/>
    <s v="Complete"/>
    <x v="5"/>
    <n v="0"/>
    <n v="0"/>
    <n v="1"/>
    <n v="0"/>
    <s v="4. My supervisor, or someone at work, seems to care about me as a person"/>
    <n v="3"/>
    <s v="Agree"/>
    <s v="positive"/>
    <s v="Positive"/>
    <s v="yes"/>
  </r>
  <r>
    <n v="5102"/>
    <s v="Complete"/>
    <x v="5"/>
    <n v="0"/>
    <n v="0"/>
    <n v="0"/>
    <n v="1"/>
    <s v="4. My supervisor, or someone at work, seems to care about me as a person"/>
    <n v="4"/>
    <s v="Strongly Agree"/>
    <s v="positive"/>
    <s v="Positive"/>
    <s v="yes"/>
  </r>
  <r>
    <n v="5103"/>
    <s v="Complete"/>
    <x v="5"/>
    <n v="0"/>
    <n v="0"/>
    <n v="0"/>
    <n v="1"/>
    <s v="4. My supervisor, or someone at work, seems to care about me as a person"/>
    <n v="4"/>
    <s v="Strongly Agree"/>
    <s v="positive"/>
    <s v="Positive"/>
    <s v="yes"/>
  </r>
  <r>
    <n v="5105"/>
    <s v="Complete"/>
    <x v="2"/>
    <n v="0"/>
    <n v="0"/>
    <n v="0"/>
    <n v="1"/>
    <s v="4. My supervisor, or someone at work, seems to care about me as a person"/>
    <n v="2"/>
    <s v="Disagree"/>
    <s v="neutral"/>
    <s v="Neutral"/>
    <s v="yes"/>
  </r>
  <r>
    <n v="5107"/>
    <s v="Complete"/>
    <x v="5"/>
    <n v="0"/>
    <n v="0"/>
    <n v="0"/>
    <n v="1"/>
    <s v="4. My supervisor, or someone at work, seems to care about me as a person"/>
    <n v="2"/>
    <s v="Disagree"/>
    <s v="neutral"/>
    <s v="Neutral"/>
    <s v="yes"/>
  </r>
  <r>
    <n v="5109"/>
    <s v="Complete"/>
    <x v="14"/>
    <n v="1"/>
    <n v="0"/>
    <n v="0"/>
    <n v="0"/>
    <s v="4. My supervisor, or someone at work, seems to care about me as a person"/>
    <n v="4"/>
    <s v="Strongly Agree"/>
    <s v="positive"/>
    <s v="Positive"/>
    <s v="yes"/>
  </r>
  <r>
    <n v="5112"/>
    <s v="Complete"/>
    <x v="5"/>
    <n v="0"/>
    <n v="0"/>
    <n v="1"/>
    <n v="0"/>
    <s v="4. My supervisor, or someone at work, seems to care about me as a person"/>
    <n v="4"/>
    <s v="Strongly Agree"/>
    <s v="positive"/>
    <s v="Positive"/>
    <s v="yes"/>
  </r>
  <r>
    <n v="5116"/>
    <s v="Complete"/>
    <x v="5"/>
    <n v="0"/>
    <n v="0"/>
    <n v="1"/>
    <n v="0"/>
    <s v="4. My supervisor, or someone at work, seems to care about me as a person"/>
    <n v="3"/>
    <s v="Agree"/>
    <s v="positive"/>
    <s v="Positive"/>
    <s v="yes"/>
  </r>
  <r>
    <n v="5117"/>
    <s v="Complete"/>
    <x v="2"/>
    <n v="0"/>
    <n v="1"/>
    <n v="0"/>
    <n v="0"/>
    <s v="4. My supervisor, or someone at work, seems to care about me as a person"/>
    <n v="3"/>
    <s v="Agree"/>
    <s v="positive"/>
    <s v="Positive"/>
    <s v="yes"/>
  </r>
  <r>
    <n v="5118"/>
    <s v="Complete"/>
    <x v="5"/>
    <n v="0"/>
    <n v="1"/>
    <n v="0"/>
    <n v="0"/>
    <s v="4. My supervisor, or someone at work, seems to care about me as a person"/>
    <n v="4"/>
    <s v="Strongly Agree"/>
    <s v="positive"/>
    <s v="Positive"/>
    <s v="yes"/>
  </r>
  <r>
    <n v="5119"/>
    <s v="Complete"/>
    <x v="5"/>
    <n v="0"/>
    <n v="0"/>
    <n v="1"/>
    <n v="0"/>
    <s v="4. My supervisor, or someone at work, seems to care about me as a person"/>
    <n v="3"/>
    <s v="Agree"/>
    <s v="positive"/>
    <s v="Positive"/>
    <s v="yes"/>
  </r>
  <r>
    <n v="5122"/>
    <s v="Complete"/>
    <x v="5"/>
    <n v="0"/>
    <n v="0"/>
    <n v="1"/>
    <n v="0"/>
    <s v="4. My supervisor, or someone at work, seems to care about me as a person"/>
    <n v="3"/>
    <s v="Agree"/>
    <s v="positive"/>
    <s v="Positive"/>
    <s v="yes"/>
  </r>
  <r>
    <n v="5124"/>
    <s v="Complete"/>
    <x v="5"/>
    <n v="0"/>
    <n v="0"/>
    <n v="1"/>
    <n v="0"/>
    <s v="4. My supervisor, or someone at work, seems to care about me as a person"/>
    <n v="4"/>
    <s v="Strongly Agree"/>
    <s v="positive"/>
    <s v="Positive"/>
    <s v="yes"/>
  </r>
  <r>
    <n v="5125"/>
    <s v="Complete"/>
    <x v="5"/>
    <n v="0"/>
    <n v="1"/>
    <n v="0"/>
    <n v="0"/>
    <s v="4. My supervisor, or someone at work, seems to care about me as a person"/>
    <n v="3"/>
    <s v="Agree"/>
    <s v="positive"/>
    <s v="Positive"/>
    <s v="yes"/>
  </r>
  <r>
    <n v="5126"/>
    <s v="Complete"/>
    <x v="14"/>
    <n v="1"/>
    <n v="0"/>
    <n v="0"/>
    <n v="0"/>
    <s v="4. My supervisor, or someone at work, seems to care about me as a person"/>
    <n v="4"/>
    <s v="Strongly Agree"/>
    <s v="positive"/>
    <s v="Positive"/>
    <s v="yes"/>
  </r>
  <r>
    <n v="5128"/>
    <s v="Complete"/>
    <x v="5"/>
    <n v="0"/>
    <n v="0"/>
    <n v="0"/>
    <n v="1"/>
    <s v="4. My supervisor, or someone at work, seems to care about me as a person"/>
    <n v="3"/>
    <s v="Agree"/>
    <s v="positive"/>
    <s v="Positive"/>
    <s v="yes"/>
  </r>
  <r>
    <n v="5133"/>
    <s v="Complete"/>
    <x v="5"/>
    <n v="0"/>
    <n v="0"/>
    <n v="0"/>
    <n v="1"/>
    <s v="4. My supervisor, or someone at work, seems to care about me as a person"/>
    <n v="1"/>
    <s v="Strongly Disagree"/>
    <s v="negative"/>
    <s v="Negative"/>
    <s v="yes"/>
  </r>
  <r>
    <n v="5136"/>
    <s v="Complete"/>
    <x v="8"/>
    <n v="0"/>
    <n v="1"/>
    <n v="0"/>
    <n v="0"/>
    <s v="4. My supervisor, or someone at work, seems to care about me as a person"/>
    <n v="3"/>
    <s v="Agree"/>
    <s v="positive"/>
    <s v="Positive"/>
    <s v="yes"/>
  </r>
  <r>
    <n v="5137"/>
    <s v="Complete"/>
    <x v="5"/>
    <n v="0"/>
    <n v="0"/>
    <n v="0"/>
    <n v="1"/>
    <s v="4. My supervisor, or someone at work, seems to care about me as a person"/>
    <n v="3"/>
    <s v="Agree"/>
    <s v="positive"/>
    <s v="Positive"/>
    <s v="yes"/>
  </r>
  <r>
    <n v="5143"/>
    <s v="Complete"/>
    <x v="5"/>
    <n v="0"/>
    <n v="0"/>
    <n v="0"/>
    <n v="1"/>
    <s v="4. My supervisor, or someone at work, seems to care about me as a person"/>
    <n v="2"/>
    <s v="Disagree"/>
    <s v="neutral"/>
    <s v="Neutral"/>
    <s v="yes"/>
  </r>
  <r>
    <n v="5146"/>
    <s v="Complete"/>
    <x v="5"/>
    <n v="0"/>
    <n v="0"/>
    <n v="1"/>
    <n v="0"/>
    <s v="4. My supervisor, or someone at work, seems to care about me as a person"/>
    <n v="4"/>
    <s v="Strongly Agree"/>
    <s v="positive"/>
    <s v="Positive"/>
    <s v="yes"/>
  </r>
  <r>
    <n v="5147"/>
    <s v="Complete"/>
    <x v="5"/>
    <n v="0"/>
    <n v="1"/>
    <n v="0"/>
    <n v="0"/>
    <s v="4. My supervisor, or someone at work, seems to care about me as a person"/>
    <n v="0"/>
    <s v="Not Applicable"/>
    <s v="negative"/>
    <s v="Negative"/>
    <s v="yes"/>
  </r>
  <r>
    <n v="5156"/>
    <s v="Complete"/>
    <x v="5"/>
    <n v="0"/>
    <n v="0"/>
    <n v="0"/>
    <n v="1"/>
    <s v="4. My supervisor, or someone at work, seems to care about me as a person"/>
    <n v="3"/>
    <s v="Agree"/>
    <s v="positive"/>
    <s v="Positive"/>
    <s v="yes"/>
  </r>
  <r>
    <n v="5159"/>
    <s v="Complete"/>
    <x v="5"/>
    <n v="0"/>
    <n v="0"/>
    <n v="1"/>
    <n v="0"/>
    <s v="4. My supervisor, or someone at work, seems to care about me as a person"/>
    <n v="3"/>
    <s v="Agree"/>
    <s v="positive"/>
    <s v="Positive"/>
    <s v="yes"/>
  </r>
  <r>
    <n v="5160"/>
    <s v="Complete"/>
    <x v="5"/>
    <n v="0"/>
    <n v="0"/>
    <n v="1"/>
    <n v="0"/>
    <s v="4. My supervisor, or someone at work, seems to care about me as a person"/>
    <n v="4"/>
    <s v="Strongly Agree"/>
    <s v="positive"/>
    <s v="Positive"/>
    <s v="yes"/>
  </r>
  <r>
    <n v="5170"/>
    <s v="Complete"/>
    <x v="1"/>
    <n v="0"/>
    <n v="0"/>
    <n v="1"/>
    <n v="0"/>
    <s v="4. My supervisor, or someone at work, seems to care about me as a person"/>
    <n v="4"/>
    <s v="Strongly Agree"/>
    <s v="positive"/>
    <s v="Positive"/>
    <s v="yes"/>
  </r>
  <r>
    <n v="5171"/>
    <s v="Complete"/>
    <x v="5"/>
    <n v="0"/>
    <n v="0"/>
    <n v="1"/>
    <n v="0"/>
    <s v="4. My supervisor, or someone at work, seems to care about me as a person"/>
    <n v="4"/>
    <s v="Strongly Agree"/>
    <s v="positive"/>
    <s v="Positive"/>
    <s v="yes"/>
  </r>
  <r>
    <n v="5173"/>
    <s v="Complete"/>
    <x v="5"/>
    <n v="0"/>
    <n v="1"/>
    <n v="0"/>
    <n v="0"/>
    <s v="4. My supervisor, or someone at work, seems to care about me as a person"/>
    <n v="3"/>
    <s v="Agree"/>
    <s v="positive"/>
    <s v="Positive"/>
    <s v="yes"/>
  </r>
  <r>
    <n v="5174"/>
    <s v="Complete"/>
    <x v="5"/>
    <n v="0"/>
    <n v="0"/>
    <n v="0"/>
    <n v="1"/>
    <s v="4. My supervisor, or someone at work, seems to care about me as a person"/>
    <n v="1"/>
    <s v="Strongly Disagree"/>
    <s v="negative"/>
    <s v="Negative"/>
    <s v="yes"/>
  </r>
  <r>
    <n v="5176"/>
    <s v="Complete"/>
    <x v="5"/>
    <n v="0"/>
    <n v="0"/>
    <n v="1"/>
    <n v="0"/>
    <s v="4. My supervisor, or someone at work, seems to care about me as a person"/>
    <n v="4"/>
    <s v="Strongly Agree"/>
    <s v="positive"/>
    <s v="Positive"/>
    <s v="yes"/>
  </r>
  <r>
    <n v="5177"/>
    <s v="Complete"/>
    <x v="5"/>
    <n v="0"/>
    <n v="0"/>
    <n v="1"/>
    <n v="0"/>
    <s v="4. My supervisor, or someone at work, seems to care about me as a person"/>
    <n v="4"/>
    <s v="Strongly Agree"/>
    <s v="positive"/>
    <s v="Positive"/>
    <s v="yes"/>
  </r>
  <r>
    <n v="5178"/>
    <s v="Complete"/>
    <x v="5"/>
    <n v="0"/>
    <n v="1"/>
    <n v="0"/>
    <n v="0"/>
    <s v="4. My supervisor, or someone at work, seems to care about me as a person"/>
    <n v="3"/>
    <s v="Agree"/>
    <s v="positive"/>
    <s v="Positive"/>
    <s v="yes"/>
  </r>
  <r>
    <n v="5179"/>
    <s v="Complete"/>
    <x v="5"/>
    <n v="0"/>
    <n v="0"/>
    <n v="1"/>
    <n v="0"/>
    <s v="4. My supervisor, or someone at work, seems to care about me as a person"/>
    <n v="4"/>
    <s v="Strongly Agree"/>
    <s v="positive"/>
    <s v="Positive"/>
    <s v="yes"/>
  </r>
  <r>
    <n v="5183"/>
    <s v="Complete"/>
    <x v="5"/>
    <n v="0"/>
    <n v="0"/>
    <n v="1"/>
    <n v="0"/>
    <s v="4. My supervisor, or someone at work, seems to care about me as a person"/>
    <n v="4"/>
    <s v="Strongly Agree"/>
    <s v="positive"/>
    <s v="Positive"/>
    <s v="yes"/>
  </r>
  <r>
    <n v="5185"/>
    <s v="Complete"/>
    <x v="2"/>
    <n v="0"/>
    <n v="0"/>
    <n v="0"/>
    <n v="1"/>
    <s v="4. My supervisor, or someone at work, seems to care about me as a person"/>
    <n v="3"/>
    <s v="Agree"/>
    <s v="positive"/>
    <s v="Positive"/>
    <s v="yes"/>
  </r>
  <r>
    <n v="5188"/>
    <s v="Complete"/>
    <x v="5"/>
    <n v="0"/>
    <n v="0"/>
    <n v="1"/>
    <n v="0"/>
    <s v="4. My supervisor, or someone at work, seems to care about me as a person"/>
    <n v="4"/>
    <s v="Strongly Agree"/>
    <s v="positive"/>
    <s v="Positive"/>
    <s v="yes"/>
  </r>
  <r>
    <n v="5189"/>
    <s v="Complete"/>
    <x v="14"/>
    <n v="1"/>
    <n v="0"/>
    <n v="0"/>
    <n v="0"/>
    <s v="4. My supervisor, or someone at work, seems to care about me as a person"/>
    <n v="4"/>
    <s v="Strongly Agree"/>
    <s v="positive"/>
    <s v="Positive"/>
    <s v="yes"/>
  </r>
  <r>
    <n v="5191"/>
    <s v="Complete"/>
    <x v="3"/>
    <n v="0"/>
    <n v="0"/>
    <n v="1"/>
    <n v="0"/>
    <s v="4. My supervisor, or someone at work, seems to care about me as a person"/>
    <n v="4"/>
    <s v="Strongly Agree"/>
    <s v="positive"/>
    <s v="Positive"/>
    <s v="yes"/>
  </r>
  <r>
    <n v="5193"/>
    <s v="Complete"/>
    <x v="5"/>
    <n v="0"/>
    <n v="0"/>
    <n v="0"/>
    <n v="1"/>
    <s v="4. My supervisor, or someone at work, seems to care about me as a person"/>
    <n v="3"/>
    <s v="Agree"/>
    <s v="positive"/>
    <s v="Positive"/>
    <s v="yes"/>
  </r>
  <r>
    <n v="5201"/>
    <s v="Complete"/>
    <x v="14"/>
    <n v="1"/>
    <n v="0"/>
    <n v="0"/>
    <n v="0"/>
    <s v="4. My supervisor, or someone at work, seems to care about me as a person"/>
    <n v="3"/>
    <s v="Agree"/>
    <s v="positive"/>
    <s v="Positive"/>
    <s v="yes"/>
  </r>
  <r>
    <n v="5202"/>
    <s v="Complete"/>
    <x v="11"/>
    <n v="0"/>
    <n v="1"/>
    <n v="0"/>
    <n v="0"/>
    <s v="4. My supervisor, or someone at work, seems to care about me as a person"/>
    <n v="4"/>
    <s v="Strongly Agree"/>
    <s v="positive"/>
    <s v="Positive"/>
    <s v="yes"/>
  </r>
  <r>
    <n v="5206"/>
    <s v="Complete"/>
    <x v="4"/>
    <n v="0"/>
    <n v="0"/>
    <n v="1"/>
    <n v="0"/>
    <s v="4. My supervisor, or someone at work, seems to care about me as a person"/>
    <n v="2"/>
    <s v="Disagree"/>
    <s v="neutral"/>
    <s v="Neutral"/>
    <s v="yes"/>
  </r>
  <r>
    <n v="5215"/>
    <s v="Complete"/>
    <x v="4"/>
    <n v="0"/>
    <n v="0"/>
    <n v="1"/>
    <n v="0"/>
    <s v="4. My supervisor, or someone at work, seems to care about me as a person"/>
    <n v="3"/>
    <s v="Agree"/>
    <s v="positive"/>
    <s v="Positive"/>
    <s v="yes"/>
  </r>
  <r>
    <n v="5217"/>
    <s v="Complete"/>
    <x v="11"/>
    <n v="0"/>
    <n v="0"/>
    <n v="0"/>
    <n v="1"/>
    <s v="4. My supervisor, or someone at work, seems to care about me as a person"/>
    <n v="4"/>
    <s v="Strongly Agree"/>
    <s v="positive"/>
    <s v="Positive"/>
    <s v="yes"/>
  </r>
  <r>
    <n v="5219"/>
    <s v="Complete"/>
    <x v="11"/>
    <n v="0"/>
    <n v="0"/>
    <n v="0"/>
    <n v="1"/>
    <s v="4. My supervisor, or someone at work, seems to care about me as a person"/>
    <n v="4"/>
    <s v="Strongly Agree"/>
    <s v="positive"/>
    <s v="Positive"/>
    <s v="yes"/>
  </r>
  <r>
    <n v="5222"/>
    <s v="Complete"/>
    <x v="4"/>
    <n v="0"/>
    <n v="1"/>
    <n v="0"/>
    <n v="0"/>
    <s v="4. My supervisor, or someone at work, seems to care about me as a person"/>
    <n v="3"/>
    <s v="Agree"/>
    <s v="positive"/>
    <s v="Positive"/>
    <s v="yes"/>
  </r>
  <r>
    <n v="5225"/>
    <s v="Complete"/>
    <x v="11"/>
    <n v="0"/>
    <n v="0"/>
    <n v="0"/>
    <n v="1"/>
    <s v="4. My supervisor, or someone at work, seems to care about me as a person"/>
    <n v="4"/>
    <s v="Strongly Agree"/>
    <s v="positive"/>
    <s v="Positive"/>
    <s v="yes"/>
  </r>
  <r>
    <n v="5226"/>
    <s v="Complete"/>
    <x v="4"/>
    <n v="0"/>
    <n v="0"/>
    <n v="1"/>
    <n v="0"/>
    <s v="4. My supervisor, or someone at work, seems to care about me as a person"/>
    <n v="3"/>
    <s v="Agree"/>
    <s v="positive"/>
    <s v="Positive"/>
    <s v="yes"/>
  </r>
  <r>
    <n v="5235"/>
    <s v="Complete"/>
    <x v="4"/>
    <n v="0"/>
    <n v="0"/>
    <n v="1"/>
    <n v="0"/>
    <s v="4. My supervisor, or someone at work, seems to care about me as a person"/>
    <n v="3"/>
    <s v="Agree"/>
    <s v="positive"/>
    <s v="Positive"/>
    <s v="yes"/>
  </r>
  <r>
    <n v="5236"/>
    <s v="Complete"/>
    <x v="4"/>
    <n v="0"/>
    <n v="1"/>
    <n v="0"/>
    <n v="0"/>
    <s v="4. My supervisor, or someone at work, seems to care about me as a person"/>
    <n v="1"/>
    <s v="Strongly Disagree"/>
    <s v="negative"/>
    <s v="Negative"/>
    <s v="yes"/>
  </r>
  <r>
    <n v="5238"/>
    <s v="Complete"/>
    <x v="2"/>
    <n v="0"/>
    <n v="0"/>
    <n v="0"/>
    <n v="1"/>
    <s v="4. My supervisor, or someone at work, seems to care about me as a person"/>
    <n v="4"/>
    <s v="Strongly Agree"/>
    <s v="positive"/>
    <s v="Positive"/>
    <s v="yes"/>
  </r>
  <r>
    <n v="5245"/>
    <s v="Complete"/>
    <x v="17"/>
    <n v="0"/>
    <n v="0"/>
    <n v="0"/>
    <n v="1"/>
    <s v="4. My supervisor, or someone at work, seems to care about me as a person"/>
    <n v="3"/>
    <s v="Agree"/>
    <s v="positive"/>
    <s v="Positive"/>
    <s v="yes"/>
  </r>
  <r>
    <n v="5249"/>
    <s v="Complete"/>
    <x v="2"/>
    <n v="0"/>
    <n v="0"/>
    <n v="0"/>
    <n v="1"/>
    <s v="4. My supervisor, or someone at work, seems to care about me as a person"/>
    <n v="4"/>
    <s v="Strongly Agree"/>
    <s v="positive"/>
    <s v="Positive"/>
    <s v="yes"/>
  </r>
  <r>
    <n v="5256"/>
    <s v="Complete"/>
    <x v="2"/>
    <n v="0"/>
    <n v="0"/>
    <n v="0"/>
    <n v="1"/>
    <s v="4. My supervisor, or someone at work, seems to care about me as a person"/>
    <n v="3"/>
    <s v="Agree"/>
    <s v="positive"/>
    <s v="Positive"/>
    <s v="yes"/>
  </r>
  <r>
    <n v="5259"/>
    <s v="Complete"/>
    <x v="11"/>
    <n v="0"/>
    <n v="0"/>
    <n v="1"/>
    <n v="0"/>
    <s v="4. My supervisor, or someone at work, seems to care about me as a person"/>
    <n v="4"/>
    <s v="Strongly Agree"/>
    <s v="positive"/>
    <s v="Positive"/>
    <s v="yes"/>
  </r>
  <r>
    <n v="5262"/>
    <s v="Complete"/>
    <x v="2"/>
    <n v="0"/>
    <n v="0"/>
    <n v="0"/>
    <n v="1"/>
    <s v="4. My supervisor, or someone at work, seems to care about me as a person"/>
    <n v="3"/>
    <s v="Agree"/>
    <s v="positive"/>
    <s v="Positive"/>
    <s v="yes"/>
  </r>
  <r>
    <n v="5266"/>
    <s v="Complete"/>
    <x v="2"/>
    <n v="0"/>
    <n v="1"/>
    <n v="0"/>
    <n v="0"/>
    <s v="4. My supervisor, or someone at work, seems to care about me as a person"/>
    <n v="4"/>
    <s v="Strongly Agree"/>
    <s v="positive"/>
    <s v="Positive"/>
    <s v="yes"/>
  </r>
  <r>
    <n v="5274"/>
    <s v="Complete"/>
    <x v="7"/>
    <n v="0"/>
    <n v="0"/>
    <n v="1"/>
    <n v="0"/>
    <s v="4. My supervisor, or someone at work, seems to care about me as a person"/>
    <n v="2"/>
    <s v="Disagree"/>
    <s v="neutral"/>
    <s v="Neutral"/>
    <s v="yes"/>
  </r>
  <r>
    <n v="5289"/>
    <s v="Complete"/>
    <x v="2"/>
    <n v="0"/>
    <n v="1"/>
    <n v="0"/>
    <n v="0"/>
    <s v="4. My supervisor, or someone at work, seems to care about me as a person"/>
    <n v="3"/>
    <s v="Agree"/>
    <s v="positive"/>
    <s v="Positive"/>
    <s v="yes"/>
  </r>
  <r>
    <n v="5295"/>
    <s v="Complete"/>
    <x v="7"/>
    <n v="0"/>
    <n v="0"/>
    <n v="1"/>
    <n v="0"/>
    <s v="4. My supervisor, or someone at work, seems to care about me as a person"/>
    <n v="4"/>
    <s v="Strongly Agree"/>
    <s v="positive"/>
    <s v="Positive"/>
    <s v="yes"/>
  </r>
  <r>
    <n v="5299"/>
    <s v="Complete"/>
    <x v="7"/>
    <n v="0"/>
    <n v="0"/>
    <n v="0"/>
    <n v="1"/>
    <s v="4. My supervisor, or someone at work, seems to care about me as a person"/>
    <n v="4"/>
    <s v="Strongly Agree"/>
    <s v="positive"/>
    <s v="Positive"/>
    <s v="yes"/>
  </r>
  <r>
    <n v="5301"/>
    <s v="Complete"/>
    <x v="11"/>
    <n v="0"/>
    <n v="0"/>
    <n v="0"/>
    <n v="1"/>
    <s v="4. My supervisor, or someone at work, seems to care about me as a person"/>
    <n v="3"/>
    <s v="Agree"/>
    <s v="positive"/>
    <s v="Positive"/>
    <s v="yes"/>
  </r>
  <r>
    <n v="5310"/>
    <s v="Complete"/>
    <x v="2"/>
    <n v="0"/>
    <n v="0"/>
    <n v="0"/>
    <n v="1"/>
    <s v="4. My supervisor, or someone at work, seems to care about me as a person"/>
    <n v="4"/>
    <s v="Strongly Agree"/>
    <s v="positive"/>
    <s v="Positive"/>
    <s v="yes"/>
  </r>
  <r>
    <n v="5315"/>
    <s v="Complete"/>
    <x v="7"/>
    <n v="0"/>
    <n v="0"/>
    <n v="1"/>
    <n v="0"/>
    <s v="4. My supervisor, or someone at work, seems to care about me as a person"/>
    <n v="4"/>
    <s v="Strongly Agree"/>
    <s v="positive"/>
    <s v="Positive"/>
    <s v="yes"/>
  </r>
  <r>
    <n v="5317"/>
    <s v="Complete"/>
    <x v="4"/>
    <n v="0"/>
    <n v="0"/>
    <n v="1"/>
    <n v="0"/>
    <s v="4. My supervisor, or someone at work, seems to care about me as a person"/>
    <n v="3"/>
    <s v="Agree"/>
    <s v="positive"/>
    <s v="Positive"/>
    <s v="yes"/>
  </r>
  <r>
    <n v="5329"/>
    <s v="Complete"/>
    <x v="16"/>
    <n v="0"/>
    <n v="0"/>
    <n v="1"/>
    <n v="0"/>
    <s v="4. My supervisor, or someone at work, seems to care about me as a person"/>
    <n v="4"/>
    <s v="Strongly Agree"/>
    <s v="positive"/>
    <s v="Positive"/>
    <s v="yes"/>
  </r>
  <r>
    <n v="5337"/>
    <s v="Complete"/>
    <x v="2"/>
    <n v="0"/>
    <n v="1"/>
    <n v="0"/>
    <n v="0"/>
    <s v="4. My supervisor, or someone at work, seems to care about me as a person"/>
    <n v="4"/>
    <s v="Strongly Agree"/>
    <s v="positive"/>
    <s v="Positive"/>
    <s v="yes"/>
  </r>
  <r>
    <n v="5344"/>
    <s v="Complete"/>
    <x v="7"/>
    <n v="0"/>
    <n v="0"/>
    <n v="0"/>
    <n v="1"/>
    <s v="4. My supervisor, or someone at work, seems to care about me as a person"/>
    <n v="4"/>
    <s v="Strongly Agree"/>
    <s v="positive"/>
    <s v="Positive"/>
    <s v="yes"/>
  </r>
  <r>
    <n v="5349"/>
    <s v="Complete"/>
    <x v="16"/>
    <n v="0"/>
    <n v="0"/>
    <n v="1"/>
    <n v="0"/>
    <s v="4. My supervisor, or someone at work, seems to care about me as a person"/>
    <n v="4"/>
    <s v="Strongly Agree"/>
    <s v="positive"/>
    <s v="Positive"/>
    <s v="yes"/>
  </r>
  <r>
    <n v="5350"/>
    <s v="Complete"/>
    <x v="16"/>
    <n v="0"/>
    <n v="0"/>
    <n v="0"/>
    <n v="1"/>
    <s v="4. My supervisor, or someone at work, seems to care about me as a person"/>
    <n v="4"/>
    <s v="Strongly Agree"/>
    <s v="positive"/>
    <s v="Positive"/>
    <s v="yes"/>
  </r>
  <r>
    <n v="5355"/>
    <s v="Complete"/>
    <x v="4"/>
    <n v="0"/>
    <n v="1"/>
    <n v="0"/>
    <n v="0"/>
    <s v="4. My supervisor, or someone at work, seems to care about me as a person"/>
    <n v="3"/>
    <s v="Agree"/>
    <s v="positive"/>
    <s v="Positive"/>
    <s v="yes"/>
  </r>
  <r>
    <n v="5371"/>
    <s v="Complete"/>
    <x v="4"/>
    <n v="0"/>
    <n v="0"/>
    <n v="1"/>
    <n v="0"/>
    <s v="4. My supervisor, or someone at work, seems to care about me as a person"/>
    <n v="3"/>
    <s v="Agree"/>
    <s v="positive"/>
    <s v="Positive"/>
    <s v="yes"/>
  </r>
  <r>
    <n v="5373"/>
    <s v="Complete"/>
    <x v="4"/>
    <n v="0"/>
    <n v="0"/>
    <n v="1"/>
    <n v="0"/>
    <s v="4. My supervisor, or someone at work, seems to care about me as a person"/>
    <n v="4"/>
    <s v="Strongly Agree"/>
    <s v="positive"/>
    <s v="Positive"/>
    <s v="yes"/>
  </r>
  <r>
    <n v="5374"/>
    <s v="Complete"/>
    <x v="4"/>
    <n v="0"/>
    <n v="0"/>
    <n v="1"/>
    <n v="0"/>
    <s v="4. My supervisor, or someone at work, seems to care about me as a person"/>
    <n v="2"/>
    <s v="Disagree"/>
    <s v="neutral"/>
    <s v="Neutral"/>
    <s v="yes"/>
  </r>
  <r>
    <n v="5378"/>
    <s v="Complete"/>
    <x v="7"/>
    <n v="0"/>
    <n v="0"/>
    <n v="0"/>
    <n v="1"/>
    <s v="4. My supervisor, or someone at work, seems to care about me as a person"/>
    <n v="3"/>
    <s v="Agree"/>
    <s v="positive"/>
    <s v="Positive"/>
    <s v="yes"/>
  </r>
  <r>
    <n v="5383"/>
    <s v="Complete"/>
    <x v="4"/>
    <n v="0"/>
    <n v="0"/>
    <n v="1"/>
    <n v="0"/>
    <s v="4. My supervisor, or someone at work, seems to care about me as a person"/>
    <n v="4"/>
    <s v="Strongly Agree"/>
    <s v="positive"/>
    <s v="Positive"/>
    <s v="yes"/>
  </r>
  <r>
    <n v="5387"/>
    <s v="Complete"/>
    <x v="14"/>
    <n v="1"/>
    <n v="0"/>
    <n v="0"/>
    <n v="0"/>
    <s v="4. My supervisor, or someone at work, seems to care about me as a person"/>
    <n v="3"/>
    <s v="Agree"/>
    <s v="positive"/>
    <s v="Positive"/>
    <s v="yes"/>
  </r>
  <r>
    <n v="5395"/>
    <s v="Complete"/>
    <x v="16"/>
    <n v="0"/>
    <n v="0"/>
    <n v="1"/>
    <n v="0"/>
    <s v="4. My supervisor, or someone at work, seems to care about me as a person"/>
    <n v="3"/>
    <s v="Agree"/>
    <s v="positive"/>
    <s v="Positive"/>
    <s v="yes"/>
  </r>
  <r>
    <n v="5396"/>
    <s v="Complete"/>
    <x v="14"/>
    <n v="1"/>
    <n v="0"/>
    <n v="0"/>
    <n v="0"/>
    <s v="4. My supervisor, or someone at work, seems to care about me as a person"/>
    <n v="4"/>
    <s v="Strongly Agree"/>
    <s v="positive"/>
    <s v="Positive"/>
    <s v="yes"/>
  </r>
  <r>
    <n v="5402"/>
    <s v="Complete"/>
    <x v="14"/>
    <n v="1"/>
    <n v="0"/>
    <n v="0"/>
    <n v="0"/>
    <s v="4. My supervisor, or someone at work, seems to care about me as a person"/>
    <n v="4"/>
    <s v="Strongly Agree"/>
    <s v="positive"/>
    <s v="Positive"/>
    <s v="yes"/>
  </r>
  <r>
    <n v="5407"/>
    <s v="Complete"/>
    <x v="4"/>
    <n v="0"/>
    <n v="0"/>
    <n v="1"/>
    <n v="0"/>
    <s v="4. My supervisor, or someone at work, seems to care about me as a person"/>
    <n v="3"/>
    <s v="Agree"/>
    <s v="positive"/>
    <s v="Positive"/>
    <s v="yes"/>
  </r>
  <r>
    <n v="5414"/>
    <s v="Complete"/>
    <x v="11"/>
    <n v="0"/>
    <n v="0"/>
    <n v="0"/>
    <n v="1"/>
    <s v="4. My supervisor, or someone at work, seems to care about me as a person"/>
    <n v="3"/>
    <s v="Agree"/>
    <s v="positive"/>
    <s v="Positive"/>
    <s v="yes"/>
  </r>
  <r>
    <n v="5415"/>
    <s v="Complete"/>
    <x v="4"/>
    <n v="0"/>
    <n v="1"/>
    <n v="0"/>
    <n v="0"/>
    <s v="4. My supervisor, or someone at work, seems to care about me as a person"/>
    <n v="3"/>
    <s v="Agree"/>
    <s v="positive"/>
    <s v="Positive"/>
    <s v="yes"/>
  </r>
  <r>
    <n v="5425"/>
    <s v="Complete"/>
    <x v="5"/>
    <n v="0"/>
    <n v="1"/>
    <n v="0"/>
    <n v="0"/>
    <s v="4. My supervisor, or someone at work, seems to care about me as a person"/>
    <n v="4"/>
    <s v="Strongly Agree"/>
    <s v="positive"/>
    <s v="Positive"/>
    <s v="yes"/>
  </r>
  <r>
    <n v="5428"/>
    <s v="Complete"/>
    <x v="18"/>
    <n v="0"/>
    <n v="1"/>
    <n v="0"/>
    <n v="0"/>
    <s v="4. My supervisor, or someone at work, seems to care about me as a person"/>
    <n v="4"/>
    <s v="Strongly Agree"/>
    <s v="positive"/>
    <s v="Positive"/>
    <s v="yes"/>
  </r>
  <r>
    <n v="5432"/>
    <s v="Complete"/>
    <x v="16"/>
    <n v="0"/>
    <n v="0"/>
    <n v="1"/>
    <n v="0"/>
    <s v="4. My supervisor, or someone at work, seems to care about me as a person"/>
    <n v="4"/>
    <s v="Strongly Agree"/>
    <s v="positive"/>
    <s v="Positive"/>
    <s v="yes"/>
  </r>
  <r>
    <n v="5433"/>
    <s v="Complete"/>
    <x v="16"/>
    <n v="0"/>
    <n v="0"/>
    <n v="1"/>
    <n v="0"/>
    <s v="4. My supervisor, or someone at work, seems to care about me as a person"/>
    <n v="4"/>
    <s v="Strongly Agree"/>
    <s v="positive"/>
    <s v="Positive"/>
    <s v="yes"/>
  </r>
  <r>
    <n v="5438"/>
    <s v="Complete"/>
    <x v="16"/>
    <n v="0"/>
    <n v="0"/>
    <n v="0"/>
    <n v="1"/>
    <s v="4. My supervisor, or someone at work, seems to care about me as a person"/>
    <n v="2"/>
    <s v="Disagree"/>
    <s v="neutral"/>
    <s v="Neutral"/>
    <s v="yes"/>
  </r>
  <r>
    <n v="5439"/>
    <s v="Complete"/>
    <x v="7"/>
    <n v="0"/>
    <n v="1"/>
    <n v="0"/>
    <n v="0"/>
    <s v="4. My supervisor, or someone at work, seems to care about me as a person"/>
    <n v="4"/>
    <s v="Strongly Agree"/>
    <s v="positive"/>
    <s v="Positive"/>
    <s v="yes"/>
  </r>
  <r>
    <n v="5442"/>
    <s v="Complete"/>
    <x v="2"/>
    <n v="0"/>
    <n v="0"/>
    <n v="1"/>
    <n v="0"/>
    <s v="4. My supervisor, or someone at work, seems to care about me as a person"/>
    <n v="4"/>
    <s v="Strongly Agree"/>
    <s v="positive"/>
    <s v="Positive"/>
    <s v="yes"/>
  </r>
  <r>
    <n v="5443"/>
    <s v="Complete"/>
    <x v="2"/>
    <n v="0"/>
    <n v="0"/>
    <n v="1"/>
    <n v="0"/>
    <s v="4. My supervisor, or someone at work, seems to care about me as a person"/>
    <n v="4"/>
    <s v="Strongly Agree"/>
    <s v="positive"/>
    <s v="Positive"/>
    <s v="yes"/>
  </r>
  <r>
    <n v="5445"/>
    <s v="Complete"/>
    <x v="4"/>
    <n v="0"/>
    <n v="1"/>
    <n v="0"/>
    <n v="0"/>
    <s v="4. My supervisor, or someone at work, seems to care about me as a person"/>
    <n v="2"/>
    <s v="Disagree"/>
    <s v="neutral"/>
    <s v="Neutral"/>
    <s v="yes"/>
  </r>
  <r>
    <n v="5448"/>
    <s v="Complete"/>
    <x v="16"/>
    <n v="0"/>
    <n v="0"/>
    <n v="1"/>
    <n v="0"/>
    <s v="4. My supervisor, or someone at work, seems to care about me as a person"/>
    <n v="4"/>
    <s v="Strongly Agree"/>
    <s v="positive"/>
    <s v="Positive"/>
    <s v="yes"/>
  </r>
  <r>
    <n v="5451"/>
    <s v="Complete"/>
    <x v="2"/>
    <n v="0"/>
    <n v="0"/>
    <n v="0"/>
    <n v="1"/>
    <s v="4. My supervisor, or someone at work, seems to care about me as a person"/>
    <n v="4"/>
    <s v="Strongly Agree"/>
    <s v="positive"/>
    <s v="Positive"/>
    <s v="yes"/>
  </r>
  <r>
    <n v="5454"/>
    <s v="Complete"/>
    <x v="2"/>
    <n v="0"/>
    <n v="1"/>
    <n v="0"/>
    <n v="0"/>
    <s v="4. My supervisor, or someone at work, seems to care about me as a person"/>
    <n v="0"/>
    <s v="Not Applicable"/>
    <s v="negative"/>
    <s v="Negative"/>
    <s v="yes"/>
  </r>
  <r>
    <n v="5456"/>
    <s v="Complete"/>
    <x v="14"/>
    <n v="1"/>
    <n v="0"/>
    <n v="0"/>
    <n v="0"/>
    <s v="4. My supervisor, or someone at work, seems to care about me as a person"/>
    <n v="0"/>
    <s v="Not Applicable"/>
    <s v="negative"/>
    <s v="Negative"/>
    <s v="yes"/>
  </r>
  <r>
    <n v="5461"/>
    <s v="Complete"/>
    <x v="16"/>
    <n v="0"/>
    <n v="0"/>
    <n v="0"/>
    <n v="1"/>
    <s v="4. My supervisor, or someone at work, seems to care about me as a person"/>
    <n v="4"/>
    <s v="Strongly Agree"/>
    <s v="positive"/>
    <s v="Positive"/>
    <s v="yes"/>
  </r>
  <r>
    <n v="5464"/>
    <s v="Complete"/>
    <x v="7"/>
    <n v="0"/>
    <n v="0"/>
    <n v="1"/>
    <n v="0"/>
    <s v="4. My supervisor, or someone at work, seems to care about me as a person"/>
    <n v="4"/>
    <s v="Strongly Agree"/>
    <s v="positive"/>
    <s v="Positive"/>
    <s v="yes"/>
  </r>
  <r>
    <n v="5468"/>
    <s v="Complete"/>
    <x v="7"/>
    <n v="0"/>
    <n v="1"/>
    <n v="0"/>
    <n v="0"/>
    <s v="4. My supervisor, or someone at work, seems to care about me as a person"/>
    <n v="4"/>
    <s v="Strongly Agree"/>
    <s v="positive"/>
    <s v="Positive"/>
    <s v="yes"/>
  </r>
  <r>
    <n v="5469"/>
    <s v="Complete"/>
    <x v="17"/>
    <n v="0"/>
    <n v="0"/>
    <n v="1"/>
    <n v="0"/>
    <s v="4. My supervisor, or someone at work, seems to care about me as a person"/>
    <n v="4"/>
    <s v="Strongly Agree"/>
    <s v="positive"/>
    <s v="Positive"/>
    <s v="yes"/>
  </r>
  <r>
    <n v="5470"/>
    <s v="Complete"/>
    <x v="18"/>
    <n v="0"/>
    <n v="0"/>
    <n v="0"/>
    <n v="1"/>
    <s v="4. My supervisor, or someone at work, seems to care about me as a person"/>
    <n v="4"/>
    <s v="Strongly Agree"/>
    <s v="positive"/>
    <s v="Positive"/>
    <s v="yes"/>
  </r>
  <r>
    <n v="5476"/>
    <s v="Complete"/>
    <x v="12"/>
    <n v="0"/>
    <n v="1"/>
    <n v="0"/>
    <n v="0"/>
    <s v="4. My supervisor, or someone at work, seems to care about me as a person"/>
    <n v="3"/>
    <s v="Agree"/>
    <s v="positive"/>
    <s v="Positive"/>
    <s v="yes"/>
  </r>
  <r>
    <n v="5483"/>
    <s v="Complete"/>
    <x v="12"/>
    <n v="0"/>
    <n v="1"/>
    <n v="0"/>
    <n v="0"/>
    <s v="4. My supervisor, or someone at work, seems to care about me as a person"/>
    <n v="4"/>
    <s v="Strongly Agree"/>
    <s v="positive"/>
    <s v="Positive"/>
    <s v="yes"/>
  </r>
  <r>
    <n v="5487"/>
    <s v="Complete"/>
    <x v="7"/>
    <n v="0"/>
    <n v="0"/>
    <n v="1"/>
    <n v="0"/>
    <s v="4. My supervisor, or someone at work, seems to care about me as a person"/>
    <n v="4"/>
    <s v="Strongly Agree"/>
    <s v="positive"/>
    <s v="Positive"/>
    <s v="yes"/>
  </r>
  <r>
    <n v="5488"/>
    <s v="Complete"/>
    <x v="12"/>
    <n v="0"/>
    <n v="0"/>
    <n v="1"/>
    <n v="0"/>
    <s v="4. My supervisor, or someone at work, seems to care about me as a person"/>
    <n v="4"/>
    <s v="Strongly Agree"/>
    <s v="positive"/>
    <s v="Positive"/>
    <s v="yes"/>
  </r>
  <r>
    <n v="5505"/>
    <s v="Complete"/>
    <x v="16"/>
    <n v="0"/>
    <n v="1"/>
    <n v="0"/>
    <n v="0"/>
    <s v="4. My supervisor, or someone at work, seems to care about me as a person"/>
    <n v="4"/>
    <s v="Strongly Agree"/>
    <s v="positive"/>
    <s v="Positive"/>
    <s v="yes"/>
  </r>
  <r>
    <n v="5506"/>
    <s v="Complete"/>
    <x v="3"/>
    <n v="0"/>
    <n v="1"/>
    <n v="0"/>
    <n v="0"/>
    <s v="4. My supervisor, or someone at work, seems to care about me as a person"/>
    <n v="4"/>
    <s v="Strongly Agree"/>
    <s v="positive"/>
    <s v="Positive"/>
    <s v="yes"/>
  </r>
  <r>
    <n v="5509"/>
    <s v="Complete"/>
    <x v="5"/>
    <n v="0"/>
    <n v="0"/>
    <n v="0"/>
    <n v="1"/>
    <s v="4. My supervisor, or someone at work, seems to care about me as a person"/>
    <n v="4"/>
    <s v="Strongly Agree"/>
    <s v="positive"/>
    <s v="Positive"/>
    <s v="yes"/>
  </r>
  <r>
    <n v="5511"/>
    <s v="Complete"/>
    <x v="10"/>
    <n v="0"/>
    <n v="0"/>
    <n v="1"/>
    <n v="0"/>
    <s v="4. My supervisor, or someone at work, seems to care about me as a person"/>
    <n v="4"/>
    <s v="Strongly Agree"/>
    <s v="positive"/>
    <s v="Positive"/>
    <s v="yes"/>
  </r>
  <r>
    <n v="5513"/>
    <s v="Complete"/>
    <x v="1"/>
    <n v="0"/>
    <n v="0"/>
    <n v="1"/>
    <n v="0"/>
    <s v="4. My supervisor, or someone at work, seems to care about me as a person"/>
    <n v="4"/>
    <s v="Strongly Agree"/>
    <s v="positive"/>
    <s v="Positive"/>
    <s v="yes"/>
  </r>
  <r>
    <n v="5514"/>
    <s v="Complete"/>
    <x v="2"/>
    <n v="0"/>
    <n v="0"/>
    <n v="1"/>
    <n v="0"/>
    <s v="4. My supervisor, or someone at work, seems to care about me as a person"/>
    <n v="3"/>
    <s v="Agree"/>
    <s v="positive"/>
    <s v="Positive"/>
    <s v="yes"/>
  </r>
  <r>
    <n v="5518"/>
    <s v="Complete"/>
    <x v="13"/>
    <n v="0"/>
    <n v="1"/>
    <n v="0"/>
    <n v="0"/>
    <s v="4. My supervisor, or someone at work, seems to care about me as a person"/>
    <n v="4"/>
    <s v="Strongly Agree"/>
    <s v="positive"/>
    <s v="Positive"/>
    <s v="yes"/>
  </r>
  <r>
    <n v="5526"/>
    <s v="Complete"/>
    <x v="10"/>
    <n v="0"/>
    <n v="1"/>
    <n v="0"/>
    <n v="0"/>
    <s v="4. My supervisor, or someone at work, seems to care about me as a person"/>
    <n v="3"/>
    <s v="Agree"/>
    <s v="positive"/>
    <s v="Positive"/>
    <s v="yes"/>
  </r>
  <r>
    <n v="5527"/>
    <s v="Complete"/>
    <x v="2"/>
    <n v="0"/>
    <n v="0"/>
    <n v="1"/>
    <n v="0"/>
    <s v="4. My supervisor, or someone at work, seems to care about me as a person"/>
    <n v="2"/>
    <s v="Disagree"/>
    <s v="neutral"/>
    <s v="Neutral"/>
    <s v="yes"/>
  </r>
  <r>
    <n v="5538"/>
    <s v="Complete"/>
    <x v="6"/>
    <n v="0"/>
    <n v="1"/>
    <n v="0"/>
    <n v="0"/>
    <s v="4. My supervisor, or someone at work, seems to care about me as a person"/>
    <n v="4"/>
    <s v="Strongly Agree"/>
    <s v="positive"/>
    <s v="Positive"/>
    <s v="yes"/>
  </r>
  <r>
    <n v="5543"/>
    <s v="Complete"/>
    <x v="7"/>
    <n v="0"/>
    <n v="0"/>
    <n v="0"/>
    <n v="1"/>
    <s v="4. My supervisor, or someone at work, seems to care about me as a person"/>
    <n v="4"/>
    <s v="Strongly Agree"/>
    <s v="positive"/>
    <s v="Positive"/>
    <s v="yes"/>
  </r>
  <r>
    <n v="5549"/>
    <s v="Complete"/>
    <x v="3"/>
    <n v="0"/>
    <n v="0"/>
    <n v="1"/>
    <n v="0"/>
    <s v="4. My supervisor, or someone at work, seems to care about me as a person"/>
    <n v="3"/>
    <s v="Agree"/>
    <s v="positive"/>
    <s v="Positive"/>
    <s v="yes"/>
  </r>
  <r>
    <n v="5551"/>
    <s v="Complete"/>
    <x v="15"/>
    <n v="0"/>
    <n v="0"/>
    <n v="1"/>
    <n v="0"/>
    <s v="4. My supervisor, or someone at work, seems to care about me as a person"/>
    <n v="4"/>
    <s v="Strongly Agree"/>
    <s v="positive"/>
    <s v="Positive"/>
    <s v="yes"/>
  </r>
  <r>
    <n v="5560"/>
    <s v="Complete"/>
    <x v="16"/>
    <n v="0"/>
    <n v="0"/>
    <n v="1"/>
    <n v="0"/>
    <s v="4. My supervisor, or someone at work, seems to care about me as a person"/>
    <n v="4"/>
    <s v="Strongly Agree"/>
    <s v="positive"/>
    <s v="Positive"/>
    <s v="yes"/>
  </r>
  <r>
    <n v="5565"/>
    <s v="Complete"/>
    <x v="3"/>
    <n v="0"/>
    <n v="0"/>
    <n v="1"/>
    <n v="0"/>
    <s v="4. My supervisor, or someone at work, seems to care about me as a person"/>
    <n v="4"/>
    <s v="Strongly Agree"/>
    <s v="positive"/>
    <s v="Positive"/>
    <s v="yes"/>
  </r>
  <r>
    <n v="5567"/>
    <s v="Complete"/>
    <x v="16"/>
    <n v="0"/>
    <n v="0"/>
    <n v="1"/>
    <n v="0"/>
    <s v="4. My supervisor, or someone at work, seems to care about me as a person"/>
    <n v="4"/>
    <s v="Strongly Agree"/>
    <s v="positive"/>
    <s v="Positive"/>
    <s v="yes"/>
  </r>
  <r>
    <n v="5579"/>
    <s v="Complete"/>
    <x v="5"/>
    <n v="0"/>
    <n v="0"/>
    <n v="0"/>
    <n v="1"/>
    <s v="4. My supervisor, or someone at work, seems to care about me as a person"/>
    <n v="4"/>
    <s v="Strongly Agree"/>
    <s v="positive"/>
    <s v="Positive"/>
    <s v="yes"/>
  </r>
  <r>
    <n v="5584"/>
    <s v="Complete"/>
    <x v="3"/>
    <n v="0"/>
    <n v="1"/>
    <n v="0"/>
    <n v="0"/>
    <s v="4. My supervisor, or someone at work, seems to care about me as a person"/>
    <n v="4"/>
    <s v="Strongly Agree"/>
    <s v="positive"/>
    <s v="Positive"/>
    <s v="yes"/>
  </r>
  <r>
    <n v="5585"/>
    <s v="Complete"/>
    <x v="15"/>
    <n v="0"/>
    <n v="0"/>
    <n v="1"/>
    <n v="0"/>
    <s v="4. My supervisor, or someone at work, seems to care about me as a person"/>
    <n v="3"/>
    <s v="Agree"/>
    <s v="positive"/>
    <s v="Positive"/>
    <s v="yes"/>
  </r>
  <r>
    <n v="5588"/>
    <s v="Complete"/>
    <x v="6"/>
    <n v="0"/>
    <n v="1"/>
    <n v="0"/>
    <n v="0"/>
    <s v="4. My supervisor, or someone at work, seems to care about me as a person"/>
    <n v="4"/>
    <s v="Strongly Agree"/>
    <s v="positive"/>
    <s v="Positive"/>
    <s v="yes"/>
  </r>
  <r>
    <n v="5594"/>
    <s v="Complete"/>
    <x v="2"/>
    <n v="0"/>
    <n v="0"/>
    <n v="1"/>
    <n v="0"/>
    <s v="4. My supervisor, or someone at work, seems to care about me as a person"/>
    <n v="3"/>
    <s v="Agree"/>
    <s v="positive"/>
    <s v="Positive"/>
    <s v="yes"/>
  </r>
  <r>
    <n v="5596"/>
    <s v="Complete"/>
    <x v="1"/>
    <n v="0"/>
    <n v="1"/>
    <n v="0"/>
    <n v="0"/>
    <s v="4. My supervisor, or someone at work, seems to care about me as a person"/>
    <n v="4"/>
    <s v="Strongly Agree"/>
    <s v="positive"/>
    <s v="Positive"/>
    <s v="yes"/>
  </r>
  <r>
    <n v="5599"/>
    <s v="Complete"/>
    <x v="1"/>
    <n v="0"/>
    <n v="0"/>
    <n v="0"/>
    <n v="1"/>
    <s v="4. My supervisor, or someone at work, seems to care about me as a person"/>
    <n v="4"/>
    <s v="Strongly Agree"/>
    <s v="positive"/>
    <s v="Positive"/>
    <s v="yes"/>
  </r>
  <r>
    <n v="5603"/>
    <s v="Complete"/>
    <x v="16"/>
    <n v="0"/>
    <n v="1"/>
    <n v="0"/>
    <n v="0"/>
    <s v="4. My supervisor, or someone at work, seems to care about me as a person"/>
    <n v="4"/>
    <s v="Strongly Agree"/>
    <s v="positive"/>
    <s v="Positive"/>
    <s v="yes"/>
  </r>
  <r>
    <n v="5605"/>
    <s v="Complete"/>
    <x v="14"/>
    <n v="1"/>
    <n v="0"/>
    <n v="0"/>
    <n v="0"/>
    <s v="4. My supervisor, or someone at work, seems to care about me as a person"/>
    <n v="4"/>
    <s v="Strongly Agree"/>
    <s v="positive"/>
    <s v="Positive"/>
    <s v="yes"/>
  </r>
  <r>
    <n v="5609"/>
    <s v="Complete"/>
    <x v="17"/>
    <n v="0"/>
    <n v="0"/>
    <n v="1"/>
    <n v="0"/>
    <s v="4. My supervisor, or someone at work, seems to care about me as a person"/>
    <n v="4"/>
    <s v="Strongly Agree"/>
    <s v="positive"/>
    <s v="Positive"/>
    <s v="yes"/>
  </r>
  <r>
    <n v="5614"/>
    <s v="Complete"/>
    <x v="1"/>
    <n v="0"/>
    <n v="0"/>
    <n v="0"/>
    <n v="1"/>
    <s v="4. My supervisor, or someone at work, seems to care about me as a person"/>
    <n v="3"/>
    <s v="Agree"/>
    <s v="positive"/>
    <s v="Positive"/>
    <s v="yes"/>
  </r>
  <r>
    <n v="5615"/>
    <s v="Complete"/>
    <x v="2"/>
    <n v="0"/>
    <n v="0"/>
    <n v="1"/>
    <n v="0"/>
    <s v="4. My supervisor, or someone at work, seems to care about me as a person"/>
    <n v="4"/>
    <s v="Strongly Agree"/>
    <s v="positive"/>
    <s v="Positive"/>
    <s v="yes"/>
  </r>
  <r>
    <n v="5617"/>
    <s v="Complete"/>
    <x v="2"/>
    <n v="0"/>
    <n v="1"/>
    <n v="0"/>
    <n v="0"/>
    <s v="4. My supervisor, or someone at work, seems to care about me as a person"/>
    <n v="4"/>
    <s v="Strongly Agree"/>
    <s v="positive"/>
    <s v="Positive"/>
    <s v="yes"/>
  </r>
  <r>
    <n v="5627"/>
    <s v="Complete"/>
    <x v="15"/>
    <n v="0"/>
    <n v="1"/>
    <n v="0"/>
    <n v="0"/>
    <s v="4. My supervisor, or someone at work, seems to care about me as a person"/>
    <n v="4"/>
    <s v="Strongly Agree"/>
    <s v="positive"/>
    <s v="Positive"/>
    <s v="yes"/>
  </r>
  <r>
    <n v="5628"/>
    <s v="Complete"/>
    <x v="14"/>
    <n v="0"/>
    <n v="0"/>
    <n v="0"/>
    <n v="1"/>
    <s v="4. My supervisor, or someone at work, seems to care about me as a person"/>
    <n v="4"/>
    <s v="Strongly Agree"/>
    <s v="positive"/>
    <s v="Positive"/>
    <s v="yes"/>
  </r>
  <r>
    <n v="5629"/>
    <s v="Complete"/>
    <x v="14"/>
    <n v="0"/>
    <n v="1"/>
    <n v="0"/>
    <n v="0"/>
    <s v="4. My supervisor, or someone at work, seems to care about me as a person"/>
    <n v="4"/>
    <s v="Strongly Agree"/>
    <s v="positive"/>
    <s v="Positive"/>
    <s v="yes"/>
  </r>
  <r>
    <n v="5632"/>
    <s v="Complete"/>
    <x v="4"/>
    <n v="0"/>
    <n v="1"/>
    <n v="0"/>
    <n v="0"/>
    <s v="4. My supervisor, or someone at work, seems to care about me as a person"/>
    <n v="3"/>
    <s v="Agree"/>
    <s v="positive"/>
    <s v="Positive"/>
    <s v="yes"/>
  </r>
  <r>
    <n v="5634"/>
    <s v="Complete"/>
    <x v="14"/>
    <n v="0"/>
    <n v="1"/>
    <n v="0"/>
    <n v="0"/>
    <s v="4. My supervisor, or someone at work, seems to care about me as a person"/>
    <n v="4"/>
    <s v="Strongly Agree"/>
    <s v="positive"/>
    <s v="Positive"/>
    <s v="yes"/>
  </r>
  <r>
    <n v="5635"/>
    <s v="Complete"/>
    <x v="5"/>
    <n v="0"/>
    <n v="0"/>
    <n v="1"/>
    <n v="0"/>
    <s v="4. My supervisor, or someone at work, seems to care about me as a person"/>
    <n v="3"/>
    <s v="Agree"/>
    <s v="positive"/>
    <s v="Positive"/>
    <s v="yes"/>
  </r>
  <r>
    <n v="5637"/>
    <s v="Complete"/>
    <x v="4"/>
    <n v="0"/>
    <n v="0"/>
    <n v="1"/>
    <n v="0"/>
    <s v="4. My supervisor, or someone at work, seems to care about me as a person"/>
    <n v="2"/>
    <s v="Disagree"/>
    <s v="neutral"/>
    <s v="Neutral"/>
    <s v="yes"/>
  </r>
  <r>
    <n v="5639"/>
    <s v="Complete"/>
    <x v="4"/>
    <n v="0"/>
    <n v="0"/>
    <n v="1"/>
    <n v="0"/>
    <s v="4. My supervisor, or someone at work, seems to care about me as a person"/>
    <n v="1"/>
    <s v="Strongly Disagree"/>
    <s v="negative"/>
    <s v="Negative"/>
    <s v="yes"/>
  </r>
  <r>
    <n v="5646"/>
    <s v="Complete"/>
    <x v="9"/>
    <n v="0"/>
    <n v="0"/>
    <n v="0"/>
    <n v="1"/>
    <s v="4. My supervisor, or someone at work, seems to care about me as a person"/>
    <n v="4"/>
    <s v="Strongly Agree"/>
    <s v="positive"/>
    <s v="Positive"/>
    <s v="yes"/>
  </r>
  <r>
    <n v="5657"/>
    <s v="Complete"/>
    <x v="2"/>
    <n v="0"/>
    <n v="0"/>
    <n v="0"/>
    <n v="1"/>
    <s v="4. My supervisor, or someone at work, seems to care about me as a person"/>
    <n v="4"/>
    <s v="Strongly Agree"/>
    <s v="positive"/>
    <s v="Positive"/>
    <s v="yes"/>
  </r>
  <r>
    <n v="5669"/>
    <s v="Complete"/>
    <x v="5"/>
    <n v="0"/>
    <n v="0"/>
    <n v="1"/>
    <n v="0"/>
    <s v="4. My supervisor, or someone at work, seems to care about me as a person"/>
    <n v="4"/>
    <s v="Strongly Agree"/>
    <s v="positive"/>
    <s v="Positive"/>
    <s v="yes"/>
  </r>
  <r>
    <n v="5672"/>
    <s v="Complete"/>
    <x v="15"/>
    <n v="0"/>
    <n v="0"/>
    <n v="0"/>
    <n v="1"/>
    <s v="4. My supervisor, or someone at work, seems to care about me as a person"/>
    <n v="0"/>
    <s v="Not Applicable"/>
    <s v="negative"/>
    <s v="Negative"/>
    <s v="yes"/>
  </r>
  <r>
    <n v="5677"/>
    <s v="Complete"/>
    <x v="5"/>
    <n v="0"/>
    <n v="0"/>
    <n v="1"/>
    <n v="0"/>
    <s v="4. My supervisor, or someone at work, seems to care about me as a person"/>
    <n v="4"/>
    <s v="Strongly Agree"/>
    <s v="positive"/>
    <s v="Positive"/>
    <s v="yes"/>
  </r>
  <r>
    <n v="5678"/>
    <s v="Complete"/>
    <x v="2"/>
    <n v="0"/>
    <n v="0"/>
    <n v="0"/>
    <n v="1"/>
    <s v="4. My supervisor, or someone at work, seems to care about me as a person"/>
    <n v="0"/>
    <s v="Not Applicable"/>
    <s v="negative"/>
    <s v="Negative"/>
    <s v="yes"/>
  </r>
  <r>
    <n v="5679"/>
    <s v="Complete"/>
    <x v="4"/>
    <n v="0"/>
    <n v="0"/>
    <n v="1"/>
    <n v="0"/>
    <s v="4. My supervisor, or someone at work, seems to care about me as a person"/>
    <n v="1"/>
    <s v="Strongly Disagree"/>
    <s v="negative"/>
    <s v="Negative"/>
    <s v="yes"/>
  </r>
  <r>
    <n v="5686"/>
    <s v="Complete"/>
    <x v="17"/>
    <n v="0"/>
    <n v="0"/>
    <n v="0"/>
    <n v="1"/>
    <s v="4. My supervisor, or someone at work, seems to care about me as a person"/>
    <n v="3"/>
    <s v="Agree"/>
    <s v="positive"/>
    <s v="Positive"/>
    <s v="yes"/>
  </r>
  <r>
    <n v="5698"/>
    <s v="Complete"/>
    <x v="4"/>
    <n v="0"/>
    <n v="1"/>
    <n v="0"/>
    <n v="0"/>
    <s v="4. My supervisor, or someone at work, seems to care about me as a person"/>
    <n v="3"/>
    <s v="Agree"/>
    <s v="positive"/>
    <s v="Positive"/>
    <s v="yes"/>
  </r>
  <r>
    <n v="5701"/>
    <s v="Complete"/>
    <x v="0"/>
    <n v="0"/>
    <n v="1"/>
    <n v="0"/>
    <n v="0"/>
    <s v="4. My supervisor, or someone at work, seems to care about me as a person"/>
    <n v="4"/>
    <s v="Strongly Agree"/>
    <s v="positive"/>
    <s v="Positive"/>
    <s v="yes"/>
  </r>
  <r>
    <n v="5702"/>
    <s v="Complete"/>
    <x v="5"/>
    <n v="0"/>
    <n v="0"/>
    <n v="1"/>
    <n v="0"/>
    <s v="4. My supervisor, or someone at work, seems to care about me as a person"/>
    <n v="4"/>
    <s v="Strongly Agree"/>
    <s v="positive"/>
    <s v="Positive"/>
    <s v="yes"/>
  </r>
  <r>
    <n v="5709"/>
    <s v="Complete"/>
    <x v="1"/>
    <n v="0"/>
    <n v="1"/>
    <n v="0"/>
    <n v="0"/>
    <s v="4. My supervisor, or someone at work, seems to care about me as a person"/>
    <n v="3"/>
    <s v="Agree"/>
    <s v="positive"/>
    <s v="Positive"/>
    <s v="yes"/>
  </r>
  <r>
    <n v="5711"/>
    <s v="Complete"/>
    <x v="3"/>
    <n v="0"/>
    <n v="1"/>
    <n v="0"/>
    <n v="0"/>
    <s v="4. My supervisor, or someone at work, seems to care about me as a person"/>
    <n v="3"/>
    <s v="Agree"/>
    <s v="positive"/>
    <s v="Positive"/>
    <s v="yes"/>
  </r>
  <r>
    <n v="5712"/>
    <s v="Complete"/>
    <x v="1"/>
    <n v="0"/>
    <n v="0"/>
    <n v="1"/>
    <n v="0"/>
    <s v="4. My supervisor, or someone at work, seems to care about me as a person"/>
    <n v="2"/>
    <s v="Disagree"/>
    <s v="neutral"/>
    <s v="Neutral"/>
    <s v="yes"/>
  </r>
  <r>
    <n v="5713"/>
    <s v="Complete"/>
    <x v="15"/>
    <n v="0"/>
    <n v="0"/>
    <n v="0"/>
    <n v="1"/>
    <s v="4. My supervisor, or someone at work, seems to care about me as a person"/>
    <n v="4"/>
    <s v="Strongly Agree"/>
    <s v="positive"/>
    <s v="Positive"/>
    <s v="yes"/>
  </r>
  <r>
    <n v="5718"/>
    <s v="Complete"/>
    <x v="5"/>
    <n v="0"/>
    <n v="0"/>
    <n v="0"/>
    <n v="1"/>
    <s v="4. My supervisor, or someone at work, seems to care about me as a person"/>
    <n v="3"/>
    <s v="Agree"/>
    <s v="positive"/>
    <s v="Positive"/>
    <s v="yes"/>
  </r>
  <r>
    <n v="5719"/>
    <s v="Complete"/>
    <x v="5"/>
    <n v="0"/>
    <n v="0"/>
    <n v="1"/>
    <n v="0"/>
    <s v="4. My supervisor, or someone at work, seems to care about me as a person"/>
    <n v="3"/>
    <s v="Agree"/>
    <s v="positive"/>
    <s v="Positive"/>
    <s v="yes"/>
  </r>
  <r>
    <n v="5720"/>
    <s v="Complete"/>
    <x v="15"/>
    <n v="0"/>
    <n v="0"/>
    <n v="0"/>
    <n v="1"/>
    <s v="4. My supervisor, or someone at work, seems to care about me as a person"/>
    <n v="4"/>
    <s v="Strongly Agree"/>
    <s v="positive"/>
    <s v="Positive"/>
    <s v="yes"/>
  </r>
  <r>
    <n v="5721"/>
    <s v="Complete"/>
    <x v="15"/>
    <n v="0"/>
    <n v="0"/>
    <n v="0"/>
    <n v="1"/>
    <s v="4. My supervisor, or someone at work, seems to care about me as a person"/>
    <n v="4"/>
    <s v="Strongly Agree"/>
    <s v="positive"/>
    <s v="Positive"/>
    <s v="yes"/>
  </r>
  <r>
    <n v="5723"/>
    <s v="Complete"/>
    <x v="5"/>
    <n v="0"/>
    <n v="0"/>
    <n v="1"/>
    <n v="0"/>
    <s v="4. My supervisor, or someone at work, seems to care about me as a person"/>
    <n v="4"/>
    <s v="Strongly Agree"/>
    <s v="positive"/>
    <s v="Positive"/>
    <s v="yes"/>
  </r>
  <r>
    <n v="5726"/>
    <s v="Complete"/>
    <x v="1"/>
    <n v="0"/>
    <n v="1"/>
    <n v="0"/>
    <n v="0"/>
    <s v="4. My supervisor, or someone at work, seems to care about me as a person"/>
    <n v="3"/>
    <s v="Agree"/>
    <s v="positive"/>
    <s v="Positive"/>
    <s v="yes"/>
  </r>
  <r>
    <n v="5732"/>
    <s v="Complete"/>
    <x v="5"/>
    <n v="0"/>
    <n v="0"/>
    <n v="0"/>
    <n v="1"/>
    <s v="4. My supervisor, or someone at work, seems to care about me as a person"/>
    <n v="3"/>
    <s v="Agree"/>
    <s v="positive"/>
    <s v="Positive"/>
    <s v="yes"/>
  </r>
  <r>
    <n v="5739"/>
    <s v="Complete"/>
    <x v="12"/>
    <n v="0"/>
    <n v="0"/>
    <n v="1"/>
    <n v="0"/>
    <s v="4. My supervisor, or someone at work, seems to care about me as a person"/>
    <n v="3"/>
    <s v="Agree"/>
    <s v="positive"/>
    <s v="Positive"/>
    <s v="yes"/>
  </r>
  <r>
    <n v="5747"/>
    <s v="Complete"/>
    <x v="1"/>
    <n v="0"/>
    <n v="1"/>
    <n v="0"/>
    <n v="0"/>
    <s v="4. My supervisor, or someone at work, seems to care about me as a person"/>
    <n v="2"/>
    <s v="Disagree"/>
    <s v="neutral"/>
    <s v="Neutral"/>
    <s v="yes"/>
  </r>
  <r>
    <n v="5755"/>
    <s v="Complete"/>
    <x v="5"/>
    <n v="0"/>
    <n v="0"/>
    <n v="0"/>
    <n v="1"/>
    <s v="4. My supervisor, or someone at work, seems to care about me as a person"/>
    <n v="3"/>
    <s v="Agree"/>
    <s v="positive"/>
    <s v="Positive"/>
    <s v="yes"/>
  </r>
  <r>
    <n v="5758"/>
    <s v="Complete"/>
    <x v="4"/>
    <n v="0"/>
    <n v="1"/>
    <n v="0"/>
    <n v="0"/>
    <s v="4. My supervisor, or someone at work, seems to care about me as a person"/>
    <n v="3"/>
    <s v="Agree"/>
    <s v="positive"/>
    <s v="Positive"/>
    <s v="yes"/>
  </r>
  <r>
    <n v="5762"/>
    <s v="Complete"/>
    <x v="5"/>
    <n v="0"/>
    <n v="1"/>
    <n v="0"/>
    <n v="0"/>
    <s v="4. My supervisor, or someone at work, seems to care about me as a person"/>
    <n v="3"/>
    <s v="Agree"/>
    <s v="positive"/>
    <s v="Positive"/>
    <s v="yes"/>
  </r>
  <r>
    <n v="5767"/>
    <s v="Complete"/>
    <x v="5"/>
    <n v="0"/>
    <n v="0"/>
    <n v="1"/>
    <n v="0"/>
    <s v="4. My supervisor, or someone at work, seems to care about me as a person"/>
    <n v="3"/>
    <s v="Agree"/>
    <s v="positive"/>
    <s v="Positive"/>
    <s v="yes"/>
  </r>
  <r>
    <n v="5769"/>
    <s v="Complete"/>
    <x v="5"/>
    <n v="0"/>
    <n v="1"/>
    <n v="0"/>
    <n v="0"/>
    <s v="4. My supervisor, or someone at work, seems to care about me as a person"/>
    <n v="4"/>
    <s v="Strongly Agree"/>
    <s v="positive"/>
    <s v="Positive"/>
    <s v="yes"/>
  </r>
  <r>
    <n v="5773"/>
    <s v="Complete"/>
    <x v="10"/>
    <n v="0"/>
    <n v="0"/>
    <n v="0"/>
    <n v="1"/>
    <s v="4. My supervisor, or someone at work, seems to care about me as a person"/>
    <n v="4"/>
    <s v="Strongly Agree"/>
    <s v="positive"/>
    <s v="Positive"/>
    <s v="yes"/>
  </r>
  <r>
    <n v="5775"/>
    <s v="Complete"/>
    <x v="10"/>
    <n v="0"/>
    <n v="1"/>
    <n v="0"/>
    <n v="0"/>
    <s v="4. My supervisor, or someone at work, seems to care about me as a person"/>
    <n v="4"/>
    <s v="Strongly Agree"/>
    <s v="positive"/>
    <s v="Positive"/>
    <s v="yes"/>
  </r>
  <r>
    <n v="5776"/>
    <s v="Complete"/>
    <x v="2"/>
    <n v="0"/>
    <n v="0"/>
    <n v="0"/>
    <n v="1"/>
    <s v="4. My supervisor, or someone at work, seems to care about me as a person"/>
    <n v="4"/>
    <s v="Strongly Agree"/>
    <s v="positive"/>
    <s v="Positive"/>
    <s v="yes"/>
  </r>
  <r>
    <n v="5781"/>
    <s v="Complete"/>
    <x v="10"/>
    <n v="0"/>
    <n v="0"/>
    <n v="1"/>
    <n v="0"/>
    <s v="4. My supervisor, or someone at work, seems to care about me as a person"/>
    <n v="3"/>
    <s v="Agree"/>
    <s v="positive"/>
    <s v="Positive"/>
    <s v="yes"/>
  </r>
  <r>
    <n v="5793"/>
    <s v="Complete"/>
    <x v="15"/>
    <n v="0"/>
    <n v="0"/>
    <n v="1"/>
    <n v="0"/>
    <s v="4. My supervisor, or someone at work, seems to care about me as a person"/>
    <n v="4"/>
    <s v="Strongly Agree"/>
    <s v="positive"/>
    <s v="Positive"/>
    <s v="yes"/>
  </r>
  <r>
    <n v="5794"/>
    <s v="Complete"/>
    <x v="5"/>
    <n v="0"/>
    <n v="1"/>
    <n v="0"/>
    <n v="0"/>
    <s v="4. My supervisor, or someone at work, seems to care about me as a person"/>
    <n v="4"/>
    <s v="Strongly Agree"/>
    <s v="positive"/>
    <s v="Positive"/>
    <s v="yes"/>
  </r>
  <r>
    <n v="5796"/>
    <s v="Complete"/>
    <x v="10"/>
    <n v="0"/>
    <n v="0"/>
    <n v="1"/>
    <n v="0"/>
    <s v="4. My supervisor, or someone at work, seems to care about me as a person"/>
    <n v="0"/>
    <s v="Not Applicable"/>
    <s v="negative"/>
    <s v="Negative"/>
    <s v="yes"/>
  </r>
  <r>
    <n v="5797"/>
    <s v="Complete"/>
    <x v="10"/>
    <n v="0"/>
    <n v="0"/>
    <n v="1"/>
    <n v="0"/>
    <s v="4. My supervisor, or someone at work, seems to care about me as a person"/>
    <n v="4"/>
    <s v="Strongly Agree"/>
    <s v="positive"/>
    <s v="Positive"/>
    <s v="yes"/>
  </r>
  <r>
    <n v="5802"/>
    <s v="Complete"/>
    <x v="16"/>
    <n v="0"/>
    <n v="0"/>
    <n v="1"/>
    <n v="0"/>
    <s v="4. My supervisor, or someone at work, seems to care about me as a person"/>
    <n v="4"/>
    <s v="Strongly Agree"/>
    <s v="positive"/>
    <s v="Positive"/>
    <s v="yes"/>
  </r>
  <r>
    <n v="5811"/>
    <s v="Complete"/>
    <x v="5"/>
    <n v="0"/>
    <n v="0"/>
    <n v="1"/>
    <n v="0"/>
    <s v="4. My supervisor, or someone at work, seems to care about me as a person"/>
    <n v="3"/>
    <s v="Agree"/>
    <s v="positive"/>
    <s v="Positive"/>
    <s v="yes"/>
  </r>
  <r>
    <n v="5812"/>
    <s v="Complete"/>
    <x v="17"/>
    <n v="0"/>
    <n v="0"/>
    <n v="0"/>
    <n v="1"/>
    <s v="4. My supervisor, or someone at work, seems to care about me as a person"/>
    <n v="3"/>
    <s v="Agree"/>
    <s v="positive"/>
    <s v="Positive"/>
    <s v="yes"/>
  </r>
  <r>
    <n v="5813"/>
    <s v="Complete"/>
    <x v="17"/>
    <n v="0"/>
    <n v="0"/>
    <n v="0"/>
    <n v="1"/>
    <s v="4. My supervisor, or someone at work, seems to care about me as a person"/>
    <n v="3"/>
    <s v="Agree"/>
    <s v="positive"/>
    <s v="Positive"/>
    <s v="yes"/>
  </r>
  <r>
    <n v="5815"/>
    <s v="Complete"/>
    <x v="8"/>
    <n v="0"/>
    <n v="1"/>
    <n v="0"/>
    <n v="0"/>
    <s v="4. My supervisor, or someone at work, seems to care about me as a person"/>
    <n v="4"/>
    <s v="Strongly Agree"/>
    <s v="positive"/>
    <s v="Positive"/>
    <s v="yes"/>
  </r>
  <r>
    <n v="5823"/>
    <s v="Complete"/>
    <x v="3"/>
    <n v="0"/>
    <n v="0"/>
    <n v="1"/>
    <n v="0"/>
    <s v="4. My supervisor, or someone at work, seems to care about me as a person"/>
    <n v="3"/>
    <s v="Agree"/>
    <s v="positive"/>
    <s v="Positive"/>
    <s v="yes"/>
  </r>
  <r>
    <n v="5842"/>
    <s v="Complete"/>
    <x v="12"/>
    <n v="0"/>
    <n v="0"/>
    <n v="1"/>
    <n v="0"/>
    <s v="4. My supervisor, or someone at work, seems to care about me as a person"/>
    <n v="3"/>
    <s v="Agree"/>
    <s v="positive"/>
    <s v="Positive"/>
    <s v="yes"/>
  </r>
  <r>
    <n v="5845"/>
    <s v="Complete"/>
    <x v="17"/>
    <n v="0"/>
    <n v="0"/>
    <n v="1"/>
    <n v="0"/>
    <s v="4. My supervisor, or someone at work, seems to care about me as a person"/>
    <n v="3"/>
    <s v="Agree"/>
    <s v="positive"/>
    <s v="Positive"/>
    <s v="yes"/>
  </r>
  <r>
    <n v="5858"/>
    <s v="Complete"/>
    <x v="7"/>
    <n v="0"/>
    <n v="1"/>
    <n v="0"/>
    <n v="0"/>
    <s v="4. My supervisor, or someone at work, seems to care about me as a person"/>
    <n v="4"/>
    <s v="Strongly Agree"/>
    <s v="positive"/>
    <s v="Positive"/>
    <s v="yes"/>
  </r>
  <r>
    <n v="5861"/>
    <s v="Complete"/>
    <x v="4"/>
    <n v="0"/>
    <n v="1"/>
    <n v="0"/>
    <n v="0"/>
    <s v="4. My supervisor, or someone at work, seems to care about me as a person"/>
    <n v="4"/>
    <s v="Strongly Agree"/>
    <s v="positive"/>
    <s v="Positive"/>
    <s v="yes"/>
  </r>
  <r>
    <n v="5865"/>
    <s v="Complete"/>
    <x v="5"/>
    <n v="0"/>
    <n v="0"/>
    <n v="0"/>
    <n v="1"/>
    <s v="4. My supervisor, or someone at work, seems to care about me as a person"/>
    <n v="4"/>
    <s v="Strongly Agree"/>
    <s v="positive"/>
    <s v="Positive"/>
    <s v="yes"/>
  </r>
  <r>
    <n v="5866"/>
    <s v="Complete"/>
    <x v="5"/>
    <n v="0"/>
    <n v="0"/>
    <n v="1"/>
    <n v="0"/>
    <s v="4. My supervisor, or someone at work, seems to care about me as a person"/>
    <n v="4"/>
    <s v="Strongly Agree"/>
    <s v="positive"/>
    <s v="Positive"/>
    <s v="yes"/>
  </r>
  <r>
    <n v="5868"/>
    <s v="Complete"/>
    <x v="2"/>
    <n v="0"/>
    <n v="1"/>
    <n v="0"/>
    <n v="0"/>
    <s v="4. My supervisor, or someone at work, seems to care about me as a person"/>
    <n v="1"/>
    <s v="Strongly Disagree"/>
    <s v="negative"/>
    <s v="Negative"/>
    <s v="yes"/>
  </r>
  <r>
    <n v="5871"/>
    <s v="Complete"/>
    <x v="3"/>
    <n v="0"/>
    <n v="0"/>
    <n v="0"/>
    <n v="1"/>
    <s v="4. My supervisor, or someone at work, seems to care about me as a person"/>
    <n v="2"/>
    <s v="Disagree"/>
    <s v="neutral"/>
    <s v="Neutral"/>
    <s v="yes"/>
  </r>
  <r>
    <n v="5880"/>
    <s v="Complete"/>
    <x v="5"/>
    <n v="0"/>
    <n v="0"/>
    <n v="1"/>
    <n v="0"/>
    <s v="4. My supervisor, or someone at work, seems to care about me as a person"/>
    <n v="4"/>
    <s v="Strongly Agree"/>
    <s v="positive"/>
    <s v="Positive"/>
    <s v="yes"/>
  </r>
  <r>
    <n v="5885"/>
    <s v="Complete"/>
    <x v="0"/>
    <n v="0"/>
    <n v="1"/>
    <n v="0"/>
    <n v="0"/>
    <s v="5. The mission or purpose of our organization makes me feel my job is important"/>
    <n v="4"/>
    <s v="Strongly Agree"/>
    <s v="positive"/>
    <s v="Positive"/>
    <s v="yes"/>
  </r>
  <r>
    <n v="5887"/>
    <s v="Complete"/>
    <x v="1"/>
    <n v="0"/>
    <n v="1"/>
    <n v="0"/>
    <n v="0"/>
    <s v="5. The mission or purpose of our organization makes me feel my job is important"/>
    <n v="0"/>
    <s v="Not Applicable"/>
    <s v="negative"/>
    <s v="Negative"/>
    <s v="yes"/>
  </r>
  <r>
    <n v="5888"/>
    <s v="Complete"/>
    <x v="0"/>
    <n v="0"/>
    <n v="1"/>
    <n v="0"/>
    <n v="0"/>
    <s v="5. The mission or purpose of our organization makes me feel my job is important"/>
    <n v="3"/>
    <s v="Agree"/>
    <s v="positive"/>
    <s v="Positive"/>
    <s v="yes"/>
  </r>
  <r>
    <n v="5892"/>
    <s v="Complete"/>
    <x v="2"/>
    <n v="0"/>
    <n v="0"/>
    <n v="0"/>
    <n v="1"/>
    <s v="5. The mission or purpose of our organization makes me feel my job is important"/>
    <n v="3"/>
    <s v="Agree"/>
    <s v="positive"/>
    <s v="Positive"/>
    <s v="yes"/>
  </r>
  <r>
    <n v="5898"/>
    <s v="Complete"/>
    <x v="3"/>
    <n v="0"/>
    <n v="0"/>
    <n v="0"/>
    <n v="1"/>
    <s v="5. The mission or purpose of our organization makes me feel my job is important"/>
    <n v="3"/>
    <s v="Agree"/>
    <s v="positive"/>
    <s v="Positive"/>
    <s v="yes"/>
  </r>
  <r>
    <n v="5901"/>
    <s v="Complete"/>
    <x v="2"/>
    <n v="0"/>
    <n v="1"/>
    <n v="0"/>
    <n v="0"/>
    <s v="5. The mission or purpose of our organization makes me feel my job is important"/>
    <n v="4"/>
    <s v="Strongly Agree"/>
    <s v="positive"/>
    <s v="Positive"/>
    <s v="yes"/>
  </r>
  <r>
    <n v="5910"/>
    <s v="Complete"/>
    <x v="4"/>
    <n v="0"/>
    <n v="0"/>
    <n v="0"/>
    <n v="1"/>
    <s v="5. The mission or purpose of our organization makes me feel my job is important"/>
    <n v="2"/>
    <s v="Disagree"/>
    <s v="neutral"/>
    <s v="Neutral"/>
    <s v="yes"/>
  </r>
  <r>
    <n v="5913"/>
    <s v="Complete"/>
    <x v="5"/>
    <n v="0"/>
    <n v="0"/>
    <n v="1"/>
    <n v="0"/>
    <s v="5. The mission or purpose of our organization makes me feel my job is important"/>
    <n v="1"/>
    <s v="Strongly Disagree"/>
    <s v="negative"/>
    <s v="Negative"/>
    <s v="yes"/>
  </r>
  <r>
    <n v="5915"/>
    <s v="Complete"/>
    <x v="5"/>
    <n v="0"/>
    <n v="1"/>
    <n v="0"/>
    <n v="0"/>
    <s v="5. The mission or purpose of our organization makes me feel my job is important"/>
    <n v="4"/>
    <s v="Strongly Agree"/>
    <s v="positive"/>
    <s v="Positive"/>
    <s v="yes"/>
  </r>
  <r>
    <n v="5921"/>
    <s v="Complete"/>
    <x v="5"/>
    <n v="0"/>
    <n v="0"/>
    <n v="1"/>
    <n v="0"/>
    <s v="5. The mission or purpose of our organization makes me feel my job is important"/>
    <n v="3"/>
    <s v="Agree"/>
    <s v="positive"/>
    <s v="Positive"/>
    <s v="yes"/>
  </r>
  <r>
    <n v="5923"/>
    <s v="Complete"/>
    <x v="5"/>
    <n v="0"/>
    <n v="0"/>
    <n v="1"/>
    <n v="0"/>
    <s v="5. The mission or purpose of our organization makes me feel my job is important"/>
    <n v="4"/>
    <s v="Strongly Agree"/>
    <s v="positive"/>
    <s v="Positive"/>
    <s v="yes"/>
  </r>
  <r>
    <n v="5924"/>
    <s v="Complete"/>
    <x v="6"/>
    <n v="0"/>
    <n v="0"/>
    <n v="1"/>
    <n v="0"/>
    <s v="5. The mission or purpose of our organization makes me feel my job is important"/>
    <n v="4"/>
    <s v="Strongly Agree"/>
    <s v="positive"/>
    <s v="Positive"/>
    <s v="yes"/>
  </r>
  <r>
    <n v="5930"/>
    <s v="Complete"/>
    <x v="7"/>
    <n v="0"/>
    <n v="0"/>
    <n v="0"/>
    <n v="1"/>
    <s v="5. The mission or purpose of our organization makes me feel my job is important"/>
    <n v="3"/>
    <s v="Agree"/>
    <s v="positive"/>
    <s v="Positive"/>
    <s v="yes"/>
  </r>
  <r>
    <n v="5933"/>
    <s v="Complete"/>
    <x v="5"/>
    <n v="0"/>
    <n v="0"/>
    <n v="0"/>
    <n v="1"/>
    <s v="5. The mission or purpose of our organization makes me feel my job is important"/>
    <n v="4"/>
    <s v="Strongly Agree"/>
    <s v="positive"/>
    <s v="Positive"/>
    <s v="yes"/>
  </r>
  <r>
    <n v="5934"/>
    <s v="Complete"/>
    <x v="3"/>
    <n v="0"/>
    <n v="0"/>
    <n v="0"/>
    <n v="1"/>
    <s v="5. The mission or purpose of our organization makes me feel my job is important"/>
    <n v="3"/>
    <s v="Agree"/>
    <s v="positive"/>
    <s v="Positive"/>
    <s v="yes"/>
  </r>
  <r>
    <n v="5939"/>
    <s v="Complete"/>
    <x v="8"/>
    <n v="0"/>
    <n v="1"/>
    <n v="0"/>
    <n v="0"/>
    <s v="5. The mission or purpose of our organization makes me feel my job is important"/>
    <n v="4"/>
    <s v="Strongly Agree"/>
    <s v="positive"/>
    <s v="Positive"/>
    <s v="yes"/>
  </r>
  <r>
    <n v="5942"/>
    <s v="Complete"/>
    <x v="4"/>
    <n v="0"/>
    <n v="0"/>
    <n v="0"/>
    <n v="1"/>
    <s v="5. The mission or purpose of our organization makes me feel my job is important"/>
    <n v="2"/>
    <s v="Disagree"/>
    <s v="neutral"/>
    <s v="Neutral"/>
    <s v="yes"/>
  </r>
  <r>
    <n v="5944"/>
    <s v="Complete"/>
    <x v="5"/>
    <n v="0"/>
    <n v="0"/>
    <n v="1"/>
    <n v="0"/>
    <s v="5. The mission or purpose of our organization makes me feel my job is important"/>
    <n v="4"/>
    <s v="Strongly Agree"/>
    <s v="positive"/>
    <s v="Positive"/>
    <s v="yes"/>
  </r>
  <r>
    <n v="5945"/>
    <s v="Complete"/>
    <x v="4"/>
    <n v="0"/>
    <n v="0"/>
    <n v="1"/>
    <n v="0"/>
    <s v="5. The mission or purpose of our organization makes me feel my job is important"/>
    <n v="1"/>
    <s v="Strongly Disagree"/>
    <s v="negative"/>
    <s v="Negative"/>
    <s v="yes"/>
  </r>
  <r>
    <n v="5948"/>
    <s v="Complete"/>
    <x v="5"/>
    <n v="0"/>
    <n v="0"/>
    <n v="1"/>
    <n v="0"/>
    <s v="5. The mission or purpose of our organization makes me feel my job is important"/>
    <n v="4"/>
    <s v="Strongly Agree"/>
    <s v="positive"/>
    <s v="Positive"/>
    <s v="yes"/>
  </r>
  <r>
    <n v="5950"/>
    <s v="Complete"/>
    <x v="9"/>
    <n v="0"/>
    <n v="0"/>
    <n v="0"/>
    <n v="1"/>
    <s v="5. The mission or purpose of our organization makes me feel my job is important"/>
    <n v="3"/>
    <s v="Agree"/>
    <s v="positive"/>
    <s v="Positive"/>
    <s v="yes"/>
  </r>
  <r>
    <n v="5953"/>
    <s v="Complete"/>
    <x v="5"/>
    <n v="0"/>
    <n v="0"/>
    <n v="0"/>
    <n v="1"/>
    <s v="5. The mission or purpose of our organization makes me feel my job is important"/>
    <n v="2"/>
    <s v="Disagree"/>
    <s v="neutral"/>
    <s v="Neutral"/>
    <s v="yes"/>
  </r>
  <r>
    <n v="5954"/>
    <s v="Complete"/>
    <x v="5"/>
    <n v="0"/>
    <n v="1"/>
    <n v="0"/>
    <n v="0"/>
    <s v="5. The mission or purpose of our organization makes me feel my job is important"/>
    <n v="4"/>
    <s v="Strongly Agree"/>
    <s v="positive"/>
    <s v="Positive"/>
    <s v="yes"/>
  </r>
  <r>
    <n v="5955"/>
    <s v="Complete"/>
    <x v="5"/>
    <n v="0"/>
    <n v="0"/>
    <n v="1"/>
    <n v="0"/>
    <s v="5. The mission or purpose of our organization makes me feel my job is important"/>
    <n v="4"/>
    <s v="Strongly Agree"/>
    <s v="positive"/>
    <s v="Positive"/>
    <s v="yes"/>
  </r>
  <r>
    <n v="5956"/>
    <s v="Complete"/>
    <x v="1"/>
    <n v="0"/>
    <n v="0"/>
    <n v="1"/>
    <n v="0"/>
    <s v="5. The mission or purpose of our organization makes me feel my job is important"/>
    <n v="3"/>
    <s v="Agree"/>
    <s v="positive"/>
    <s v="Positive"/>
    <s v="yes"/>
  </r>
  <r>
    <n v="5958"/>
    <s v="Complete"/>
    <x v="7"/>
    <n v="0"/>
    <n v="0"/>
    <n v="1"/>
    <n v="0"/>
    <s v="5. The mission or purpose of our organization makes me feel my job is important"/>
    <n v="4"/>
    <s v="Strongly Agree"/>
    <s v="positive"/>
    <s v="Positive"/>
    <s v="yes"/>
  </r>
  <r>
    <n v="5959"/>
    <s v="Complete"/>
    <x v="5"/>
    <n v="0"/>
    <n v="0"/>
    <n v="0"/>
    <n v="1"/>
    <s v="5. The mission or purpose of our organization makes me feel my job is important"/>
    <n v="4"/>
    <s v="Strongly Agree"/>
    <s v="positive"/>
    <s v="Positive"/>
    <s v="yes"/>
  </r>
  <r>
    <n v="5960"/>
    <s v="Complete"/>
    <x v="5"/>
    <n v="0"/>
    <n v="1"/>
    <n v="0"/>
    <n v="0"/>
    <s v="5. The mission or purpose of our organization makes me feel my job is important"/>
    <n v="3"/>
    <s v="Agree"/>
    <s v="positive"/>
    <s v="Positive"/>
    <s v="yes"/>
  </r>
  <r>
    <n v="5964"/>
    <s v="Complete"/>
    <x v="10"/>
    <n v="0"/>
    <n v="1"/>
    <n v="0"/>
    <n v="0"/>
    <s v="5. The mission or purpose of our organization makes me feel my job is important"/>
    <n v="4"/>
    <s v="Strongly Agree"/>
    <s v="positive"/>
    <s v="Positive"/>
    <s v="yes"/>
  </r>
  <r>
    <n v="5965"/>
    <s v="Complete"/>
    <x v="5"/>
    <n v="0"/>
    <n v="0"/>
    <n v="1"/>
    <n v="0"/>
    <s v="5. The mission or purpose of our organization makes me feel my job is important"/>
    <n v="2"/>
    <s v="Disagree"/>
    <s v="neutral"/>
    <s v="Neutral"/>
    <s v="yes"/>
  </r>
  <r>
    <n v="5967"/>
    <s v="Complete"/>
    <x v="5"/>
    <n v="0"/>
    <n v="1"/>
    <n v="0"/>
    <n v="0"/>
    <s v="5. The mission or purpose of our organization makes me feel my job is important"/>
    <n v="3"/>
    <s v="Agree"/>
    <s v="positive"/>
    <s v="Positive"/>
    <s v="yes"/>
  </r>
  <r>
    <n v="5970"/>
    <s v="Complete"/>
    <x v="3"/>
    <n v="0"/>
    <n v="0"/>
    <n v="0"/>
    <n v="1"/>
    <s v="5. The mission or purpose of our organization makes me feel my job is important"/>
    <n v="2"/>
    <s v="Disagree"/>
    <s v="neutral"/>
    <s v="Neutral"/>
    <s v="yes"/>
  </r>
  <r>
    <n v="5975"/>
    <s v="Complete"/>
    <x v="5"/>
    <n v="0"/>
    <n v="0"/>
    <n v="1"/>
    <n v="0"/>
    <s v="5. The mission or purpose of our organization makes me feel my job is important"/>
    <n v="4"/>
    <s v="Strongly Agree"/>
    <s v="positive"/>
    <s v="Positive"/>
    <s v="yes"/>
  </r>
  <r>
    <n v="5976"/>
    <s v="Complete"/>
    <x v="2"/>
    <n v="0"/>
    <n v="0"/>
    <n v="1"/>
    <n v="0"/>
    <s v="5. The mission or purpose of our organization makes me feel my job is important"/>
    <n v="4"/>
    <s v="Strongly Agree"/>
    <s v="positive"/>
    <s v="Positive"/>
    <s v="yes"/>
  </r>
  <r>
    <n v="5977"/>
    <s v="Complete"/>
    <x v="2"/>
    <n v="0"/>
    <n v="0"/>
    <n v="0"/>
    <n v="1"/>
    <s v="5. The mission or purpose of our organization makes me feel my job is important"/>
    <n v="3"/>
    <s v="Agree"/>
    <s v="positive"/>
    <s v="Positive"/>
    <s v="yes"/>
  </r>
  <r>
    <n v="5979"/>
    <s v="Complete"/>
    <x v="3"/>
    <n v="0"/>
    <n v="0"/>
    <n v="1"/>
    <n v="0"/>
    <s v="5. The mission or purpose of our organization makes me feel my job is important"/>
    <n v="4"/>
    <s v="Strongly Agree"/>
    <s v="positive"/>
    <s v="Positive"/>
    <s v="yes"/>
  </r>
  <r>
    <n v="5984"/>
    <s v="Complete"/>
    <x v="10"/>
    <n v="0"/>
    <n v="0"/>
    <n v="0"/>
    <n v="1"/>
    <s v="5. The mission or purpose of our organization makes me feel my job is important"/>
    <n v="4"/>
    <s v="Strongly Agree"/>
    <s v="positive"/>
    <s v="Positive"/>
    <s v="yes"/>
  </r>
  <r>
    <n v="5985"/>
    <s v="Complete"/>
    <x v="5"/>
    <n v="0"/>
    <n v="0"/>
    <n v="0"/>
    <n v="1"/>
    <s v="5. The mission or purpose of our organization makes me feel my job is important"/>
    <n v="3"/>
    <s v="Agree"/>
    <s v="positive"/>
    <s v="Positive"/>
    <s v="yes"/>
  </r>
  <r>
    <n v="5986"/>
    <s v="Complete"/>
    <x v="5"/>
    <n v="0"/>
    <n v="0"/>
    <n v="1"/>
    <n v="0"/>
    <s v="5. The mission or purpose of our organization makes me feel my job is important"/>
    <n v="3"/>
    <s v="Agree"/>
    <s v="positive"/>
    <s v="Positive"/>
    <s v="yes"/>
  </r>
  <r>
    <n v="5987"/>
    <s v="Complete"/>
    <x v="2"/>
    <n v="0"/>
    <n v="0"/>
    <n v="0"/>
    <n v="1"/>
    <s v="5. The mission or purpose of our organization makes me feel my job is important"/>
    <n v="1"/>
    <s v="Strongly Disagree"/>
    <s v="negative"/>
    <s v="Negative"/>
    <s v="yes"/>
  </r>
  <r>
    <n v="5996"/>
    <s v="Complete"/>
    <x v="5"/>
    <n v="0"/>
    <n v="1"/>
    <n v="0"/>
    <n v="0"/>
    <s v="5. The mission or purpose of our organization makes me feel my job is important"/>
    <n v="4"/>
    <s v="Strongly Agree"/>
    <s v="positive"/>
    <s v="Positive"/>
    <s v="yes"/>
  </r>
  <r>
    <n v="6003"/>
    <s v="Complete"/>
    <x v="4"/>
    <n v="0"/>
    <n v="0"/>
    <n v="1"/>
    <n v="0"/>
    <s v="5. The mission or purpose of our organization makes me feel my job is important"/>
    <n v="3"/>
    <s v="Agree"/>
    <s v="positive"/>
    <s v="Positive"/>
    <s v="yes"/>
  </r>
  <r>
    <n v="6004"/>
    <s v="Complete"/>
    <x v="11"/>
    <n v="0"/>
    <n v="1"/>
    <n v="0"/>
    <n v="0"/>
    <s v="5. The mission or purpose of our organization makes me feel my job is important"/>
    <n v="4"/>
    <s v="Strongly Agree"/>
    <s v="positive"/>
    <s v="Positive"/>
    <s v="yes"/>
  </r>
  <r>
    <n v="6008"/>
    <s v="Complete"/>
    <x v="5"/>
    <n v="0"/>
    <n v="0"/>
    <n v="0"/>
    <n v="1"/>
    <s v="5. The mission or purpose of our organization makes me feel my job is important"/>
    <n v="4"/>
    <s v="Strongly Agree"/>
    <s v="positive"/>
    <s v="Positive"/>
    <s v="yes"/>
  </r>
  <r>
    <n v="6009"/>
    <s v="Complete"/>
    <x v="5"/>
    <n v="0"/>
    <n v="1"/>
    <n v="0"/>
    <n v="0"/>
    <s v="5. The mission or purpose of our organization makes me feel my job is important"/>
    <n v="3"/>
    <s v="Agree"/>
    <s v="positive"/>
    <s v="Positive"/>
    <s v="yes"/>
  </r>
  <r>
    <n v="6017"/>
    <s v="Complete"/>
    <x v="12"/>
    <n v="0"/>
    <n v="0"/>
    <n v="1"/>
    <n v="0"/>
    <s v="5. The mission or purpose of our organization makes me feel my job is important"/>
    <n v="3"/>
    <s v="Agree"/>
    <s v="positive"/>
    <s v="Positive"/>
    <s v="yes"/>
  </r>
  <r>
    <n v="6020"/>
    <s v="Complete"/>
    <x v="5"/>
    <n v="0"/>
    <n v="0"/>
    <n v="0"/>
    <n v="1"/>
    <s v="5. The mission or purpose of our organization makes me feel my job is important"/>
    <n v="3"/>
    <s v="Agree"/>
    <s v="positive"/>
    <s v="Positive"/>
    <s v="yes"/>
  </r>
  <r>
    <n v="6021"/>
    <s v="Complete"/>
    <x v="5"/>
    <n v="0"/>
    <n v="0"/>
    <n v="1"/>
    <n v="0"/>
    <s v="5. The mission or purpose of our organization makes me feel my job is important"/>
    <n v="3"/>
    <s v="Agree"/>
    <s v="positive"/>
    <s v="Positive"/>
    <s v="yes"/>
  </r>
  <r>
    <n v="6024"/>
    <s v="Complete"/>
    <x v="4"/>
    <n v="0"/>
    <n v="0"/>
    <n v="1"/>
    <n v="0"/>
    <s v="5. The mission or purpose of our organization makes me feel my job is important"/>
    <n v="3"/>
    <s v="Agree"/>
    <s v="positive"/>
    <s v="Positive"/>
    <s v="yes"/>
  </r>
  <r>
    <n v="6027"/>
    <s v="Complete"/>
    <x v="1"/>
    <n v="0"/>
    <n v="0"/>
    <n v="1"/>
    <n v="0"/>
    <s v="5. The mission or purpose of our organization makes me feel my job is important"/>
    <n v="3"/>
    <s v="Agree"/>
    <s v="positive"/>
    <s v="Positive"/>
    <s v="yes"/>
  </r>
  <r>
    <n v="6028"/>
    <s v="Complete"/>
    <x v="12"/>
    <n v="0"/>
    <n v="0"/>
    <n v="1"/>
    <n v="0"/>
    <s v="5. The mission or purpose of our organization makes me feel my job is important"/>
    <n v="4"/>
    <s v="Strongly Agree"/>
    <s v="positive"/>
    <s v="Positive"/>
    <s v="yes"/>
  </r>
  <r>
    <n v="6031"/>
    <s v="Complete"/>
    <x v="4"/>
    <n v="0"/>
    <n v="0"/>
    <n v="1"/>
    <n v="0"/>
    <s v="5. The mission or purpose of our organization makes me feel my job is important"/>
    <n v="3"/>
    <s v="Agree"/>
    <s v="positive"/>
    <s v="Positive"/>
    <s v="yes"/>
  </r>
  <r>
    <n v="6034"/>
    <s v="Complete"/>
    <x v="13"/>
    <n v="0"/>
    <n v="1"/>
    <n v="0"/>
    <n v="0"/>
    <s v="5. The mission or purpose of our organization makes me feel my job is important"/>
    <n v="4"/>
    <s v="Strongly Agree"/>
    <s v="positive"/>
    <s v="Positive"/>
    <s v="yes"/>
  </r>
  <r>
    <n v="6037"/>
    <s v="Complete"/>
    <x v="5"/>
    <n v="0"/>
    <n v="0"/>
    <n v="0"/>
    <n v="1"/>
    <s v="5. The mission or purpose of our organization makes me feel my job is important"/>
    <n v="3"/>
    <s v="Agree"/>
    <s v="positive"/>
    <s v="Positive"/>
    <s v="yes"/>
  </r>
  <r>
    <n v="6039"/>
    <s v="Complete"/>
    <x v="11"/>
    <n v="0"/>
    <n v="1"/>
    <n v="0"/>
    <n v="0"/>
    <s v="5. The mission or purpose of our organization makes me feel my job is important"/>
    <n v="4"/>
    <s v="Strongly Agree"/>
    <s v="positive"/>
    <s v="Positive"/>
    <s v="yes"/>
  </r>
  <r>
    <n v="6042"/>
    <s v="Complete"/>
    <x v="5"/>
    <n v="0"/>
    <n v="0"/>
    <n v="1"/>
    <n v="0"/>
    <s v="5. The mission or purpose of our organization makes me feel my job is important"/>
    <n v="4"/>
    <s v="Strongly Agree"/>
    <s v="positive"/>
    <s v="Positive"/>
    <s v="yes"/>
  </r>
  <r>
    <n v="6044"/>
    <s v="Complete"/>
    <x v="7"/>
    <n v="0"/>
    <n v="1"/>
    <n v="0"/>
    <n v="0"/>
    <s v="5. The mission or purpose of our organization makes me feel my job is important"/>
    <n v="4"/>
    <s v="Strongly Agree"/>
    <s v="positive"/>
    <s v="Positive"/>
    <s v="yes"/>
  </r>
  <r>
    <n v="6050"/>
    <s v="Complete"/>
    <x v="7"/>
    <n v="0"/>
    <n v="0"/>
    <n v="1"/>
    <n v="0"/>
    <s v="5. The mission or purpose of our organization makes me feel my job is important"/>
    <n v="3"/>
    <s v="Agree"/>
    <s v="positive"/>
    <s v="Positive"/>
    <s v="yes"/>
  </r>
  <r>
    <n v="6054"/>
    <s v="Complete"/>
    <x v="7"/>
    <n v="0"/>
    <n v="0"/>
    <n v="0"/>
    <n v="1"/>
    <s v="5. The mission or purpose of our organization makes me feel my job is important"/>
    <n v="4"/>
    <s v="Strongly Agree"/>
    <s v="positive"/>
    <s v="Positive"/>
    <s v="yes"/>
  </r>
  <r>
    <n v="6063"/>
    <s v="Complete"/>
    <x v="5"/>
    <n v="0"/>
    <n v="1"/>
    <n v="0"/>
    <n v="0"/>
    <s v="5. The mission or purpose of our organization makes me feel my job is important"/>
    <n v="4"/>
    <s v="Strongly Agree"/>
    <s v="positive"/>
    <s v="Positive"/>
    <s v="yes"/>
  </r>
  <r>
    <n v="6065"/>
    <s v="Complete"/>
    <x v="5"/>
    <n v="0"/>
    <n v="1"/>
    <n v="0"/>
    <n v="0"/>
    <s v="5. The mission or purpose of our organization makes me feel my job is important"/>
    <n v="4"/>
    <s v="Strongly Agree"/>
    <s v="positive"/>
    <s v="Positive"/>
    <s v="yes"/>
  </r>
  <r>
    <n v="6068"/>
    <s v="Complete"/>
    <x v="5"/>
    <n v="0"/>
    <n v="0"/>
    <n v="1"/>
    <n v="0"/>
    <s v="5. The mission or purpose of our organization makes me feel my job is important"/>
    <n v="1"/>
    <s v="Strongly Disagree"/>
    <s v="negative"/>
    <s v="Negative"/>
    <s v="yes"/>
  </r>
  <r>
    <n v="6069"/>
    <s v="Complete"/>
    <x v="14"/>
    <n v="1"/>
    <n v="0"/>
    <n v="0"/>
    <n v="0"/>
    <s v="5. The mission or purpose of our organization makes me feel my job is important"/>
    <n v="4"/>
    <s v="Strongly Agree"/>
    <s v="positive"/>
    <s v="Positive"/>
    <s v="yes"/>
  </r>
  <r>
    <n v="6073"/>
    <s v="Complete"/>
    <x v="7"/>
    <n v="0"/>
    <n v="0"/>
    <n v="1"/>
    <n v="0"/>
    <s v="5. The mission or purpose of our organization makes me feel my job is important"/>
    <n v="3"/>
    <s v="Agree"/>
    <s v="positive"/>
    <s v="Positive"/>
    <s v="yes"/>
  </r>
  <r>
    <n v="6075"/>
    <s v="Complete"/>
    <x v="9"/>
    <n v="0"/>
    <n v="0"/>
    <n v="1"/>
    <n v="0"/>
    <s v="5. The mission or purpose of our organization makes me feel my job is important"/>
    <n v="3"/>
    <s v="Agree"/>
    <s v="positive"/>
    <s v="Positive"/>
    <s v="yes"/>
  </r>
  <r>
    <n v="6078"/>
    <s v="Complete"/>
    <x v="2"/>
    <n v="0"/>
    <n v="0"/>
    <n v="0"/>
    <n v="1"/>
    <s v="5. The mission or purpose of our organization makes me feel my job is important"/>
    <n v="3"/>
    <s v="Agree"/>
    <s v="positive"/>
    <s v="Positive"/>
    <s v="yes"/>
  </r>
  <r>
    <n v="6080"/>
    <s v="Complete"/>
    <x v="15"/>
    <n v="0"/>
    <n v="0"/>
    <n v="0"/>
    <n v="1"/>
    <s v="5. The mission or purpose of our organization makes me feel my job is important"/>
    <n v="2"/>
    <s v="Disagree"/>
    <s v="neutral"/>
    <s v="Neutral"/>
    <s v="yes"/>
  </r>
  <r>
    <n v="6086"/>
    <s v="Complete"/>
    <x v="1"/>
    <n v="0"/>
    <n v="0"/>
    <n v="1"/>
    <n v="0"/>
    <s v="5. The mission or purpose of our organization makes me feel my job is important"/>
    <n v="1"/>
    <s v="Strongly Disagree"/>
    <s v="negative"/>
    <s v="Negative"/>
    <s v="yes"/>
  </r>
  <r>
    <n v="6088"/>
    <s v="Complete"/>
    <x v="4"/>
    <n v="0"/>
    <n v="0"/>
    <n v="1"/>
    <n v="0"/>
    <s v="5. The mission or purpose of our organization makes me feel my job is important"/>
    <n v="3"/>
    <s v="Agree"/>
    <s v="positive"/>
    <s v="Positive"/>
    <s v="yes"/>
  </r>
  <r>
    <n v="6089"/>
    <s v="Complete"/>
    <x v="1"/>
    <n v="0"/>
    <n v="0"/>
    <n v="1"/>
    <n v="0"/>
    <s v="5. The mission or purpose of our organization makes me feel my job is important"/>
    <n v="2"/>
    <s v="Disagree"/>
    <s v="neutral"/>
    <s v="Neutral"/>
    <s v="yes"/>
  </r>
  <r>
    <n v="6090"/>
    <s v="Complete"/>
    <x v="5"/>
    <n v="0"/>
    <n v="1"/>
    <n v="0"/>
    <n v="0"/>
    <s v="5. The mission or purpose of our organization makes me feel my job is important"/>
    <n v="1"/>
    <s v="Strongly Disagree"/>
    <s v="negative"/>
    <s v="Negative"/>
    <s v="yes"/>
  </r>
  <r>
    <n v="6093"/>
    <s v="Complete"/>
    <x v="10"/>
    <n v="0"/>
    <n v="1"/>
    <n v="0"/>
    <n v="0"/>
    <s v="5. The mission or purpose of our organization makes me feel my job is important"/>
    <n v="4"/>
    <s v="Strongly Agree"/>
    <s v="positive"/>
    <s v="Positive"/>
    <s v="yes"/>
  </r>
  <r>
    <n v="6096"/>
    <s v="Complete"/>
    <x v="6"/>
    <n v="0"/>
    <n v="0"/>
    <n v="0"/>
    <n v="1"/>
    <s v="5. The mission or purpose of our organization makes me feel my job is important"/>
    <n v="4"/>
    <s v="Strongly Agree"/>
    <s v="positive"/>
    <s v="Positive"/>
    <s v="yes"/>
  </r>
  <r>
    <n v="6098"/>
    <s v="Complete"/>
    <x v="14"/>
    <n v="1"/>
    <n v="0"/>
    <n v="0"/>
    <n v="0"/>
    <s v="5. The mission or purpose of our organization makes me feel my job is important"/>
    <n v="4"/>
    <s v="Strongly Agree"/>
    <s v="positive"/>
    <s v="Positive"/>
    <s v="yes"/>
  </r>
  <r>
    <n v="6100"/>
    <s v="Complete"/>
    <x v="5"/>
    <n v="0"/>
    <n v="0"/>
    <n v="0"/>
    <n v="1"/>
    <s v="5. The mission or purpose of our organization makes me feel my job is important"/>
    <n v="3"/>
    <s v="Agree"/>
    <s v="positive"/>
    <s v="Positive"/>
    <s v="yes"/>
  </r>
  <r>
    <n v="6101"/>
    <s v="Complete"/>
    <x v="4"/>
    <n v="0"/>
    <n v="0"/>
    <n v="1"/>
    <n v="0"/>
    <s v="5. The mission or purpose of our organization makes me feel my job is important"/>
    <n v="3"/>
    <s v="Agree"/>
    <s v="positive"/>
    <s v="Positive"/>
    <s v="yes"/>
  </r>
  <r>
    <n v="6102"/>
    <s v="Complete"/>
    <x v="3"/>
    <n v="0"/>
    <n v="0"/>
    <n v="0"/>
    <n v="1"/>
    <s v="5. The mission or purpose of our organization makes me feel my job is important"/>
    <n v="2"/>
    <s v="Disagree"/>
    <s v="neutral"/>
    <s v="Neutral"/>
    <s v="yes"/>
  </r>
  <r>
    <n v="6103"/>
    <s v="Complete"/>
    <x v="7"/>
    <n v="0"/>
    <n v="0"/>
    <n v="1"/>
    <n v="0"/>
    <s v="5. The mission or purpose of our organization makes me feel my job is important"/>
    <n v="3"/>
    <s v="Agree"/>
    <s v="positive"/>
    <s v="Positive"/>
    <s v="yes"/>
  </r>
  <r>
    <n v="6106"/>
    <s v="Complete"/>
    <x v="5"/>
    <n v="0"/>
    <n v="0"/>
    <n v="1"/>
    <n v="0"/>
    <s v="5. The mission or purpose of our organization makes me feel my job is important"/>
    <n v="2"/>
    <s v="Disagree"/>
    <s v="neutral"/>
    <s v="Neutral"/>
    <s v="yes"/>
  </r>
  <r>
    <n v="6110"/>
    <s v="Complete"/>
    <x v="5"/>
    <n v="0"/>
    <n v="0"/>
    <n v="0"/>
    <n v="1"/>
    <s v="5. The mission or purpose of our organization makes me feel my job is important"/>
    <n v="2"/>
    <s v="Disagree"/>
    <s v="neutral"/>
    <s v="Neutral"/>
    <s v="yes"/>
  </r>
  <r>
    <n v="6123"/>
    <s v="Complete"/>
    <x v="5"/>
    <n v="0"/>
    <n v="0"/>
    <n v="1"/>
    <n v="0"/>
    <s v="5. The mission or purpose of our organization makes me feel my job is important"/>
    <n v="3"/>
    <s v="Agree"/>
    <s v="positive"/>
    <s v="Positive"/>
    <s v="yes"/>
  </r>
  <r>
    <n v="6126"/>
    <s v="Complete"/>
    <x v="1"/>
    <n v="0"/>
    <n v="0"/>
    <n v="1"/>
    <n v="0"/>
    <s v="5. The mission or purpose of our organization makes me feel my job is important"/>
    <n v="4"/>
    <s v="Strongly Agree"/>
    <s v="positive"/>
    <s v="Positive"/>
    <s v="yes"/>
  </r>
  <r>
    <n v="6130"/>
    <s v="Complete"/>
    <x v="0"/>
    <n v="0"/>
    <n v="1"/>
    <n v="0"/>
    <n v="0"/>
    <s v="5. The mission or purpose of our organization makes me feel my job is important"/>
    <n v="4"/>
    <s v="Strongly Agree"/>
    <s v="positive"/>
    <s v="Positive"/>
    <s v="yes"/>
  </r>
  <r>
    <n v="6133"/>
    <s v="Complete"/>
    <x v="2"/>
    <n v="0"/>
    <n v="0"/>
    <n v="0"/>
    <n v="1"/>
    <s v="5. The mission or purpose of our organization makes me feel my job is important"/>
    <n v="3"/>
    <s v="Agree"/>
    <s v="positive"/>
    <s v="Positive"/>
    <s v="yes"/>
  </r>
  <r>
    <n v="6134"/>
    <s v="Complete"/>
    <x v="7"/>
    <n v="0"/>
    <n v="0"/>
    <n v="1"/>
    <n v="0"/>
    <s v="5. The mission or purpose of our organization makes me feel my job is important"/>
    <n v="4"/>
    <s v="Strongly Agree"/>
    <s v="positive"/>
    <s v="Positive"/>
    <s v="yes"/>
  </r>
  <r>
    <n v="6135"/>
    <s v="Complete"/>
    <x v="3"/>
    <n v="0"/>
    <n v="0"/>
    <n v="1"/>
    <n v="0"/>
    <s v="5. The mission or purpose of our organization makes me feel my job is important"/>
    <n v="4"/>
    <s v="Strongly Agree"/>
    <s v="positive"/>
    <s v="Positive"/>
    <s v="yes"/>
  </r>
  <r>
    <n v="6136"/>
    <s v="Complete"/>
    <x v="5"/>
    <n v="0"/>
    <n v="1"/>
    <n v="0"/>
    <n v="0"/>
    <s v="5. The mission or purpose of our organization makes me feel my job is important"/>
    <n v="3"/>
    <s v="Agree"/>
    <s v="positive"/>
    <s v="Positive"/>
    <s v="yes"/>
  </r>
  <r>
    <n v="6138"/>
    <s v="Complete"/>
    <x v="16"/>
    <n v="0"/>
    <n v="0"/>
    <n v="1"/>
    <n v="0"/>
    <s v="5. The mission or purpose of our organization makes me feel my job is important"/>
    <n v="3"/>
    <s v="Agree"/>
    <s v="positive"/>
    <s v="Positive"/>
    <s v="yes"/>
  </r>
  <r>
    <n v="6141"/>
    <s v="Complete"/>
    <x v="15"/>
    <n v="0"/>
    <n v="0"/>
    <n v="0"/>
    <n v="1"/>
    <s v="5. The mission or purpose of our organization makes me feel my job is important"/>
    <n v="4"/>
    <s v="Strongly Agree"/>
    <s v="positive"/>
    <s v="Positive"/>
    <s v="yes"/>
  </r>
  <r>
    <n v="6142"/>
    <s v="Complete"/>
    <x v="2"/>
    <n v="0"/>
    <n v="0"/>
    <n v="0"/>
    <n v="1"/>
    <s v="5. The mission or purpose of our organization makes me feel my job is important"/>
    <n v="1"/>
    <s v="Strongly Disagree"/>
    <s v="negative"/>
    <s v="Negative"/>
    <s v="yes"/>
  </r>
  <r>
    <n v="6144"/>
    <s v="Complete"/>
    <x v="5"/>
    <n v="0"/>
    <n v="0"/>
    <n v="0"/>
    <n v="1"/>
    <s v="5. The mission or purpose of our organization makes me feel my job is important"/>
    <n v="3"/>
    <s v="Agree"/>
    <s v="positive"/>
    <s v="Positive"/>
    <s v="yes"/>
  </r>
  <r>
    <n v="6145"/>
    <s v="Complete"/>
    <x v="17"/>
    <n v="0"/>
    <n v="0"/>
    <n v="0"/>
    <n v="1"/>
    <s v="5. The mission or purpose of our organization makes me feel my job is important"/>
    <n v="3"/>
    <s v="Agree"/>
    <s v="positive"/>
    <s v="Positive"/>
    <s v="yes"/>
  </r>
  <r>
    <n v="6146"/>
    <s v="Complete"/>
    <x v="11"/>
    <n v="0"/>
    <n v="0"/>
    <n v="1"/>
    <n v="0"/>
    <s v="5. The mission or purpose of our organization makes me feel my job is important"/>
    <n v="3"/>
    <s v="Agree"/>
    <s v="positive"/>
    <s v="Positive"/>
    <s v="yes"/>
  </r>
  <r>
    <n v="6152"/>
    <s v="Complete"/>
    <x v="5"/>
    <n v="0"/>
    <n v="0"/>
    <n v="1"/>
    <n v="0"/>
    <s v="5. The mission or purpose of our organization makes me feel my job is important"/>
    <n v="3"/>
    <s v="Agree"/>
    <s v="positive"/>
    <s v="Positive"/>
    <s v="yes"/>
  </r>
  <r>
    <n v="6155"/>
    <s v="Complete"/>
    <x v="3"/>
    <n v="0"/>
    <n v="0"/>
    <n v="0"/>
    <n v="1"/>
    <s v="5. The mission or purpose of our organization makes me feel my job is important"/>
    <n v="4"/>
    <s v="Strongly Agree"/>
    <s v="positive"/>
    <s v="Positive"/>
    <s v="yes"/>
  </r>
  <r>
    <n v="6156"/>
    <s v="Complete"/>
    <x v="3"/>
    <n v="0"/>
    <n v="0"/>
    <n v="0"/>
    <n v="1"/>
    <s v="5. The mission or purpose of our organization makes me feel my job is important"/>
    <n v="3"/>
    <s v="Agree"/>
    <s v="positive"/>
    <s v="Positive"/>
    <s v="yes"/>
  </r>
  <r>
    <n v="6160"/>
    <s v="Complete"/>
    <x v="4"/>
    <n v="0"/>
    <n v="1"/>
    <n v="0"/>
    <n v="0"/>
    <s v="5. The mission or purpose of our organization makes me feel my job is important"/>
    <n v="1"/>
    <s v="Strongly Disagree"/>
    <s v="negative"/>
    <s v="Negative"/>
    <s v="yes"/>
  </r>
  <r>
    <n v="6161"/>
    <s v="Complete"/>
    <x v="5"/>
    <n v="0"/>
    <n v="0"/>
    <n v="1"/>
    <n v="0"/>
    <s v="5. The mission or purpose of our organization makes me feel my job is important"/>
    <n v="3"/>
    <s v="Agree"/>
    <s v="positive"/>
    <s v="Positive"/>
    <s v="yes"/>
  </r>
  <r>
    <n v="6166"/>
    <s v="Complete"/>
    <x v="5"/>
    <n v="0"/>
    <n v="1"/>
    <n v="0"/>
    <n v="0"/>
    <s v="5. The mission or purpose of our organization makes me feel my job is important"/>
    <n v="4"/>
    <s v="Strongly Agree"/>
    <s v="positive"/>
    <s v="Positive"/>
    <s v="yes"/>
  </r>
  <r>
    <n v="6174"/>
    <s v="Complete"/>
    <x v="5"/>
    <n v="0"/>
    <n v="0"/>
    <n v="1"/>
    <n v="0"/>
    <s v="5. The mission or purpose of our organization makes me feel my job is important"/>
    <n v="4"/>
    <s v="Strongly Agree"/>
    <s v="positive"/>
    <s v="Positive"/>
    <s v="yes"/>
  </r>
  <r>
    <n v="6175"/>
    <s v="Complete"/>
    <x v="5"/>
    <n v="0"/>
    <n v="0"/>
    <n v="0"/>
    <n v="1"/>
    <s v="5. The mission or purpose of our organization makes me feel my job is important"/>
    <n v="3"/>
    <s v="Agree"/>
    <s v="positive"/>
    <s v="Positive"/>
    <s v="yes"/>
  </r>
  <r>
    <n v="6176"/>
    <s v="Complete"/>
    <x v="5"/>
    <n v="0"/>
    <n v="0"/>
    <n v="1"/>
    <n v="0"/>
    <s v="5. The mission or purpose of our organization makes me feel my job is important"/>
    <n v="4"/>
    <s v="Strongly Agree"/>
    <s v="positive"/>
    <s v="Positive"/>
    <s v="yes"/>
  </r>
  <r>
    <n v="6178"/>
    <s v="Complete"/>
    <x v="5"/>
    <n v="0"/>
    <n v="0"/>
    <n v="0"/>
    <n v="1"/>
    <s v="5. The mission or purpose of our organization makes me feel my job is important"/>
    <n v="3"/>
    <s v="Agree"/>
    <s v="positive"/>
    <s v="Positive"/>
    <s v="yes"/>
  </r>
  <r>
    <n v="6180"/>
    <s v="Complete"/>
    <x v="5"/>
    <n v="0"/>
    <n v="0"/>
    <n v="1"/>
    <n v="0"/>
    <s v="5. The mission or purpose of our organization makes me feel my job is important"/>
    <n v="4"/>
    <s v="Strongly Agree"/>
    <s v="positive"/>
    <s v="Positive"/>
    <s v="yes"/>
  </r>
  <r>
    <n v="6181"/>
    <s v="Complete"/>
    <x v="14"/>
    <n v="1"/>
    <n v="0"/>
    <n v="0"/>
    <n v="0"/>
    <s v="5. The mission or purpose of our organization makes me feel my job is important"/>
    <n v="0"/>
    <s v="Not Applicable"/>
    <s v="negative"/>
    <s v="Negative"/>
    <s v="yes"/>
  </r>
  <r>
    <n v="6182"/>
    <s v="Complete"/>
    <x v="5"/>
    <n v="0"/>
    <n v="0"/>
    <n v="0"/>
    <n v="1"/>
    <s v="5. The mission or purpose of our organization makes me feel my job is important"/>
    <n v="1"/>
    <s v="Strongly Disagree"/>
    <s v="negative"/>
    <s v="Negative"/>
    <s v="yes"/>
  </r>
  <r>
    <n v="6183"/>
    <s v="Complete"/>
    <x v="2"/>
    <n v="0"/>
    <n v="0"/>
    <n v="0"/>
    <n v="1"/>
    <s v="5. The mission or purpose of our organization makes me feel my job is important"/>
    <n v="4"/>
    <s v="Strongly Agree"/>
    <s v="positive"/>
    <s v="Positive"/>
    <s v="yes"/>
  </r>
  <r>
    <n v="6185"/>
    <s v="Complete"/>
    <x v="5"/>
    <n v="0"/>
    <n v="0"/>
    <n v="0"/>
    <n v="1"/>
    <s v="5. The mission or purpose of our organization makes me feel my job is important"/>
    <n v="2"/>
    <s v="Disagree"/>
    <s v="neutral"/>
    <s v="Neutral"/>
    <s v="yes"/>
  </r>
  <r>
    <n v="6189"/>
    <s v="Complete"/>
    <x v="2"/>
    <n v="0"/>
    <n v="0"/>
    <n v="1"/>
    <n v="0"/>
    <s v="5. The mission or purpose of our organization makes me feel my job is important"/>
    <n v="4"/>
    <s v="Strongly Agree"/>
    <s v="positive"/>
    <s v="Positive"/>
    <s v="yes"/>
  </r>
  <r>
    <n v="6199"/>
    <s v="Complete"/>
    <x v="5"/>
    <n v="0"/>
    <n v="1"/>
    <n v="0"/>
    <n v="0"/>
    <s v="5. The mission or purpose of our organization makes me feel my job is important"/>
    <n v="1"/>
    <s v="Strongly Disagree"/>
    <s v="negative"/>
    <s v="Negative"/>
    <s v="yes"/>
  </r>
  <r>
    <n v="6203"/>
    <s v="Complete"/>
    <x v="5"/>
    <n v="0"/>
    <n v="0"/>
    <n v="0"/>
    <n v="1"/>
    <s v="5. The mission or purpose of our organization makes me feel my job is important"/>
    <n v="4"/>
    <s v="Strongly Agree"/>
    <s v="positive"/>
    <s v="Positive"/>
    <s v="yes"/>
  </r>
  <r>
    <n v="6207"/>
    <s v="Complete"/>
    <x v="3"/>
    <n v="0"/>
    <n v="0"/>
    <n v="1"/>
    <n v="0"/>
    <s v="5. The mission or purpose of our organization makes me feel my job is important"/>
    <n v="3"/>
    <s v="Agree"/>
    <s v="positive"/>
    <s v="Positive"/>
    <s v="yes"/>
  </r>
  <r>
    <n v="6208"/>
    <s v="Complete"/>
    <x v="9"/>
    <n v="0"/>
    <n v="0"/>
    <n v="0"/>
    <n v="1"/>
    <s v="5. The mission or purpose of our organization makes me feel my job is important"/>
    <n v="3"/>
    <s v="Agree"/>
    <s v="positive"/>
    <s v="Positive"/>
    <s v="yes"/>
  </r>
  <r>
    <n v="6212"/>
    <s v="Complete"/>
    <x v="9"/>
    <n v="0"/>
    <n v="0"/>
    <n v="1"/>
    <n v="0"/>
    <s v="5. The mission or purpose of our organization makes me feel my job is important"/>
    <n v="2"/>
    <s v="Disagree"/>
    <s v="neutral"/>
    <s v="Neutral"/>
    <s v="yes"/>
  </r>
  <r>
    <n v="6221"/>
    <s v="Complete"/>
    <x v="2"/>
    <n v="0"/>
    <n v="1"/>
    <n v="0"/>
    <n v="0"/>
    <s v="5. The mission or purpose of our organization makes me feel my job is important"/>
    <n v="3"/>
    <s v="Agree"/>
    <s v="positive"/>
    <s v="Positive"/>
    <s v="yes"/>
  </r>
  <r>
    <n v="6232"/>
    <s v="Complete"/>
    <x v="5"/>
    <n v="0"/>
    <n v="0"/>
    <n v="0"/>
    <n v="1"/>
    <s v="5. The mission or purpose of our organization makes me feel my job is important"/>
    <n v="4"/>
    <s v="Strongly Agree"/>
    <s v="positive"/>
    <s v="Positive"/>
    <s v="yes"/>
  </r>
  <r>
    <n v="6236"/>
    <s v="Complete"/>
    <x v="16"/>
    <n v="0"/>
    <n v="1"/>
    <n v="0"/>
    <n v="0"/>
    <s v="5. The mission or purpose of our organization makes me feel my job is important"/>
    <n v="4"/>
    <s v="Strongly Agree"/>
    <s v="positive"/>
    <s v="Positive"/>
    <s v="yes"/>
  </r>
  <r>
    <n v="6240"/>
    <s v="Complete"/>
    <x v="5"/>
    <n v="0"/>
    <n v="1"/>
    <n v="0"/>
    <n v="0"/>
    <s v="5. The mission or purpose of our organization makes me feel my job is important"/>
    <n v="3"/>
    <s v="Agree"/>
    <s v="positive"/>
    <s v="Positive"/>
    <s v="yes"/>
  </r>
  <r>
    <n v="6241"/>
    <s v="Complete"/>
    <x v="16"/>
    <n v="0"/>
    <n v="1"/>
    <n v="0"/>
    <n v="0"/>
    <s v="5. The mission or purpose of our organization makes me feel my job is important"/>
    <n v="4"/>
    <s v="Strongly Agree"/>
    <s v="positive"/>
    <s v="Positive"/>
    <s v="yes"/>
  </r>
  <r>
    <n v="6243"/>
    <s v="Complete"/>
    <x v="2"/>
    <n v="0"/>
    <n v="0"/>
    <n v="1"/>
    <n v="0"/>
    <s v="5. The mission or purpose of our organization makes me feel my job is important"/>
    <n v="4"/>
    <s v="Strongly Agree"/>
    <s v="positive"/>
    <s v="Positive"/>
    <s v="yes"/>
  </r>
  <r>
    <n v="6244"/>
    <s v="Complete"/>
    <x v="2"/>
    <n v="0"/>
    <n v="0"/>
    <n v="1"/>
    <n v="0"/>
    <s v="5. The mission or purpose of our organization makes me feel my job is important"/>
    <n v="4"/>
    <s v="Strongly Agree"/>
    <s v="positive"/>
    <s v="Positive"/>
    <s v="yes"/>
  </r>
  <r>
    <n v="6245"/>
    <s v="Complete"/>
    <x v="2"/>
    <n v="0"/>
    <n v="0"/>
    <n v="1"/>
    <n v="0"/>
    <s v="5. The mission or purpose of our organization makes me feel my job is important"/>
    <n v="4"/>
    <s v="Strongly Agree"/>
    <s v="positive"/>
    <s v="Positive"/>
    <s v="yes"/>
  </r>
  <r>
    <n v="6246"/>
    <s v="Complete"/>
    <x v="5"/>
    <n v="0"/>
    <n v="1"/>
    <n v="0"/>
    <n v="0"/>
    <s v="5. The mission or purpose of our organization makes me feel my job is important"/>
    <n v="3"/>
    <s v="Agree"/>
    <s v="positive"/>
    <s v="Positive"/>
    <s v="yes"/>
  </r>
  <r>
    <n v="6252"/>
    <s v="Complete"/>
    <x v="2"/>
    <n v="0"/>
    <n v="0"/>
    <n v="1"/>
    <n v="0"/>
    <s v="5. The mission or purpose of our organization makes me feel my job is important"/>
    <n v="4"/>
    <s v="Strongly Agree"/>
    <s v="positive"/>
    <s v="Positive"/>
    <s v="yes"/>
  </r>
  <r>
    <n v="6253"/>
    <s v="Complete"/>
    <x v="7"/>
    <n v="0"/>
    <n v="1"/>
    <n v="0"/>
    <n v="0"/>
    <s v="5. The mission or purpose of our organization makes me feel my job is important"/>
    <n v="4"/>
    <s v="Strongly Agree"/>
    <s v="positive"/>
    <s v="Positive"/>
    <s v="yes"/>
  </r>
  <r>
    <n v="6255"/>
    <s v="Complete"/>
    <x v="2"/>
    <n v="0"/>
    <n v="0"/>
    <n v="0"/>
    <n v="1"/>
    <s v="5. The mission or purpose of our organization makes me feel my job is important"/>
    <n v="1"/>
    <s v="Strongly Disagree"/>
    <s v="negative"/>
    <s v="Negative"/>
    <s v="yes"/>
  </r>
  <r>
    <n v="6259"/>
    <s v="Complete"/>
    <x v="2"/>
    <n v="0"/>
    <n v="1"/>
    <n v="0"/>
    <n v="0"/>
    <s v="5. The mission or purpose of our organization makes me feel my job is important"/>
    <n v="4"/>
    <s v="Strongly Agree"/>
    <s v="positive"/>
    <s v="Positive"/>
    <s v="yes"/>
  </r>
  <r>
    <n v="6264"/>
    <s v="Complete"/>
    <x v="17"/>
    <n v="0"/>
    <n v="1"/>
    <n v="0"/>
    <n v="0"/>
    <s v="5. The mission or purpose of our organization makes me feel my job is important"/>
    <n v="4"/>
    <s v="Strongly Agree"/>
    <s v="positive"/>
    <s v="Positive"/>
    <s v="yes"/>
  </r>
  <r>
    <n v="6266"/>
    <s v="Complete"/>
    <x v="5"/>
    <n v="0"/>
    <n v="0"/>
    <n v="0"/>
    <n v="1"/>
    <s v="5. The mission or purpose of our organization makes me feel my job is important"/>
    <n v="2"/>
    <s v="Disagree"/>
    <s v="neutral"/>
    <s v="Neutral"/>
    <s v="yes"/>
  </r>
  <r>
    <n v="6269"/>
    <s v="Complete"/>
    <x v="3"/>
    <n v="0"/>
    <n v="0"/>
    <n v="1"/>
    <n v="0"/>
    <s v="5. The mission or purpose of our organization makes me feel my job is important"/>
    <n v="4"/>
    <s v="Strongly Agree"/>
    <s v="positive"/>
    <s v="Positive"/>
    <s v="yes"/>
  </r>
  <r>
    <n v="6270"/>
    <s v="Complete"/>
    <x v="1"/>
    <n v="0"/>
    <n v="1"/>
    <n v="0"/>
    <n v="0"/>
    <s v="5. The mission or purpose of our organization makes me feel my job is important"/>
    <n v="3"/>
    <s v="Agree"/>
    <s v="positive"/>
    <s v="Positive"/>
    <s v="yes"/>
  </r>
  <r>
    <n v="6271"/>
    <s v="Complete"/>
    <x v="5"/>
    <n v="0"/>
    <n v="0"/>
    <n v="0"/>
    <n v="1"/>
    <s v="5. The mission or purpose of our organization makes me feel my job is important"/>
    <n v="3"/>
    <s v="Agree"/>
    <s v="positive"/>
    <s v="Positive"/>
    <s v="yes"/>
  </r>
  <r>
    <n v="6274"/>
    <s v="Complete"/>
    <x v="0"/>
    <n v="0"/>
    <n v="1"/>
    <n v="0"/>
    <n v="0"/>
    <s v="5. The mission or purpose of our organization makes me feel my job is important"/>
    <n v="4"/>
    <s v="Strongly Agree"/>
    <s v="positive"/>
    <s v="Positive"/>
    <s v="yes"/>
  </r>
  <r>
    <n v="6275"/>
    <s v="Complete"/>
    <x v="2"/>
    <n v="0"/>
    <n v="0"/>
    <n v="0"/>
    <n v="1"/>
    <s v="5. The mission or purpose of our organization makes me feel my job is important"/>
    <n v="2"/>
    <s v="Disagree"/>
    <s v="neutral"/>
    <s v="Neutral"/>
    <s v="yes"/>
  </r>
  <r>
    <n v="6281"/>
    <s v="Complete"/>
    <x v="5"/>
    <n v="0"/>
    <n v="0"/>
    <n v="0"/>
    <n v="1"/>
    <s v="5. The mission or purpose of our organization makes me feel my job is important"/>
    <n v="3"/>
    <s v="Agree"/>
    <s v="positive"/>
    <s v="Positive"/>
    <s v="yes"/>
  </r>
  <r>
    <n v="6284"/>
    <s v="Complete"/>
    <x v="16"/>
    <n v="0"/>
    <n v="0"/>
    <n v="1"/>
    <n v="0"/>
    <s v="5. The mission or purpose of our organization makes me feel my job is important"/>
    <n v="4"/>
    <s v="Strongly Agree"/>
    <s v="positive"/>
    <s v="Positive"/>
    <s v="yes"/>
  </r>
  <r>
    <n v="6290"/>
    <s v="Complete"/>
    <x v="0"/>
    <n v="0"/>
    <n v="1"/>
    <n v="0"/>
    <n v="0"/>
    <s v="5. The mission or purpose of our organization makes me feel my job is important"/>
    <n v="4"/>
    <s v="Strongly Agree"/>
    <s v="positive"/>
    <s v="Positive"/>
    <s v="yes"/>
  </r>
  <r>
    <n v="6298"/>
    <s v="Complete"/>
    <x v="16"/>
    <n v="0"/>
    <n v="0"/>
    <n v="1"/>
    <n v="0"/>
    <s v="5. The mission or purpose of our organization makes me feel my job is important"/>
    <n v="3"/>
    <s v="Agree"/>
    <s v="positive"/>
    <s v="Positive"/>
    <s v="yes"/>
  </r>
  <r>
    <n v="6300"/>
    <s v="Complete"/>
    <x v="5"/>
    <n v="0"/>
    <n v="0"/>
    <n v="1"/>
    <n v="0"/>
    <s v="5. The mission or purpose of our organization makes me feel my job is important"/>
    <n v="3"/>
    <s v="Agree"/>
    <s v="positive"/>
    <s v="Positive"/>
    <s v="yes"/>
  </r>
  <r>
    <n v="6302"/>
    <s v="Complete"/>
    <x v="5"/>
    <n v="0"/>
    <n v="0"/>
    <n v="0"/>
    <n v="1"/>
    <s v="5. The mission or purpose of our organization makes me feel my job is important"/>
    <n v="2"/>
    <s v="Disagree"/>
    <s v="neutral"/>
    <s v="Neutral"/>
    <s v="yes"/>
  </r>
  <r>
    <n v="6303"/>
    <s v="Complete"/>
    <x v="5"/>
    <n v="0"/>
    <n v="1"/>
    <n v="0"/>
    <n v="0"/>
    <s v="5. The mission or purpose of our organization makes me feel my job is important"/>
    <n v="4"/>
    <s v="Strongly Agree"/>
    <s v="positive"/>
    <s v="Positive"/>
    <s v="yes"/>
  </r>
  <r>
    <n v="6308"/>
    <s v="Complete"/>
    <x v="5"/>
    <n v="0"/>
    <n v="0"/>
    <n v="1"/>
    <n v="0"/>
    <s v="5. The mission or purpose of our organization makes me feel my job is important"/>
    <n v="3"/>
    <s v="Agree"/>
    <s v="positive"/>
    <s v="Positive"/>
    <s v="yes"/>
  </r>
  <r>
    <n v="6310"/>
    <s v="Complete"/>
    <x v="5"/>
    <n v="0"/>
    <n v="1"/>
    <n v="0"/>
    <n v="0"/>
    <s v="5. The mission or purpose of our organization makes me feel my job is important"/>
    <n v="4"/>
    <s v="Strongly Agree"/>
    <s v="positive"/>
    <s v="Positive"/>
    <s v="yes"/>
  </r>
  <r>
    <n v="6311"/>
    <s v="Complete"/>
    <x v="5"/>
    <n v="0"/>
    <n v="0"/>
    <n v="0"/>
    <n v="1"/>
    <s v="5. The mission or purpose of our organization makes me feel my job is important"/>
    <n v="3"/>
    <s v="Agree"/>
    <s v="positive"/>
    <s v="Positive"/>
    <s v="yes"/>
  </r>
  <r>
    <n v="6312"/>
    <s v="Complete"/>
    <x v="5"/>
    <n v="0"/>
    <n v="0"/>
    <n v="1"/>
    <n v="0"/>
    <s v="5. The mission or purpose of our organization makes me feel my job is important"/>
    <n v="1"/>
    <s v="Strongly Disagree"/>
    <s v="negative"/>
    <s v="Negative"/>
    <s v="yes"/>
  </r>
  <r>
    <n v="6317"/>
    <s v="Complete"/>
    <x v="3"/>
    <n v="0"/>
    <n v="0"/>
    <n v="0"/>
    <n v="1"/>
    <s v="5. The mission or purpose of our organization makes me feel my job is important"/>
    <n v="3"/>
    <s v="Agree"/>
    <s v="positive"/>
    <s v="Positive"/>
    <s v="yes"/>
  </r>
  <r>
    <n v="6321"/>
    <s v="Complete"/>
    <x v="5"/>
    <n v="0"/>
    <n v="0"/>
    <n v="1"/>
    <n v="0"/>
    <s v="5. The mission or purpose of our organization makes me feel my job is important"/>
    <n v="2"/>
    <s v="Disagree"/>
    <s v="neutral"/>
    <s v="Neutral"/>
    <s v="yes"/>
  </r>
  <r>
    <n v="6330"/>
    <s v="Complete"/>
    <x v="5"/>
    <n v="0"/>
    <n v="0"/>
    <n v="1"/>
    <n v="0"/>
    <s v="5. The mission or purpose of our organization makes me feel my job is important"/>
    <n v="4"/>
    <s v="Strongly Agree"/>
    <s v="positive"/>
    <s v="Positive"/>
    <s v="yes"/>
  </r>
  <r>
    <n v="6332"/>
    <s v="Complete"/>
    <x v="5"/>
    <n v="0"/>
    <n v="0"/>
    <n v="1"/>
    <n v="0"/>
    <s v="5. The mission or purpose of our organization makes me feel my job is important"/>
    <n v="4"/>
    <s v="Strongly Agree"/>
    <s v="positive"/>
    <s v="Positive"/>
    <s v="yes"/>
  </r>
  <r>
    <n v="6333"/>
    <s v="Complete"/>
    <x v="1"/>
    <n v="0"/>
    <n v="0"/>
    <n v="1"/>
    <n v="0"/>
    <s v="5. The mission or purpose of our organization makes me feel my job is important"/>
    <n v="3"/>
    <s v="Agree"/>
    <s v="positive"/>
    <s v="Positive"/>
    <s v="yes"/>
  </r>
  <r>
    <n v="6334"/>
    <s v="Complete"/>
    <x v="5"/>
    <n v="0"/>
    <n v="0"/>
    <n v="1"/>
    <n v="0"/>
    <s v="5. The mission or purpose of our organization makes me feel my job is important"/>
    <n v="4"/>
    <s v="Strongly Agree"/>
    <s v="positive"/>
    <s v="Positive"/>
    <s v="yes"/>
  </r>
  <r>
    <n v="6335"/>
    <s v="Complete"/>
    <x v="5"/>
    <n v="0"/>
    <n v="0"/>
    <n v="1"/>
    <n v="0"/>
    <s v="5. The mission or purpose of our organization makes me feel my job is important"/>
    <n v="3"/>
    <s v="Agree"/>
    <s v="positive"/>
    <s v="Positive"/>
    <s v="yes"/>
  </r>
  <r>
    <n v="6336"/>
    <s v="Complete"/>
    <x v="14"/>
    <n v="1"/>
    <n v="0"/>
    <n v="0"/>
    <n v="0"/>
    <s v="5. The mission or purpose of our organization makes me feel my job is important"/>
    <n v="1"/>
    <s v="Strongly Disagree"/>
    <s v="negative"/>
    <s v="Negative"/>
    <s v="yes"/>
  </r>
  <r>
    <n v="6339"/>
    <s v="Complete"/>
    <x v="1"/>
    <n v="0"/>
    <n v="0"/>
    <n v="1"/>
    <n v="0"/>
    <s v="5. The mission or purpose of our organization makes me feel my job is important"/>
    <n v="3"/>
    <s v="Agree"/>
    <s v="positive"/>
    <s v="Positive"/>
    <s v="yes"/>
  </r>
  <r>
    <n v="6343"/>
    <s v="Complete"/>
    <x v="17"/>
    <n v="0"/>
    <n v="1"/>
    <n v="0"/>
    <n v="0"/>
    <s v="5. The mission or purpose of our organization makes me feel my job is important"/>
    <n v="4"/>
    <s v="Strongly Agree"/>
    <s v="positive"/>
    <s v="Positive"/>
    <s v="yes"/>
  </r>
  <r>
    <n v="6346"/>
    <s v="Complete"/>
    <x v="1"/>
    <n v="0"/>
    <n v="0"/>
    <n v="0"/>
    <n v="1"/>
    <s v="5. The mission or purpose of our organization makes me feel my job is important"/>
    <n v="1"/>
    <s v="Strongly Disagree"/>
    <s v="negative"/>
    <s v="Negative"/>
    <s v="yes"/>
  </r>
  <r>
    <n v="6353"/>
    <s v="Complete"/>
    <x v="3"/>
    <n v="0"/>
    <n v="0"/>
    <n v="1"/>
    <n v="0"/>
    <s v="5. The mission or purpose of our organization makes me feel my job is important"/>
    <n v="3"/>
    <s v="Agree"/>
    <s v="positive"/>
    <s v="Positive"/>
    <s v="yes"/>
  </r>
  <r>
    <n v="6354"/>
    <s v="Complete"/>
    <x v="5"/>
    <n v="0"/>
    <n v="0"/>
    <n v="1"/>
    <n v="0"/>
    <s v="5. The mission or purpose of our organization makes me feel my job is important"/>
    <n v="4"/>
    <s v="Strongly Agree"/>
    <s v="positive"/>
    <s v="Positive"/>
    <s v="yes"/>
  </r>
  <r>
    <n v="6355"/>
    <s v="Complete"/>
    <x v="3"/>
    <n v="0"/>
    <n v="1"/>
    <n v="0"/>
    <n v="0"/>
    <s v="5. The mission or purpose of our organization makes me feel my job is important"/>
    <n v="4"/>
    <s v="Strongly Agree"/>
    <s v="positive"/>
    <s v="Positive"/>
    <s v="yes"/>
  </r>
  <r>
    <n v="6357"/>
    <s v="Complete"/>
    <x v="5"/>
    <n v="0"/>
    <n v="0"/>
    <n v="1"/>
    <n v="0"/>
    <s v="5. The mission or purpose of our organization makes me feel my job is important"/>
    <n v="3"/>
    <s v="Agree"/>
    <s v="positive"/>
    <s v="Positive"/>
    <s v="yes"/>
  </r>
  <r>
    <n v="6361"/>
    <s v="Complete"/>
    <x v="5"/>
    <n v="0"/>
    <n v="0"/>
    <n v="1"/>
    <n v="0"/>
    <s v="5. The mission or purpose of our organization makes me feel my job is important"/>
    <n v="3"/>
    <s v="Agree"/>
    <s v="positive"/>
    <s v="Positive"/>
    <s v="yes"/>
  </r>
  <r>
    <n v="6362"/>
    <s v="Complete"/>
    <x v="1"/>
    <n v="0"/>
    <n v="1"/>
    <n v="0"/>
    <n v="0"/>
    <s v="5. The mission or purpose of our organization makes me feel my job is important"/>
    <n v="3"/>
    <s v="Agree"/>
    <s v="positive"/>
    <s v="Positive"/>
    <s v="yes"/>
  </r>
  <r>
    <n v="6366"/>
    <s v="Complete"/>
    <x v="1"/>
    <n v="0"/>
    <n v="0"/>
    <n v="1"/>
    <n v="0"/>
    <s v="5. The mission or purpose of our organization makes me feel my job is important"/>
    <n v="4"/>
    <s v="Strongly Agree"/>
    <s v="positive"/>
    <s v="Positive"/>
    <s v="yes"/>
  </r>
  <r>
    <n v="6367"/>
    <s v="Complete"/>
    <x v="1"/>
    <n v="0"/>
    <n v="0"/>
    <n v="1"/>
    <n v="0"/>
    <s v="5. The mission or purpose of our organization makes me feel my job is important"/>
    <n v="3"/>
    <s v="Agree"/>
    <s v="positive"/>
    <s v="Positive"/>
    <s v="yes"/>
  </r>
  <r>
    <n v="6368"/>
    <s v="Complete"/>
    <x v="2"/>
    <n v="0"/>
    <n v="0"/>
    <n v="1"/>
    <n v="0"/>
    <s v="5. The mission or purpose of our organization makes me feel my job is important"/>
    <n v="3"/>
    <s v="Agree"/>
    <s v="positive"/>
    <s v="Positive"/>
    <s v="yes"/>
  </r>
  <r>
    <n v="6373"/>
    <s v="Complete"/>
    <x v="17"/>
    <n v="0"/>
    <n v="1"/>
    <n v="0"/>
    <n v="0"/>
    <s v="5. The mission or purpose of our organization makes me feel my job is important"/>
    <n v="4"/>
    <s v="Strongly Agree"/>
    <s v="positive"/>
    <s v="Positive"/>
    <s v="yes"/>
  </r>
  <r>
    <n v="6375"/>
    <s v="Complete"/>
    <x v="1"/>
    <n v="0"/>
    <n v="0"/>
    <n v="1"/>
    <n v="0"/>
    <s v="5. The mission or purpose of our organization makes me feel my job is important"/>
    <n v="3"/>
    <s v="Agree"/>
    <s v="positive"/>
    <s v="Positive"/>
    <s v="yes"/>
  </r>
  <r>
    <n v="6378"/>
    <s v="Complete"/>
    <x v="14"/>
    <n v="1"/>
    <n v="0"/>
    <n v="0"/>
    <n v="0"/>
    <s v="5. The mission or purpose of our organization makes me feel my job is important"/>
    <n v="4"/>
    <s v="Strongly Agree"/>
    <s v="positive"/>
    <s v="Positive"/>
    <s v="yes"/>
  </r>
  <r>
    <n v="6380"/>
    <s v="Complete"/>
    <x v="1"/>
    <n v="0"/>
    <n v="0"/>
    <n v="1"/>
    <n v="0"/>
    <s v="5. The mission or purpose of our organization makes me feel my job is important"/>
    <n v="1"/>
    <s v="Strongly Disagree"/>
    <s v="negative"/>
    <s v="Negative"/>
    <s v="yes"/>
  </r>
  <r>
    <n v="6386"/>
    <s v="Complete"/>
    <x v="5"/>
    <n v="0"/>
    <n v="1"/>
    <n v="0"/>
    <n v="0"/>
    <s v="5. The mission or purpose of our organization makes me feel my job is important"/>
    <n v="3"/>
    <s v="Agree"/>
    <s v="positive"/>
    <s v="Positive"/>
    <s v="yes"/>
  </r>
  <r>
    <n v="6397"/>
    <s v="Complete"/>
    <x v="5"/>
    <n v="0"/>
    <n v="0"/>
    <n v="0"/>
    <n v="1"/>
    <s v="5. The mission or purpose of our organization makes me feel my job is important"/>
    <n v="3"/>
    <s v="Agree"/>
    <s v="positive"/>
    <s v="Positive"/>
    <s v="yes"/>
  </r>
  <r>
    <n v="6405"/>
    <s v="Complete"/>
    <x v="5"/>
    <n v="0"/>
    <n v="0"/>
    <n v="0"/>
    <n v="1"/>
    <s v="5. The mission or purpose of our organization makes me feel my job is important"/>
    <n v="3"/>
    <s v="Agree"/>
    <s v="positive"/>
    <s v="Positive"/>
    <s v="yes"/>
  </r>
  <r>
    <n v="6406"/>
    <s v="Complete"/>
    <x v="5"/>
    <n v="0"/>
    <n v="0"/>
    <n v="0"/>
    <n v="1"/>
    <s v="5. The mission or purpose of our organization makes me feel my job is important"/>
    <n v="2"/>
    <s v="Disagree"/>
    <s v="neutral"/>
    <s v="Neutral"/>
    <s v="yes"/>
  </r>
  <r>
    <n v="6424"/>
    <s v="Complete"/>
    <x v="5"/>
    <n v="0"/>
    <n v="0"/>
    <n v="1"/>
    <n v="0"/>
    <s v="5. The mission or purpose of our organization makes me feel my job is important"/>
    <n v="3"/>
    <s v="Agree"/>
    <s v="positive"/>
    <s v="Positive"/>
    <s v="yes"/>
  </r>
  <r>
    <n v="6426"/>
    <s v="Complete"/>
    <x v="5"/>
    <n v="0"/>
    <n v="0"/>
    <n v="1"/>
    <n v="0"/>
    <s v="5. The mission or purpose of our organization makes me feel my job is important"/>
    <n v="4"/>
    <s v="Strongly Agree"/>
    <s v="positive"/>
    <s v="Positive"/>
    <s v="yes"/>
  </r>
  <r>
    <n v="6433"/>
    <s v="Complete"/>
    <x v="5"/>
    <n v="0"/>
    <n v="0"/>
    <n v="1"/>
    <n v="0"/>
    <s v="5. The mission or purpose of our organization makes me feel my job is important"/>
    <n v="4"/>
    <s v="Strongly Agree"/>
    <s v="positive"/>
    <s v="Positive"/>
    <s v="yes"/>
  </r>
  <r>
    <n v="6436"/>
    <s v="Complete"/>
    <x v="5"/>
    <n v="0"/>
    <n v="0"/>
    <n v="0"/>
    <n v="1"/>
    <s v="5. The mission or purpose of our organization makes me feel my job is important"/>
    <n v="3"/>
    <s v="Agree"/>
    <s v="positive"/>
    <s v="Positive"/>
    <s v="yes"/>
  </r>
  <r>
    <n v="6437"/>
    <s v="Complete"/>
    <x v="5"/>
    <n v="0"/>
    <n v="0"/>
    <n v="0"/>
    <n v="1"/>
    <s v="5. The mission or purpose of our organization makes me feel my job is important"/>
    <n v="3"/>
    <s v="Agree"/>
    <s v="positive"/>
    <s v="Positive"/>
    <s v="yes"/>
  </r>
  <r>
    <n v="6441"/>
    <s v="Complete"/>
    <x v="5"/>
    <n v="0"/>
    <n v="0"/>
    <n v="0"/>
    <n v="1"/>
    <s v="5. The mission or purpose of our organization makes me feel my job is important"/>
    <n v="3"/>
    <s v="Agree"/>
    <s v="positive"/>
    <s v="Positive"/>
    <s v="yes"/>
  </r>
  <r>
    <n v="6442"/>
    <s v="Complete"/>
    <x v="1"/>
    <n v="0"/>
    <n v="0"/>
    <n v="1"/>
    <n v="0"/>
    <s v="5. The mission or purpose of our organization makes me feel my job is important"/>
    <n v="3"/>
    <s v="Agree"/>
    <s v="positive"/>
    <s v="Positive"/>
    <s v="yes"/>
  </r>
  <r>
    <n v="6447"/>
    <s v="Complete"/>
    <x v="5"/>
    <n v="0"/>
    <n v="0"/>
    <n v="0"/>
    <n v="1"/>
    <s v="5. The mission or purpose of our organization makes me feel my job is important"/>
    <n v="2"/>
    <s v="Disagree"/>
    <s v="neutral"/>
    <s v="Neutral"/>
    <s v="yes"/>
  </r>
  <r>
    <n v="6448"/>
    <s v="Complete"/>
    <x v="5"/>
    <n v="0"/>
    <n v="1"/>
    <n v="0"/>
    <n v="0"/>
    <s v="5. The mission or purpose of our organization makes me feel my job is important"/>
    <n v="4"/>
    <s v="Strongly Agree"/>
    <s v="positive"/>
    <s v="Positive"/>
    <s v="yes"/>
  </r>
  <r>
    <n v="6449"/>
    <s v="Complete"/>
    <x v="2"/>
    <n v="0"/>
    <n v="0"/>
    <n v="0"/>
    <n v="1"/>
    <s v="5. The mission or purpose of our organization makes me feel my job is important"/>
    <n v="3"/>
    <s v="Agree"/>
    <s v="positive"/>
    <s v="Positive"/>
    <s v="yes"/>
  </r>
  <r>
    <n v="6462"/>
    <s v="Complete"/>
    <x v="2"/>
    <n v="0"/>
    <n v="0"/>
    <n v="0"/>
    <n v="1"/>
    <s v="5. The mission or purpose of our organization makes me feel my job is important"/>
    <n v="3"/>
    <s v="Agree"/>
    <s v="positive"/>
    <s v="Positive"/>
    <s v="yes"/>
  </r>
  <r>
    <n v="6468"/>
    <s v="Complete"/>
    <x v="17"/>
    <n v="0"/>
    <n v="1"/>
    <n v="0"/>
    <n v="0"/>
    <s v="5. The mission or purpose of our organization makes me feel my job is important"/>
    <n v="4"/>
    <s v="Strongly Agree"/>
    <s v="positive"/>
    <s v="Positive"/>
    <s v="yes"/>
  </r>
  <r>
    <n v="6469"/>
    <s v="Complete"/>
    <x v="2"/>
    <n v="0"/>
    <n v="0"/>
    <n v="1"/>
    <n v="0"/>
    <s v="5. The mission or purpose of our organization makes me feel my job is important"/>
    <n v="4"/>
    <s v="Strongly Agree"/>
    <s v="positive"/>
    <s v="Positive"/>
    <s v="yes"/>
  </r>
  <r>
    <n v="6475"/>
    <s v="Complete"/>
    <x v="5"/>
    <n v="0"/>
    <n v="1"/>
    <n v="0"/>
    <n v="0"/>
    <s v="5. The mission or purpose of our organization makes me feel my job is important"/>
    <n v="4"/>
    <s v="Strongly Agree"/>
    <s v="positive"/>
    <s v="Positive"/>
    <s v="yes"/>
  </r>
  <r>
    <n v="6494"/>
    <s v="Complete"/>
    <x v="5"/>
    <n v="0"/>
    <n v="0"/>
    <n v="0"/>
    <n v="1"/>
    <s v="5. The mission or purpose of our organization makes me feel my job is important"/>
    <n v="2"/>
    <s v="Disagree"/>
    <s v="neutral"/>
    <s v="Neutral"/>
    <s v="yes"/>
  </r>
  <r>
    <n v="6495"/>
    <s v="Complete"/>
    <x v="5"/>
    <n v="0"/>
    <n v="0"/>
    <n v="0"/>
    <n v="1"/>
    <s v="5. The mission or purpose of our organization makes me feel my job is important"/>
    <n v="2"/>
    <s v="Disagree"/>
    <s v="neutral"/>
    <s v="Neutral"/>
    <s v="yes"/>
  </r>
  <r>
    <n v="6496"/>
    <s v="Complete"/>
    <x v="5"/>
    <n v="0"/>
    <n v="0"/>
    <n v="0"/>
    <n v="1"/>
    <s v="5. The mission or purpose of our organization makes me feel my job is important"/>
    <n v="3"/>
    <s v="Agree"/>
    <s v="positive"/>
    <s v="Positive"/>
    <s v="yes"/>
  </r>
  <r>
    <n v="6502"/>
    <s v="Complete"/>
    <x v="5"/>
    <n v="0"/>
    <n v="0"/>
    <n v="1"/>
    <n v="0"/>
    <s v="5. The mission or purpose of our organization makes me feel my job is important"/>
    <n v="3"/>
    <s v="Agree"/>
    <s v="positive"/>
    <s v="Positive"/>
    <s v="yes"/>
  </r>
  <r>
    <n v="6503"/>
    <s v="Complete"/>
    <x v="5"/>
    <n v="0"/>
    <n v="0"/>
    <n v="1"/>
    <n v="0"/>
    <s v="5. The mission or purpose of our organization makes me feel my job is important"/>
    <n v="3"/>
    <s v="Agree"/>
    <s v="positive"/>
    <s v="Positive"/>
    <s v="yes"/>
  </r>
  <r>
    <n v="6507"/>
    <s v="Complete"/>
    <x v="8"/>
    <n v="0"/>
    <n v="1"/>
    <n v="0"/>
    <n v="0"/>
    <s v="5. The mission or purpose of our organization makes me feel my job is important"/>
    <n v="4"/>
    <s v="Strongly Agree"/>
    <s v="positive"/>
    <s v="Positive"/>
    <s v="yes"/>
  </r>
  <r>
    <n v="6508"/>
    <s v="Complete"/>
    <x v="5"/>
    <n v="0"/>
    <n v="0"/>
    <n v="0"/>
    <n v="1"/>
    <s v="5. The mission or purpose of our organization makes me feel my job is important"/>
    <n v="3"/>
    <s v="Agree"/>
    <s v="positive"/>
    <s v="Positive"/>
    <s v="yes"/>
  </r>
  <r>
    <n v="6520"/>
    <s v="Complete"/>
    <x v="5"/>
    <n v="0"/>
    <n v="1"/>
    <n v="0"/>
    <n v="0"/>
    <s v="5. The mission or purpose of our organization makes me feel my job is important"/>
    <n v="3"/>
    <s v="Agree"/>
    <s v="positive"/>
    <s v="Positive"/>
    <s v="yes"/>
  </r>
  <r>
    <n v="6528"/>
    <s v="Complete"/>
    <x v="5"/>
    <n v="0"/>
    <n v="0"/>
    <n v="0"/>
    <n v="1"/>
    <s v="5. The mission or purpose of our organization makes me feel my job is important"/>
    <n v="3"/>
    <s v="Agree"/>
    <s v="positive"/>
    <s v="Positive"/>
    <s v="yes"/>
  </r>
  <r>
    <n v="6529"/>
    <s v="Complete"/>
    <x v="5"/>
    <n v="0"/>
    <n v="0"/>
    <n v="0"/>
    <n v="1"/>
    <s v="5. The mission or purpose of our organization makes me feel my job is important"/>
    <n v="4"/>
    <s v="Strongly Agree"/>
    <s v="positive"/>
    <s v="Positive"/>
    <s v="yes"/>
  </r>
  <r>
    <n v="6530"/>
    <s v="Complete"/>
    <x v="5"/>
    <n v="0"/>
    <n v="0"/>
    <n v="0"/>
    <n v="1"/>
    <s v="5. The mission or purpose of our organization makes me feel my job is important"/>
    <n v="3"/>
    <s v="Agree"/>
    <s v="positive"/>
    <s v="Positive"/>
    <s v="yes"/>
  </r>
  <r>
    <n v="6533"/>
    <s v="Complete"/>
    <x v="0"/>
    <n v="0"/>
    <n v="1"/>
    <n v="0"/>
    <n v="0"/>
    <s v="5. The mission or purpose of our organization makes me feel my job is important"/>
    <n v="3"/>
    <s v="Agree"/>
    <s v="positive"/>
    <s v="Positive"/>
    <s v="yes"/>
  </r>
  <r>
    <n v="6534"/>
    <s v="Complete"/>
    <x v="0"/>
    <n v="0"/>
    <n v="1"/>
    <n v="0"/>
    <n v="0"/>
    <s v="5. The mission or purpose of our organization makes me feel my job is important"/>
    <n v="3"/>
    <s v="Agree"/>
    <s v="positive"/>
    <s v="Positive"/>
    <s v="yes"/>
  </r>
  <r>
    <n v="6535"/>
    <s v="Complete"/>
    <x v="5"/>
    <n v="0"/>
    <n v="0"/>
    <n v="1"/>
    <n v="0"/>
    <s v="5. The mission or purpose of our organization makes me feel my job is important"/>
    <n v="4"/>
    <s v="Strongly Agree"/>
    <s v="positive"/>
    <s v="Positive"/>
    <s v="yes"/>
  </r>
  <r>
    <n v="6536"/>
    <s v="Complete"/>
    <x v="5"/>
    <n v="0"/>
    <n v="0"/>
    <n v="0"/>
    <n v="1"/>
    <s v="5. The mission or purpose of our organization makes me feel my job is important"/>
    <n v="4"/>
    <s v="Strongly Agree"/>
    <s v="positive"/>
    <s v="Positive"/>
    <s v="yes"/>
  </r>
  <r>
    <n v="6542"/>
    <s v="Complete"/>
    <x v="1"/>
    <n v="0"/>
    <n v="0"/>
    <n v="1"/>
    <n v="0"/>
    <s v="5. The mission or purpose of our organization makes me feel my job is important"/>
    <n v="3"/>
    <s v="Agree"/>
    <s v="positive"/>
    <s v="Positive"/>
    <s v="yes"/>
  </r>
  <r>
    <n v="6545"/>
    <s v="Complete"/>
    <x v="2"/>
    <n v="0"/>
    <n v="1"/>
    <n v="0"/>
    <n v="0"/>
    <s v="5. The mission or purpose of our organization makes me feel my job is important"/>
    <n v="4"/>
    <s v="Strongly Agree"/>
    <s v="positive"/>
    <s v="Positive"/>
    <s v="yes"/>
  </r>
  <r>
    <n v="6550"/>
    <s v="Complete"/>
    <x v="2"/>
    <n v="0"/>
    <n v="0"/>
    <n v="1"/>
    <n v="0"/>
    <s v="5. The mission or purpose of our organization makes me feel my job is important"/>
    <n v="4"/>
    <s v="Strongly Agree"/>
    <s v="positive"/>
    <s v="Positive"/>
    <s v="yes"/>
  </r>
  <r>
    <n v="6554"/>
    <s v="Complete"/>
    <x v="14"/>
    <n v="1"/>
    <n v="0"/>
    <n v="0"/>
    <n v="0"/>
    <s v="5. The mission or purpose of our organization makes me feel my job is important"/>
    <n v="3"/>
    <s v="Agree"/>
    <s v="positive"/>
    <s v="Positive"/>
    <s v="yes"/>
  </r>
  <r>
    <n v="6555"/>
    <s v="Complete"/>
    <x v="3"/>
    <n v="0"/>
    <n v="0"/>
    <n v="1"/>
    <n v="0"/>
    <s v="5. The mission or purpose of our organization makes me feel my job is important"/>
    <n v="3"/>
    <s v="Agree"/>
    <s v="positive"/>
    <s v="Positive"/>
    <s v="yes"/>
  </r>
  <r>
    <n v="6556"/>
    <s v="Complete"/>
    <x v="5"/>
    <n v="0"/>
    <n v="1"/>
    <n v="0"/>
    <n v="0"/>
    <s v="5. The mission or purpose of our organization makes me feel my job is important"/>
    <n v="3"/>
    <s v="Agree"/>
    <s v="positive"/>
    <s v="Positive"/>
    <s v="yes"/>
  </r>
  <r>
    <n v="6561"/>
    <s v="Complete"/>
    <x v="7"/>
    <n v="0"/>
    <n v="0"/>
    <n v="1"/>
    <n v="0"/>
    <s v="5. The mission or purpose of our organization makes me feel my job is important"/>
    <n v="2"/>
    <s v="Disagree"/>
    <s v="neutral"/>
    <s v="Neutral"/>
    <s v="yes"/>
  </r>
  <r>
    <n v="6564"/>
    <s v="Complete"/>
    <x v="5"/>
    <n v="0"/>
    <n v="0"/>
    <n v="1"/>
    <n v="0"/>
    <s v="5. The mission or purpose of our organization makes me feel my job is important"/>
    <n v="4"/>
    <s v="Strongly Agree"/>
    <s v="positive"/>
    <s v="Positive"/>
    <s v="yes"/>
  </r>
  <r>
    <n v="6566"/>
    <s v="Complete"/>
    <x v="5"/>
    <n v="0"/>
    <n v="0"/>
    <n v="0"/>
    <n v="1"/>
    <s v="5. The mission or purpose of our organization makes me feel my job is important"/>
    <n v="3"/>
    <s v="Agree"/>
    <s v="positive"/>
    <s v="Positive"/>
    <s v="yes"/>
  </r>
  <r>
    <n v="6570"/>
    <s v="Complete"/>
    <x v="5"/>
    <n v="0"/>
    <n v="1"/>
    <n v="0"/>
    <n v="0"/>
    <s v="5. The mission or purpose of our organization makes me feel my job is important"/>
    <n v="3"/>
    <s v="Agree"/>
    <s v="positive"/>
    <s v="Positive"/>
    <s v="yes"/>
  </r>
  <r>
    <n v="6571"/>
    <s v="Complete"/>
    <x v="5"/>
    <n v="0"/>
    <n v="0"/>
    <n v="0"/>
    <n v="1"/>
    <s v="5. The mission or purpose of our organization makes me feel my job is important"/>
    <n v="3"/>
    <s v="Agree"/>
    <s v="positive"/>
    <s v="Positive"/>
    <s v="yes"/>
  </r>
  <r>
    <n v="6572"/>
    <s v="Complete"/>
    <x v="5"/>
    <n v="0"/>
    <n v="0"/>
    <n v="0"/>
    <n v="1"/>
    <s v="5. The mission or purpose of our organization makes me feel my job is important"/>
    <n v="4"/>
    <s v="Strongly Agree"/>
    <s v="positive"/>
    <s v="Positive"/>
    <s v="yes"/>
  </r>
  <r>
    <n v="6573"/>
    <s v="Complete"/>
    <x v="5"/>
    <n v="0"/>
    <n v="0"/>
    <n v="1"/>
    <n v="0"/>
    <s v="5. The mission or purpose of our organization makes me feel my job is important"/>
    <n v="3"/>
    <s v="Agree"/>
    <s v="positive"/>
    <s v="Positive"/>
    <s v="yes"/>
  </r>
  <r>
    <n v="6574"/>
    <s v="Complete"/>
    <x v="5"/>
    <n v="0"/>
    <n v="0"/>
    <n v="0"/>
    <n v="1"/>
    <s v="5. The mission or purpose of our organization makes me feel my job is important"/>
    <n v="4"/>
    <s v="Strongly Agree"/>
    <s v="positive"/>
    <s v="Positive"/>
    <s v="yes"/>
  </r>
  <r>
    <n v="6575"/>
    <s v="Complete"/>
    <x v="5"/>
    <n v="0"/>
    <n v="0"/>
    <n v="0"/>
    <n v="1"/>
    <s v="5. The mission or purpose of our organization makes me feel my job is important"/>
    <n v="4"/>
    <s v="Strongly Agree"/>
    <s v="positive"/>
    <s v="Positive"/>
    <s v="yes"/>
  </r>
  <r>
    <n v="6577"/>
    <s v="Complete"/>
    <x v="2"/>
    <n v="0"/>
    <n v="0"/>
    <n v="0"/>
    <n v="1"/>
    <s v="5. The mission or purpose of our organization makes me feel my job is important"/>
    <n v="3"/>
    <s v="Agree"/>
    <s v="positive"/>
    <s v="Positive"/>
    <s v="yes"/>
  </r>
  <r>
    <n v="6579"/>
    <s v="Complete"/>
    <x v="5"/>
    <n v="0"/>
    <n v="0"/>
    <n v="0"/>
    <n v="1"/>
    <s v="5. The mission or purpose of our organization makes me feel my job is important"/>
    <n v="3"/>
    <s v="Agree"/>
    <s v="positive"/>
    <s v="Positive"/>
    <s v="yes"/>
  </r>
  <r>
    <n v="6581"/>
    <s v="Complete"/>
    <x v="14"/>
    <n v="1"/>
    <n v="0"/>
    <n v="0"/>
    <n v="0"/>
    <s v="5. The mission or purpose of our organization makes me feel my job is important"/>
    <n v="4"/>
    <s v="Strongly Agree"/>
    <s v="positive"/>
    <s v="Positive"/>
    <s v="yes"/>
  </r>
  <r>
    <n v="6584"/>
    <s v="Complete"/>
    <x v="5"/>
    <n v="0"/>
    <n v="0"/>
    <n v="1"/>
    <n v="0"/>
    <s v="5. The mission or purpose of our organization makes me feel my job is important"/>
    <n v="4"/>
    <s v="Strongly Agree"/>
    <s v="positive"/>
    <s v="Positive"/>
    <s v="yes"/>
  </r>
  <r>
    <n v="6588"/>
    <s v="Complete"/>
    <x v="5"/>
    <n v="0"/>
    <n v="0"/>
    <n v="1"/>
    <n v="0"/>
    <s v="5. The mission or purpose of our organization makes me feel my job is important"/>
    <n v="3"/>
    <s v="Agree"/>
    <s v="positive"/>
    <s v="Positive"/>
    <s v="yes"/>
  </r>
  <r>
    <n v="6589"/>
    <s v="Complete"/>
    <x v="2"/>
    <n v="0"/>
    <n v="1"/>
    <n v="0"/>
    <n v="0"/>
    <s v="5. The mission or purpose of our organization makes me feel my job is important"/>
    <n v="3"/>
    <s v="Agree"/>
    <s v="positive"/>
    <s v="Positive"/>
    <s v="yes"/>
  </r>
  <r>
    <n v="6590"/>
    <s v="Complete"/>
    <x v="5"/>
    <n v="0"/>
    <n v="1"/>
    <n v="0"/>
    <n v="0"/>
    <s v="5. The mission or purpose of our organization makes me feel my job is important"/>
    <n v="4"/>
    <s v="Strongly Agree"/>
    <s v="positive"/>
    <s v="Positive"/>
    <s v="yes"/>
  </r>
  <r>
    <n v="6591"/>
    <s v="Complete"/>
    <x v="5"/>
    <n v="0"/>
    <n v="0"/>
    <n v="1"/>
    <n v="0"/>
    <s v="5. The mission or purpose of our organization makes me feel my job is important"/>
    <n v="3"/>
    <s v="Agree"/>
    <s v="positive"/>
    <s v="Positive"/>
    <s v="yes"/>
  </r>
  <r>
    <n v="6594"/>
    <s v="Complete"/>
    <x v="5"/>
    <n v="0"/>
    <n v="0"/>
    <n v="1"/>
    <n v="0"/>
    <s v="5. The mission or purpose of our organization makes me feel my job is important"/>
    <n v="4"/>
    <s v="Strongly Agree"/>
    <s v="positive"/>
    <s v="Positive"/>
    <s v="yes"/>
  </r>
  <r>
    <n v="6596"/>
    <s v="Complete"/>
    <x v="5"/>
    <n v="0"/>
    <n v="0"/>
    <n v="1"/>
    <n v="0"/>
    <s v="5. The mission or purpose of our organization makes me feel my job is important"/>
    <n v="2"/>
    <s v="Disagree"/>
    <s v="neutral"/>
    <s v="Neutral"/>
    <s v="yes"/>
  </r>
  <r>
    <n v="6597"/>
    <s v="Complete"/>
    <x v="5"/>
    <n v="0"/>
    <n v="1"/>
    <n v="0"/>
    <n v="0"/>
    <s v="5. The mission or purpose of our organization makes me feel my job is important"/>
    <n v="3"/>
    <s v="Agree"/>
    <s v="positive"/>
    <s v="Positive"/>
    <s v="yes"/>
  </r>
  <r>
    <n v="6598"/>
    <s v="Complete"/>
    <x v="14"/>
    <n v="1"/>
    <n v="0"/>
    <n v="0"/>
    <n v="0"/>
    <s v="5. The mission or purpose of our organization makes me feel my job is important"/>
    <n v="4"/>
    <s v="Strongly Agree"/>
    <s v="positive"/>
    <s v="Positive"/>
    <s v="yes"/>
  </r>
  <r>
    <n v="6600"/>
    <s v="Complete"/>
    <x v="5"/>
    <n v="0"/>
    <n v="0"/>
    <n v="0"/>
    <n v="1"/>
    <s v="5. The mission or purpose of our organization makes me feel my job is important"/>
    <n v="3"/>
    <s v="Agree"/>
    <s v="positive"/>
    <s v="Positive"/>
    <s v="yes"/>
  </r>
  <r>
    <n v="6604"/>
    <s v="Complete"/>
    <x v="5"/>
    <n v="0"/>
    <n v="0"/>
    <n v="0"/>
    <n v="1"/>
    <s v="5. The mission or purpose of our organization makes me feel my job is important"/>
    <n v="3"/>
    <s v="Agree"/>
    <s v="positive"/>
    <s v="Positive"/>
    <s v="yes"/>
  </r>
  <r>
    <n v="6607"/>
    <s v="Complete"/>
    <x v="8"/>
    <n v="0"/>
    <n v="1"/>
    <n v="0"/>
    <n v="0"/>
    <s v="5. The mission or purpose of our organization makes me feel my job is important"/>
    <n v="3"/>
    <s v="Agree"/>
    <s v="positive"/>
    <s v="Positive"/>
    <s v="yes"/>
  </r>
  <r>
    <n v="6608"/>
    <s v="Complete"/>
    <x v="5"/>
    <n v="0"/>
    <n v="0"/>
    <n v="0"/>
    <n v="1"/>
    <s v="5. The mission or purpose of our organization makes me feel my job is important"/>
    <n v="2"/>
    <s v="Disagree"/>
    <s v="neutral"/>
    <s v="Neutral"/>
    <s v="yes"/>
  </r>
  <r>
    <n v="6614"/>
    <s v="Complete"/>
    <x v="5"/>
    <n v="0"/>
    <n v="0"/>
    <n v="0"/>
    <n v="1"/>
    <s v="5. The mission or purpose of our organization makes me feel my job is important"/>
    <n v="3"/>
    <s v="Agree"/>
    <s v="positive"/>
    <s v="Positive"/>
    <s v="yes"/>
  </r>
  <r>
    <n v="6617"/>
    <s v="Complete"/>
    <x v="5"/>
    <n v="0"/>
    <n v="0"/>
    <n v="1"/>
    <n v="0"/>
    <s v="5. The mission or purpose of our organization makes me feel my job is important"/>
    <n v="4"/>
    <s v="Strongly Agree"/>
    <s v="positive"/>
    <s v="Positive"/>
    <s v="yes"/>
  </r>
  <r>
    <n v="6618"/>
    <s v="Complete"/>
    <x v="5"/>
    <n v="0"/>
    <n v="1"/>
    <n v="0"/>
    <n v="0"/>
    <s v="5. The mission or purpose of our organization makes me feel my job is important"/>
    <n v="3"/>
    <s v="Agree"/>
    <s v="positive"/>
    <s v="Positive"/>
    <s v="yes"/>
  </r>
  <r>
    <n v="6627"/>
    <s v="Complete"/>
    <x v="5"/>
    <n v="0"/>
    <n v="0"/>
    <n v="0"/>
    <n v="1"/>
    <s v="5. The mission or purpose of our organization makes me feel my job is important"/>
    <n v="3"/>
    <s v="Agree"/>
    <s v="positive"/>
    <s v="Positive"/>
    <s v="yes"/>
  </r>
  <r>
    <n v="6630"/>
    <s v="Complete"/>
    <x v="5"/>
    <n v="0"/>
    <n v="0"/>
    <n v="1"/>
    <n v="0"/>
    <s v="5. The mission or purpose of our organization makes me feel my job is important"/>
    <n v="3"/>
    <s v="Agree"/>
    <s v="positive"/>
    <s v="Positive"/>
    <s v="yes"/>
  </r>
  <r>
    <n v="6631"/>
    <s v="Complete"/>
    <x v="5"/>
    <n v="0"/>
    <n v="0"/>
    <n v="1"/>
    <n v="0"/>
    <s v="5. The mission or purpose of our organization makes me feel my job is important"/>
    <n v="3"/>
    <s v="Agree"/>
    <s v="positive"/>
    <s v="Positive"/>
    <s v="yes"/>
  </r>
  <r>
    <n v="6641"/>
    <s v="Complete"/>
    <x v="1"/>
    <n v="0"/>
    <n v="0"/>
    <n v="1"/>
    <n v="0"/>
    <s v="5. The mission or purpose of our organization makes me feel my job is important"/>
    <n v="4"/>
    <s v="Strongly Agree"/>
    <s v="positive"/>
    <s v="Positive"/>
    <s v="yes"/>
  </r>
  <r>
    <n v="6642"/>
    <s v="Complete"/>
    <x v="5"/>
    <n v="0"/>
    <n v="0"/>
    <n v="1"/>
    <n v="0"/>
    <s v="5. The mission or purpose of our organization makes me feel my job is important"/>
    <n v="3"/>
    <s v="Agree"/>
    <s v="positive"/>
    <s v="Positive"/>
    <s v="yes"/>
  </r>
  <r>
    <n v="6644"/>
    <s v="Complete"/>
    <x v="5"/>
    <n v="0"/>
    <n v="1"/>
    <n v="0"/>
    <n v="0"/>
    <s v="5. The mission or purpose of our organization makes me feel my job is important"/>
    <n v="4"/>
    <s v="Strongly Agree"/>
    <s v="positive"/>
    <s v="Positive"/>
    <s v="yes"/>
  </r>
  <r>
    <n v="6645"/>
    <s v="Complete"/>
    <x v="5"/>
    <n v="0"/>
    <n v="0"/>
    <n v="0"/>
    <n v="1"/>
    <s v="5. The mission or purpose of our organization makes me feel my job is important"/>
    <n v="4"/>
    <s v="Strongly Agree"/>
    <s v="positive"/>
    <s v="Positive"/>
    <s v="yes"/>
  </r>
  <r>
    <n v="6647"/>
    <s v="Complete"/>
    <x v="5"/>
    <n v="0"/>
    <n v="0"/>
    <n v="1"/>
    <n v="0"/>
    <s v="5. The mission or purpose of our organization makes me feel my job is important"/>
    <n v="4"/>
    <s v="Strongly Agree"/>
    <s v="positive"/>
    <s v="Positive"/>
    <s v="yes"/>
  </r>
  <r>
    <n v="6648"/>
    <s v="Complete"/>
    <x v="5"/>
    <n v="0"/>
    <n v="0"/>
    <n v="1"/>
    <n v="0"/>
    <s v="5. The mission or purpose of our organization makes me feel my job is important"/>
    <n v="4"/>
    <s v="Strongly Agree"/>
    <s v="positive"/>
    <s v="Positive"/>
    <s v="yes"/>
  </r>
  <r>
    <n v="6649"/>
    <s v="Complete"/>
    <x v="5"/>
    <n v="0"/>
    <n v="1"/>
    <n v="0"/>
    <n v="0"/>
    <s v="5. The mission or purpose of our organization makes me feel my job is important"/>
    <n v="3"/>
    <s v="Agree"/>
    <s v="positive"/>
    <s v="Positive"/>
    <s v="yes"/>
  </r>
  <r>
    <n v="6650"/>
    <s v="Complete"/>
    <x v="5"/>
    <n v="0"/>
    <n v="0"/>
    <n v="1"/>
    <n v="0"/>
    <s v="5. The mission or purpose of our organization makes me feel my job is important"/>
    <n v="2"/>
    <s v="Disagree"/>
    <s v="neutral"/>
    <s v="Neutral"/>
    <s v="yes"/>
  </r>
  <r>
    <n v="6654"/>
    <s v="Complete"/>
    <x v="5"/>
    <n v="0"/>
    <n v="0"/>
    <n v="1"/>
    <n v="0"/>
    <s v="5. The mission or purpose of our organization makes me feel my job is important"/>
    <n v="4"/>
    <s v="Strongly Agree"/>
    <s v="positive"/>
    <s v="Positive"/>
    <s v="yes"/>
  </r>
  <r>
    <n v="6656"/>
    <s v="Complete"/>
    <x v="2"/>
    <n v="0"/>
    <n v="0"/>
    <n v="0"/>
    <n v="1"/>
    <s v="5. The mission or purpose of our organization makes me feel my job is important"/>
    <n v="3"/>
    <s v="Agree"/>
    <s v="positive"/>
    <s v="Positive"/>
    <s v="yes"/>
  </r>
  <r>
    <n v="6659"/>
    <s v="Complete"/>
    <x v="5"/>
    <n v="0"/>
    <n v="0"/>
    <n v="1"/>
    <n v="0"/>
    <s v="5. The mission or purpose of our organization makes me feel my job is important"/>
    <n v="4"/>
    <s v="Strongly Agree"/>
    <s v="positive"/>
    <s v="Positive"/>
    <s v="yes"/>
  </r>
  <r>
    <n v="6660"/>
    <s v="Complete"/>
    <x v="14"/>
    <n v="1"/>
    <n v="0"/>
    <n v="0"/>
    <n v="0"/>
    <s v="5. The mission or purpose of our organization makes me feel my job is important"/>
    <n v="4"/>
    <s v="Strongly Agree"/>
    <s v="positive"/>
    <s v="Positive"/>
    <s v="yes"/>
  </r>
  <r>
    <n v="6662"/>
    <s v="Complete"/>
    <x v="3"/>
    <n v="0"/>
    <n v="0"/>
    <n v="1"/>
    <n v="0"/>
    <s v="5. The mission or purpose of our organization makes me feel my job is important"/>
    <n v="4"/>
    <s v="Strongly Agree"/>
    <s v="positive"/>
    <s v="Positive"/>
    <s v="yes"/>
  </r>
  <r>
    <n v="6664"/>
    <s v="Complete"/>
    <x v="5"/>
    <n v="0"/>
    <n v="0"/>
    <n v="0"/>
    <n v="1"/>
    <s v="5. The mission or purpose of our organization makes me feel my job is important"/>
    <n v="3"/>
    <s v="Agree"/>
    <s v="positive"/>
    <s v="Positive"/>
    <s v="yes"/>
  </r>
  <r>
    <n v="6667"/>
    <s v="Complete"/>
    <x v="5"/>
    <n v="0"/>
    <n v="0"/>
    <n v="0"/>
    <n v="1"/>
    <s v="5. The mission or purpose of our organization makes me feel my job is important"/>
    <n v="4"/>
    <s v="Strongly Agree"/>
    <s v="positive"/>
    <s v="Positive"/>
    <s v="yes"/>
  </r>
  <r>
    <n v="6672"/>
    <s v="Complete"/>
    <x v="14"/>
    <n v="1"/>
    <n v="0"/>
    <n v="0"/>
    <n v="0"/>
    <s v="5. The mission or purpose of our organization makes me feel my job is important"/>
    <n v="4"/>
    <s v="Strongly Agree"/>
    <s v="positive"/>
    <s v="Positive"/>
    <s v="yes"/>
  </r>
  <r>
    <n v="6673"/>
    <s v="Complete"/>
    <x v="11"/>
    <n v="0"/>
    <n v="1"/>
    <n v="0"/>
    <n v="0"/>
    <s v="5. The mission or purpose of our organization makes me feel my job is important"/>
    <n v="3"/>
    <s v="Agree"/>
    <s v="positive"/>
    <s v="Positive"/>
    <s v="yes"/>
  </r>
  <r>
    <n v="6677"/>
    <s v="Complete"/>
    <x v="4"/>
    <n v="0"/>
    <n v="0"/>
    <n v="1"/>
    <n v="0"/>
    <s v="5. The mission or purpose of our organization makes me feel my job is important"/>
    <n v="1"/>
    <s v="Strongly Disagree"/>
    <s v="negative"/>
    <s v="Negative"/>
    <s v="yes"/>
  </r>
  <r>
    <n v="6686"/>
    <s v="Complete"/>
    <x v="4"/>
    <n v="0"/>
    <n v="0"/>
    <n v="1"/>
    <n v="0"/>
    <s v="5. The mission or purpose of our organization makes me feel my job is important"/>
    <n v="3"/>
    <s v="Agree"/>
    <s v="positive"/>
    <s v="Positive"/>
    <s v="yes"/>
  </r>
  <r>
    <n v="6688"/>
    <s v="Complete"/>
    <x v="11"/>
    <n v="0"/>
    <n v="0"/>
    <n v="0"/>
    <n v="1"/>
    <s v="5. The mission or purpose of our organization makes me feel my job is important"/>
    <n v="4"/>
    <s v="Strongly Agree"/>
    <s v="positive"/>
    <s v="Positive"/>
    <s v="yes"/>
  </r>
  <r>
    <n v="6690"/>
    <s v="Complete"/>
    <x v="11"/>
    <n v="0"/>
    <n v="0"/>
    <n v="0"/>
    <n v="1"/>
    <s v="5. The mission or purpose of our organization makes me feel my job is important"/>
    <n v="4"/>
    <s v="Strongly Agree"/>
    <s v="positive"/>
    <s v="Positive"/>
    <s v="yes"/>
  </r>
  <r>
    <n v="6693"/>
    <s v="Complete"/>
    <x v="4"/>
    <n v="0"/>
    <n v="1"/>
    <n v="0"/>
    <n v="0"/>
    <s v="5. The mission or purpose of our organization makes me feel my job is important"/>
    <n v="3"/>
    <s v="Agree"/>
    <s v="positive"/>
    <s v="Positive"/>
    <s v="yes"/>
  </r>
  <r>
    <n v="6696"/>
    <s v="Complete"/>
    <x v="11"/>
    <n v="0"/>
    <n v="0"/>
    <n v="0"/>
    <n v="1"/>
    <s v="5. The mission or purpose of our organization makes me feel my job is important"/>
    <n v="3"/>
    <s v="Agree"/>
    <s v="positive"/>
    <s v="Positive"/>
    <s v="yes"/>
  </r>
  <r>
    <n v="6697"/>
    <s v="Complete"/>
    <x v="4"/>
    <n v="0"/>
    <n v="0"/>
    <n v="1"/>
    <n v="0"/>
    <s v="5. The mission or purpose of our organization makes me feel my job is important"/>
    <n v="4"/>
    <s v="Strongly Agree"/>
    <s v="positive"/>
    <s v="Positive"/>
    <s v="yes"/>
  </r>
  <r>
    <n v="6706"/>
    <s v="Complete"/>
    <x v="4"/>
    <n v="0"/>
    <n v="0"/>
    <n v="1"/>
    <n v="0"/>
    <s v="5. The mission or purpose of our organization makes me feel my job is important"/>
    <n v="3"/>
    <s v="Agree"/>
    <s v="positive"/>
    <s v="Positive"/>
    <s v="yes"/>
  </r>
  <r>
    <n v="6707"/>
    <s v="Complete"/>
    <x v="4"/>
    <n v="0"/>
    <n v="1"/>
    <n v="0"/>
    <n v="0"/>
    <s v="5. The mission or purpose of our organization makes me feel my job is important"/>
    <n v="1"/>
    <s v="Strongly Disagree"/>
    <s v="negative"/>
    <s v="Negative"/>
    <s v="yes"/>
  </r>
  <r>
    <n v="6709"/>
    <s v="Complete"/>
    <x v="2"/>
    <n v="0"/>
    <n v="0"/>
    <n v="0"/>
    <n v="1"/>
    <s v="5. The mission or purpose of our organization makes me feel my job is important"/>
    <n v="3"/>
    <s v="Agree"/>
    <s v="positive"/>
    <s v="Positive"/>
    <s v="yes"/>
  </r>
  <r>
    <n v="6715"/>
    <s v="Complete"/>
    <x v="17"/>
    <n v="0"/>
    <n v="0"/>
    <n v="0"/>
    <n v="1"/>
    <s v="5. The mission or purpose of our organization makes me feel my job is important"/>
    <n v="3"/>
    <s v="Agree"/>
    <s v="positive"/>
    <s v="Positive"/>
    <s v="yes"/>
  </r>
  <r>
    <n v="6719"/>
    <s v="Complete"/>
    <x v="2"/>
    <n v="0"/>
    <n v="0"/>
    <n v="0"/>
    <n v="1"/>
    <s v="5. The mission or purpose of our organization makes me feel my job is important"/>
    <n v="4"/>
    <s v="Strongly Agree"/>
    <s v="positive"/>
    <s v="Positive"/>
    <s v="yes"/>
  </r>
  <r>
    <n v="6726"/>
    <s v="Complete"/>
    <x v="2"/>
    <n v="0"/>
    <n v="0"/>
    <n v="0"/>
    <n v="1"/>
    <s v="5. The mission or purpose of our organization makes me feel my job is important"/>
    <n v="0"/>
    <s v="Not Applicable"/>
    <s v="negative"/>
    <s v="Negative"/>
    <s v="yes"/>
  </r>
  <r>
    <n v="6729"/>
    <s v="Complete"/>
    <x v="11"/>
    <n v="0"/>
    <n v="0"/>
    <n v="1"/>
    <n v="0"/>
    <s v="5. The mission or purpose of our organization makes me feel my job is important"/>
    <n v="4"/>
    <s v="Strongly Agree"/>
    <s v="positive"/>
    <s v="Positive"/>
    <s v="yes"/>
  </r>
  <r>
    <n v="6732"/>
    <s v="Complete"/>
    <x v="2"/>
    <n v="0"/>
    <n v="0"/>
    <n v="0"/>
    <n v="1"/>
    <s v="5. The mission or purpose of our organization makes me feel my job is important"/>
    <n v="3"/>
    <s v="Agree"/>
    <s v="positive"/>
    <s v="Positive"/>
    <s v="yes"/>
  </r>
  <r>
    <n v="6736"/>
    <s v="Complete"/>
    <x v="2"/>
    <n v="0"/>
    <n v="1"/>
    <n v="0"/>
    <n v="0"/>
    <s v="5. The mission or purpose of our organization makes me feel my job is important"/>
    <n v="4"/>
    <s v="Strongly Agree"/>
    <s v="positive"/>
    <s v="Positive"/>
    <s v="yes"/>
  </r>
  <r>
    <n v="6744"/>
    <s v="Complete"/>
    <x v="7"/>
    <n v="0"/>
    <n v="0"/>
    <n v="1"/>
    <n v="0"/>
    <s v="5. The mission or purpose of our organization makes me feel my job is important"/>
    <n v="3"/>
    <s v="Agree"/>
    <s v="positive"/>
    <s v="Positive"/>
    <s v="yes"/>
  </r>
  <r>
    <n v="6759"/>
    <s v="Complete"/>
    <x v="2"/>
    <n v="0"/>
    <n v="1"/>
    <n v="0"/>
    <n v="0"/>
    <s v="5. The mission or purpose of our organization makes me feel my job is important"/>
    <n v="4"/>
    <s v="Strongly Agree"/>
    <s v="positive"/>
    <s v="Positive"/>
    <s v="yes"/>
  </r>
  <r>
    <n v="6765"/>
    <s v="Complete"/>
    <x v="7"/>
    <n v="0"/>
    <n v="0"/>
    <n v="1"/>
    <n v="0"/>
    <s v="5. The mission or purpose of our organization makes me feel my job is important"/>
    <n v="4"/>
    <s v="Strongly Agree"/>
    <s v="positive"/>
    <s v="Positive"/>
    <s v="yes"/>
  </r>
  <r>
    <n v="6769"/>
    <s v="Complete"/>
    <x v="7"/>
    <n v="0"/>
    <n v="0"/>
    <n v="0"/>
    <n v="1"/>
    <s v="5. The mission or purpose of our organization makes me feel my job is important"/>
    <n v="4"/>
    <s v="Strongly Agree"/>
    <s v="positive"/>
    <s v="Positive"/>
    <s v="yes"/>
  </r>
  <r>
    <n v="6771"/>
    <s v="Complete"/>
    <x v="11"/>
    <n v="0"/>
    <n v="0"/>
    <n v="0"/>
    <n v="1"/>
    <s v="5. The mission or purpose of our organization makes me feel my job is important"/>
    <n v="1"/>
    <s v="Strongly Disagree"/>
    <s v="negative"/>
    <s v="Negative"/>
    <s v="yes"/>
  </r>
  <r>
    <n v="6780"/>
    <s v="Complete"/>
    <x v="2"/>
    <n v="0"/>
    <n v="0"/>
    <n v="0"/>
    <n v="1"/>
    <s v="5. The mission or purpose of our organization makes me feel my job is important"/>
    <n v="4"/>
    <s v="Strongly Agree"/>
    <s v="positive"/>
    <s v="Positive"/>
    <s v="yes"/>
  </r>
  <r>
    <n v="6785"/>
    <s v="Complete"/>
    <x v="7"/>
    <n v="0"/>
    <n v="0"/>
    <n v="1"/>
    <n v="0"/>
    <s v="5. The mission or purpose of our organization makes me feel my job is important"/>
    <n v="4"/>
    <s v="Strongly Agree"/>
    <s v="positive"/>
    <s v="Positive"/>
    <s v="yes"/>
  </r>
  <r>
    <n v="6787"/>
    <s v="Complete"/>
    <x v="4"/>
    <n v="0"/>
    <n v="0"/>
    <n v="1"/>
    <n v="0"/>
    <s v="5. The mission or purpose of our organization makes me feel my job is important"/>
    <n v="3"/>
    <s v="Agree"/>
    <s v="positive"/>
    <s v="Positive"/>
    <s v="yes"/>
  </r>
  <r>
    <n v="6799"/>
    <s v="Complete"/>
    <x v="16"/>
    <n v="0"/>
    <n v="0"/>
    <n v="1"/>
    <n v="0"/>
    <s v="5. The mission or purpose of our organization makes me feel my job is important"/>
    <n v="4"/>
    <s v="Strongly Agree"/>
    <s v="positive"/>
    <s v="Positive"/>
    <s v="yes"/>
  </r>
  <r>
    <n v="6807"/>
    <s v="Complete"/>
    <x v="2"/>
    <n v="0"/>
    <n v="1"/>
    <n v="0"/>
    <n v="0"/>
    <s v="5. The mission or purpose of our organization makes me feel my job is important"/>
    <n v="3"/>
    <s v="Agree"/>
    <s v="positive"/>
    <s v="Positive"/>
    <s v="yes"/>
  </r>
  <r>
    <n v="6814"/>
    <s v="Complete"/>
    <x v="7"/>
    <n v="0"/>
    <n v="0"/>
    <n v="0"/>
    <n v="1"/>
    <s v="5. The mission or purpose of our organization makes me feel my job is important"/>
    <n v="4"/>
    <s v="Strongly Agree"/>
    <s v="positive"/>
    <s v="Positive"/>
    <s v="yes"/>
  </r>
  <r>
    <n v="6820"/>
    <s v="Complete"/>
    <x v="16"/>
    <n v="0"/>
    <n v="0"/>
    <n v="1"/>
    <n v="0"/>
    <s v="5. The mission or purpose of our organization makes me feel my job is important"/>
    <n v="4"/>
    <s v="Strongly Agree"/>
    <s v="positive"/>
    <s v="Positive"/>
    <s v="yes"/>
  </r>
  <r>
    <n v="6821"/>
    <s v="Complete"/>
    <x v="16"/>
    <n v="0"/>
    <n v="0"/>
    <n v="0"/>
    <n v="1"/>
    <s v="5. The mission or purpose of our organization makes me feel my job is important"/>
    <n v="3"/>
    <s v="Agree"/>
    <s v="positive"/>
    <s v="Positive"/>
    <s v="yes"/>
  </r>
  <r>
    <n v="6826"/>
    <s v="Complete"/>
    <x v="4"/>
    <n v="0"/>
    <n v="1"/>
    <n v="0"/>
    <n v="0"/>
    <s v="5. The mission or purpose of our organization makes me feel my job is important"/>
    <n v="2"/>
    <s v="Disagree"/>
    <s v="neutral"/>
    <s v="Neutral"/>
    <s v="yes"/>
  </r>
  <r>
    <n v="6842"/>
    <s v="Complete"/>
    <x v="4"/>
    <n v="0"/>
    <n v="0"/>
    <n v="1"/>
    <n v="0"/>
    <s v="5. The mission or purpose of our organization makes me feel my job is important"/>
    <n v="3"/>
    <s v="Agree"/>
    <s v="positive"/>
    <s v="Positive"/>
    <s v="yes"/>
  </r>
  <r>
    <n v="6844"/>
    <s v="Complete"/>
    <x v="4"/>
    <n v="0"/>
    <n v="0"/>
    <n v="1"/>
    <n v="0"/>
    <s v="5. The mission or purpose of our organization makes me feel my job is important"/>
    <n v="1"/>
    <s v="Strongly Disagree"/>
    <s v="negative"/>
    <s v="Negative"/>
    <s v="yes"/>
  </r>
  <r>
    <n v="6845"/>
    <s v="Complete"/>
    <x v="4"/>
    <n v="0"/>
    <n v="0"/>
    <n v="1"/>
    <n v="0"/>
    <s v="5. The mission or purpose of our organization makes me feel my job is important"/>
    <n v="3"/>
    <s v="Agree"/>
    <s v="positive"/>
    <s v="Positive"/>
    <s v="yes"/>
  </r>
  <r>
    <n v="6849"/>
    <s v="Complete"/>
    <x v="7"/>
    <n v="0"/>
    <n v="0"/>
    <n v="0"/>
    <n v="1"/>
    <s v="5. The mission or purpose of our organization makes me feel my job is important"/>
    <n v="3"/>
    <s v="Agree"/>
    <s v="positive"/>
    <s v="Positive"/>
    <s v="yes"/>
  </r>
  <r>
    <n v="6854"/>
    <s v="Complete"/>
    <x v="4"/>
    <n v="0"/>
    <n v="0"/>
    <n v="1"/>
    <n v="0"/>
    <s v="5. The mission or purpose of our organization makes me feel my job is important"/>
    <n v="4"/>
    <s v="Strongly Agree"/>
    <s v="positive"/>
    <s v="Positive"/>
    <s v="yes"/>
  </r>
  <r>
    <n v="6858"/>
    <s v="Complete"/>
    <x v="14"/>
    <n v="1"/>
    <n v="0"/>
    <n v="0"/>
    <n v="0"/>
    <s v="5. The mission or purpose of our organization makes me feel my job is important"/>
    <n v="4"/>
    <s v="Strongly Agree"/>
    <s v="positive"/>
    <s v="Positive"/>
    <s v="yes"/>
  </r>
  <r>
    <n v="6866"/>
    <s v="Complete"/>
    <x v="16"/>
    <n v="0"/>
    <n v="0"/>
    <n v="1"/>
    <n v="0"/>
    <s v="5. The mission or purpose of our organization makes me feel my job is important"/>
    <n v="2"/>
    <s v="Disagree"/>
    <s v="neutral"/>
    <s v="Neutral"/>
    <s v="yes"/>
  </r>
  <r>
    <n v="6867"/>
    <s v="Complete"/>
    <x v="14"/>
    <n v="1"/>
    <n v="0"/>
    <n v="0"/>
    <n v="0"/>
    <s v="5. The mission or purpose of our organization makes me feel my job is important"/>
    <n v="4"/>
    <s v="Strongly Agree"/>
    <s v="positive"/>
    <s v="Positive"/>
    <s v="yes"/>
  </r>
  <r>
    <n v="6873"/>
    <s v="Complete"/>
    <x v="14"/>
    <n v="1"/>
    <n v="0"/>
    <n v="0"/>
    <n v="0"/>
    <s v="5. The mission or purpose of our organization makes me feel my job is important"/>
    <n v="4"/>
    <s v="Strongly Agree"/>
    <s v="positive"/>
    <s v="Positive"/>
    <s v="yes"/>
  </r>
  <r>
    <n v="6875"/>
    <s v="Complete"/>
    <x v="14"/>
    <n v="1"/>
    <n v="0"/>
    <n v="0"/>
    <n v="0"/>
    <s v="5. The mission or purpose of our organization makes me feel my job is important"/>
    <n v="4"/>
    <s v="Strongly Agree"/>
    <s v="positive"/>
    <s v="Positive"/>
    <s v="yes"/>
  </r>
  <r>
    <n v="6878"/>
    <s v="Complete"/>
    <x v="4"/>
    <n v="0"/>
    <n v="0"/>
    <n v="1"/>
    <n v="0"/>
    <s v="5. The mission or purpose of our organization makes me feel my job is important"/>
    <n v="4"/>
    <s v="Strongly Agree"/>
    <s v="positive"/>
    <s v="Positive"/>
    <s v="yes"/>
  </r>
  <r>
    <n v="6885"/>
    <s v="Complete"/>
    <x v="11"/>
    <n v="0"/>
    <n v="0"/>
    <n v="0"/>
    <n v="1"/>
    <s v="5. The mission or purpose of our organization makes me feel my job is important"/>
    <n v="3"/>
    <s v="Agree"/>
    <s v="positive"/>
    <s v="Positive"/>
    <s v="yes"/>
  </r>
  <r>
    <n v="6886"/>
    <s v="Complete"/>
    <x v="4"/>
    <n v="0"/>
    <n v="1"/>
    <n v="0"/>
    <n v="0"/>
    <s v="5. The mission or purpose of our organization makes me feel my job is important"/>
    <n v="2"/>
    <s v="Disagree"/>
    <s v="neutral"/>
    <s v="Neutral"/>
    <s v="yes"/>
  </r>
  <r>
    <n v="6896"/>
    <s v="Complete"/>
    <x v="5"/>
    <n v="0"/>
    <n v="1"/>
    <n v="0"/>
    <n v="0"/>
    <s v="5. The mission or purpose of our organization makes me feel my job is important"/>
    <n v="3"/>
    <s v="Agree"/>
    <s v="positive"/>
    <s v="Positive"/>
    <s v="yes"/>
  </r>
  <r>
    <n v="6899"/>
    <s v="Complete"/>
    <x v="18"/>
    <n v="0"/>
    <n v="1"/>
    <n v="0"/>
    <n v="0"/>
    <s v="5. The mission or purpose of our organization makes me feel my job is important"/>
    <n v="4"/>
    <s v="Strongly Agree"/>
    <s v="positive"/>
    <s v="Positive"/>
    <s v="yes"/>
  </r>
  <r>
    <n v="6903"/>
    <s v="Complete"/>
    <x v="16"/>
    <n v="0"/>
    <n v="0"/>
    <n v="1"/>
    <n v="0"/>
    <s v="5. The mission or purpose of our organization makes me feel my job is important"/>
    <n v="4"/>
    <s v="Strongly Agree"/>
    <s v="positive"/>
    <s v="Positive"/>
    <s v="yes"/>
  </r>
  <r>
    <n v="6909"/>
    <s v="Complete"/>
    <x v="16"/>
    <n v="0"/>
    <n v="0"/>
    <n v="0"/>
    <n v="1"/>
    <s v="5. The mission or purpose of our organization makes me feel my job is important"/>
    <n v="3"/>
    <s v="Agree"/>
    <s v="positive"/>
    <s v="Positive"/>
    <s v="yes"/>
  </r>
  <r>
    <n v="6910"/>
    <s v="Complete"/>
    <x v="7"/>
    <n v="0"/>
    <n v="1"/>
    <n v="0"/>
    <n v="0"/>
    <s v="5. The mission or purpose of our organization makes me feel my job is important"/>
    <n v="4"/>
    <s v="Strongly Agree"/>
    <s v="positive"/>
    <s v="Positive"/>
    <s v="yes"/>
  </r>
  <r>
    <n v="6913"/>
    <s v="Complete"/>
    <x v="2"/>
    <n v="0"/>
    <n v="0"/>
    <n v="1"/>
    <n v="0"/>
    <s v="5. The mission or purpose of our organization makes me feel my job is important"/>
    <n v="3"/>
    <s v="Agree"/>
    <s v="positive"/>
    <s v="Positive"/>
    <s v="yes"/>
  </r>
  <r>
    <n v="6914"/>
    <s v="Complete"/>
    <x v="2"/>
    <n v="0"/>
    <n v="0"/>
    <n v="1"/>
    <n v="0"/>
    <s v="5. The mission or purpose of our organization makes me feel my job is important"/>
    <n v="4"/>
    <s v="Strongly Agree"/>
    <s v="positive"/>
    <s v="Positive"/>
    <s v="yes"/>
  </r>
  <r>
    <n v="6916"/>
    <s v="Complete"/>
    <x v="4"/>
    <n v="0"/>
    <n v="1"/>
    <n v="0"/>
    <n v="0"/>
    <s v="5. The mission or purpose of our organization makes me feel my job is important"/>
    <n v="1"/>
    <s v="Strongly Disagree"/>
    <s v="negative"/>
    <s v="Negative"/>
    <s v="yes"/>
  </r>
  <r>
    <n v="6919"/>
    <s v="Complete"/>
    <x v="16"/>
    <n v="0"/>
    <n v="0"/>
    <n v="1"/>
    <n v="0"/>
    <s v="5. The mission or purpose of our organization makes me feel my job is important"/>
    <n v="3"/>
    <s v="Agree"/>
    <s v="positive"/>
    <s v="Positive"/>
    <s v="yes"/>
  </r>
  <r>
    <n v="6922"/>
    <s v="Complete"/>
    <x v="2"/>
    <n v="0"/>
    <n v="0"/>
    <n v="0"/>
    <n v="1"/>
    <s v="5. The mission or purpose of our organization makes me feel my job is important"/>
    <n v="4"/>
    <s v="Strongly Agree"/>
    <s v="positive"/>
    <s v="Positive"/>
    <s v="yes"/>
  </r>
  <r>
    <n v="6924"/>
    <s v="Complete"/>
    <x v="4"/>
    <n v="0"/>
    <n v="0"/>
    <n v="1"/>
    <n v="0"/>
    <s v="5. The mission or purpose of our organization makes me feel my job is important"/>
    <n v="2"/>
    <s v="Disagree"/>
    <s v="neutral"/>
    <s v="Neutral"/>
    <s v="yes"/>
  </r>
  <r>
    <n v="6925"/>
    <s v="Complete"/>
    <x v="2"/>
    <n v="0"/>
    <n v="1"/>
    <n v="0"/>
    <n v="0"/>
    <s v="5. The mission or purpose of our organization makes me feel my job is important"/>
    <n v="0"/>
    <s v="Not Applicable"/>
    <s v="negative"/>
    <s v="Negative"/>
    <s v="yes"/>
  </r>
  <r>
    <n v="6927"/>
    <s v="Complete"/>
    <x v="14"/>
    <n v="1"/>
    <n v="0"/>
    <n v="0"/>
    <n v="0"/>
    <s v="5. The mission or purpose of our organization makes me feel my job is important"/>
    <n v="4"/>
    <s v="Strongly Agree"/>
    <s v="positive"/>
    <s v="Positive"/>
    <s v="yes"/>
  </r>
  <r>
    <n v="6932"/>
    <s v="Complete"/>
    <x v="16"/>
    <n v="0"/>
    <n v="0"/>
    <n v="0"/>
    <n v="1"/>
    <s v="5. The mission or purpose of our organization makes me feel my job is important"/>
    <n v="3"/>
    <s v="Agree"/>
    <s v="positive"/>
    <s v="Positive"/>
    <s v="yes"/>
  </r>
  <r>
    <n v="6935"/>
    <s v="Complete"/>
    <x v="7"/>
    <n v="0"/>
    <n v="0"/>
    <n v="1"/>
    <n v="0"/>
    <s v="5. The mission or purpose of our organization makes me feel my job is important"/>
    <n v="4"/>
    <s v="Strongly Agree"/>
    <s v="positive"/>
    <s v="Positive"/>
    <s v="yes"/>
  </r>
  <r>
    <n v="6939"/>
    <s v="Complete"/>
    <x v="7"/>
    <n v="0"/>
    <n v="1"/>
    <n v="0"/>
    <n v="0"/>
    <s v="5. The mission or purpose of our organization makes me feel my job is important"/>
    <n v="4"/>
    <s v="Strongly Agree"/>
    <s v="positive"/>
    <s v="Positive"/>
    <s v="yes"/>
  </r>
  <r>
    <n v="6940"/>
    <s v="Complete"/>
    <x v="17"/>
    <n v="0"/>
    <n v="0"/>
    <n v="1"/>
    <n v="0"/>
    <s v="5. The mission or purpose of our organization makes me feel my job is important"/>
    <n v="3"/>
    <s v="Agree"/>
    <s v="positive"/>
    <s v="Positive"/>
    <s v="yes"/>
  </r>
  <r>
    <n v="6941"/>
    <s v="Complete"/>
    <x v="18"/>
    <n v="0"/>
    <n v="0"/>
    <n v="0"/>
    <n v="1"/>
    <s v="5. The mission or purpose of our organization makes me feel my job is important"/>
    <n v="4"/>
    <s v="Strongly Agree"/>
    <s v="positive"/>
    <s v="Positive"/>
    <s v="yes"/>
  </r>
  <r>
    <n v="6947"/>
    <s v="Complete"/>
    <x v="12"/>
    <n v="0"/>
    <n v="1"/>
    <n v="0"/>
    <n v="0"/>
    <s v="5. The mission or purpose of our organization makes me feel my job is important"/>
    <n v="3"/>
    <s v="Agree"/>
    <s v="positive"/>
    <s v="Positive"/>
    <s v="yes"/>
  </r>
  <r>
    <n v="6954"/>
    <s v="Complete"/>
    <x v="12"/>
    <n v="0"/>
    <n v="1"/>
    <n v="0"/>
    <n v="0"/>
    <s v="5. The mission or purpose of our organization makes me feel my job is important"/>
    <n v="4"/>
    <s v="Strongly Agree"/>
    <s v="positive"/>
    <s v="Positive"/>
    <s v="yes"/>
  </r>
  <r>
    <n v="6958"/>
    <s v="Complete"/>
    <x v="7"/>
    <n v="0"/>
    <n v="0"/>
    <n v="1"/>
    <n v="0"/>
    <s v="5. The mission or purpose of our organization makes me feel my job is important"/>
    <n v="3"/>
    <s v="Agree"/>
    <s v="positive"/>
    <s v="Positive"/>
    <s v="yes"/>
  </r>
  <r>
    <n v="6959"/>
    <s v="Complete"/>
    <x v="12"/>
    <n v="0"/>
    <n v="0"/>
    <n v="1"/>
    <n v="0"/>
    <s v="5. The mission or purpose of our organization makes me feel my job is important"/>
    <n v="4"/>
    <s v="Strongly Agree"/>
    <s v="positive"/>
    <s v="Positive"/>
    <s v="yes"/>
  </r>
  <r>
    <n v="6976"/>
    <s v="Complete"/>
    <x v="16"/>
    <n v="0"/>
    <n v="1"/>
    <n v="0"/>
    <n v="0"/>
    <s v="5. The mission or purpose of our organization makes me feel my job is important"/>
    <n v="4"/>
    <s v="Strongly Agree"/>
    <s v="positive"/>
    <s v="Positive"/>
    <s v="yes"/>
  </r>
  <r>
    <n v="6977"/>
    <s v="Complete"/>
    <x v="3"/>
    <n v="0"/>
    <n v="1"/>
    <n v="0"/>
    <n v="0"/>
    <s v="5. The mission or purpose of our organization makes me feel my job is important"/>
    <n v="3"/>
    <s v="Agree"/>
    <s v="positive"/>
    <s v="Positive"/>
    <s v="yes"/>
  </r>
  <r>
    <n v="6980"/>
    <s v="Complete"/>
    <x v="5"/>
    <n v="0"/>
    <n v="0"/>
    <n v="0"/>
    <n v="1"/>
    <s v="5. The mission or purpose of our organization makes me feel my job is important"/>
    <n v="4"/>
    <s v="Strongly Agree"/>
    <s v="positive"/>
    <s v="Positive"/>
    <s v="yes"/>
  </r>
  <r>
    <n v="6982"/>
    <s v="Complete"/>
    <x v="10"/>
    <n v="0"/>
    <n v="0"/>
    <n v="1"/>
    <n v="0"/>
    <s v="5. The mission or purpose of our organization makes me feel my job is important"/>
    <n v="4"/>
    <s v="Strongly Agree"/>
    <s v="positive"/>
    <s v="Positive"/>
    <s v="yes"/>
  </r>
  <r>
    <n v="6984"/>
    <s v="Complete"/>
    <x v="1"/>
    <n v="0"/>
    <n v="0"/>
    <n v="1"/>
    <n v="0"/>
    <s v="5. The mission or purpose of our organization makes me feel my job is important"/>
    <n v="3"/>
    <s v="Agree"/>
    <s v="positive"/>
    <s v="Positive"/>
    <s v="yes"/>
  </r>
  <r>
    <n v="6985"/>
    <s v="Complete"/>
    <x v="2"/>
    <n v="0"/>
    <n v="0"/>
    <n v="1"/>
    <n v="0"/>
    <s v="5. The mission or purpose of our organization makes me feel my job is important"/>
    <n v="3"/>
    <s v="Agree"/>
    <s v="positive"/>
    <s v="Positive"/>
    <s v="yes"/>
  </r>
  <r>
    <n v="6989"/>
    <s v="Complete"/>
    <x v="13"/>
    <n v="0"/>
    <n v="1"/>
    <n v="0"/>
    <n v="0"/>
    <s v="5. The mission or purpose of our organization makes me feel my job is important"/>
    <n v="3"/>
    <s v="Agree"/>
    <s v="positive"/>
    <s v="Positive"/>
    <s v="yes"/>
  </r>
  <r>
    <n v="6997"/>
    <s v="Complete"/>
    <x v="10"/>
    <n v="0"/>
    <n v="1"/>
    <n v="0"/>
    <n v="0"/>
    <s v="5. The mission or purpose of our organization makes me feel my job is important"/>
    <n v="3"/>
    <s v="Agree"/>
    <s v="positive"/>
    <s v="Positive"/>
    <s v="yes"/>
  </r>
  <r>
    <n v="6998"/>
    <s v="Complete"/>
    <x v="2"/>
    <n v="0"/>
    <n v="0"/>
    <n v="1"/>
    <n v="0"/>
    <s v="5. The mission or purpose of our organization makes me feel my job is important"/>
    <n v="2"/>
    <s v="Disagree"/>
    <s v="neutral"/>
    <s v="Neutral"/>
    <s v="yes"/>
  </r>
  <r>
    <n v="7009"/>
    <s v="Complete"/>
    <x v="6"/>
    <n v="0"/>
    <n v="1"/>
    <n v="0"/>
    <n v="0"/>
    <s v="5. The mission or purpose of our organization makes me feel my job is important"/>
    <n v="4"/>
    <s v="Strongly Agree"/>
    <s v="positive"/>
    <s v="Positive"/>
    <s v="yes"/>
  </r>
  <r>
    <n v="7014"/>
    <s v="Complete"/>
    <x v="7"/>
    <n v="0"/>
    <n v="0"/>
    <n v="0"/>
    <n v="1"/>
    <s v="5. The mission or purpose of our organization makes me feel my job is important"/>
    <n v="4"/>
    <s v="Strongly Agree"/>
    <s v="positive"/>
    <s v="Positive"/>
    <s v="yes"/>
  </r>
  <r>
    <n v="7020"/>
    <s v="Complete"/>
    <x v="3"/>
    <n v="0"/>
    <n v="0"/>
    <n v="1"/>
    <n v="0"/>
    <s v="5. The mission or purpose of our organization makes me feel my job is important"/>
    <n v="3"/>
    <s v="Agree"/>
    <s v="positive"/>
    <s v="Positive"/>
    <s v="yes"/>
  </r>
  <r>
    <n v="7022"/>
    <s v="Complete"/>
    <x v="15"/>
    <n v="0"/>
    <n v="0"/>
    <n v="1"/>
    <n v="0"/>
    <s v="5. The mission or purpose of our organization makes me feel my job is important"/>
    <n v="3"/>
    <s v="Agree"/>
    <s v="positive"/>
    <s v="Positive"/>
    <s v="yes"/>
  </r>
  <r>
    <n v="7031"/>
    <s v="Complete"/>
    <x v="16"/>
    <n v="0"/>
    <n v="0"/>
    <n v="1"/>
    <n v="0"/>
    <s v="5. The mission or purpose of our organization makes me feel my job is important"/>
    <n v="4"/>
    <s v="Strongly Agree"/>
    <s v="positive"/>
    <s v="Positive"/>
    <s v="yes"/>
  </r>
  <r>
    <n v="7036"/>
    <s v="Complete"/>
    <x v="3"/>
    <n v="0"/>
    <n v="0"/>
    <n v="1"/>
    <n v="0"/>
    <s v="5. The mission or purpose of our organization makes me feel my job is important"/>
    <n v="4"/>
    <s v="Strongly Agree"/>
    <s v="positive"/>
    <s v="Positive"/>
    <s v="yes"/>
  </r>
  <r>
    <n v="7038"/>
    <s v="Complete"/>
    <x v="16"/>
    <n v="0"/>
    <n v="0"/>
    <n v="1"/>
    <n v="0"/>
    <s v="5. The mission or purpose of our organization makes me feel my job is important"/>
    <n v="4"/>
    <s v="Strongly Agree"/>
    <s v="positive"/>
    <s v="Positive"/>
    <s v="yes"/>
  </r>
  <r>
    <n v="7044"/>
    <s v="Complete"/>
    <x v="14"/>
    <n v="1"/>
    <n v="0"/>
    <n v="0"/>
    <n v="0"/>
    <s v="5. The mission or purpose of our organization makes me feel my job is important"/>
    <n v="3"/>
    <s v="Agree"/>
    <s v="positive"/>
    <s v="Positive"/>
    <s v="yes"/>
  </r>
  <r>
    <n v="7050"/>
    <s v="Complete"/>
    <x v="5"/>
    <n v="0"/>
    <n v="0"/>
    <n v="0"/>
    <n v="1"/>
    <s v="5. The mission or purpose of our organization makes me feel my job is important"/>
    <n v="4"/>
    <s v="Strongly Agree"/>
    <s v="positive"/>
    <s v="Positive"/>
    <s v="yes"/>
  </r>
  <r>
    <n v="7055"/>
    <s v="Complete"/>
    <x v="3"/>
    <n v="0"/>
    <n v="1"/>
    <n v="0"/>
    <n v="0"/>
    <s v="5. The mission or purpose of our organization makes me feel my job is important"/>
    <n v="4"/>
    <s v="Strongly Agree"/>
    <s v="positive"/>
    <s v="Positive"/>
    <s v="yes"/>
  </r>
  <r>
    <n v="7056"/>
    <s v="Complete"/>
    <x v="15"/>
    <n v="0"/>
    <n v="0"/>
    <n v="1"/>
    <n v="0"/>
    <s v="5. The mission or purpose of our organization makes me feel my job is important"/>
    <n v="4"/>
    <s v="Strongly Agree"/>
    <s v="positive"/>
    <s v="Positive"/>
    <s v="yes"/>
  </r>
  <r>
    <n v="7059"/>
    <s v="Complete"/>
    <x v="6"/>
    <n v="0"/>
    <n v="1"/>
    <n v="0"/>
    <n v="0"/>
    <s v="5. The mission or purpose of our organization makes me feel my job is important"/>
    <n v="4"/>
    <s v="Strongly Agree"/>
    <s v="positive"/>
    <s v="Positive"/>
    <s v="yes"/>
  </r>
  <r>
    <n v="7065"/>
    <s v="Complete"/>
    <x v="2"/>
    <n v="0"/>
    <n v="0"/>
    <n v="1"/>
    <n v="0"/>
    <s v="5. The mission or purpose of our organization makes me feel my job is important"/>
    <n v="1"/>
    <s v="Strongly Disagree"/>
    <s v="negative"/>
    <s v="Negative"/>
    <s v="yes"/>
  </r>
  <r>
    <n v="7067"/>
    <s v="Complete"/>
    <x v="1"/>
    <n v="0"/>
    <n v="1"/>
    <n v="0"/>
    <n v="0"/>
    <s v="5. The mission or purpose of our organization makes me feel my job is important"/>
    <n v="4"/>
    <s v="Strongly Agree"/>
    <s v="positive"/>
    <s v="Positive"/>
    <s v="yes"/>
  </r>
  <r>
    <n v="7070"/>
    <s v="Complete"/>
    <x v="1"/>
    <n v="0"/>
    <n v="0"/>
    <n v="0"/>
    <n v="1"/>
    <s v="5. The mission or purpose of our organization makes me feel my job is important"/>
    <n v="3"/>
    <s v="Agree"/>
    <s v="positive"/>
    <s v="Positive"/>
    <s v="yes"/>
  </r>
  <r>
    <n v="7074"/>
    <s v="Complete"/>
    <x v="16"/>
    <n v="0"/>
    <n v="1"/>
    <n v="0"/>
    <n v="0"/>
    <s v="5. The mission or purpose of our organization makes me feel my job is important"/>
    <n v="4"/>
    <s v="Strongly Agree"/>
    <s v="positive"/>
    <s v="Positive"/>
    <s v="yes"/>
  </r>
  <r>
    <n v="7076"/>
    <s v="Complete"/>
    <x v="14"/>
    <n v="1"/>
    <n v="0"/>
    <n v="0"/>
    <n v="0"/>
    <s v="5. The mission or purpose of our organization makes me feel my job is important"/>
    <n v="4"/>
    <s v="Strongly Agree"/>
    <s v="positive"/>
    <s v="Positive"/>
    <s v="yes"/>
  </r>
  <r>
    <n v="7080"/>
    <s v="Complete"/>
    <x v="17"/>
    <n v="0"/>
    <n v="0"/>
    <n v="1"/>
    <n v="0"/>
    <s v="5. The mission or purpose of our organization makes me feel my job is important"/>
    <n v="4"/>
    <s v="Strongly Agree"/>
    <s v="positive"/>
    <s v="Positive"/>
    <s v="yes"/>
  </r>
  <r>
    <n v="7085"/>
    <s v="Complete"/>
    <x v="1"/>
    <n v="0"/>
    <n v="0"/>
    <n v="0"/>
    <n v="1"/>
    <s v="5. The mission or purpose of our organization makes me feel my job is important"/>
    <n v="3"/>
    <s v="Agree"/>
    <s v="positive"/>
    <s v="Positive"/>
    <s v="yes"/>
  </r>
  <r>
    <n v="7086"/>
    <s v="Complete"/>
    <x v="2"/>
    <n v="0"/>
    <n v="0"/>
    <n v="1"/>
    <n v="0"/>
    <s v="5. The mission or purpose of our organization makes me feel my job is important"/>
    <n v="4"/>
    <s v="Strongly Agree"/>
    <s v="positive"/>
    <s v="Positive"/>
    <s v="yes"/>
  </r>
  <r>
    <n v="7088"/>
    <s v="Complete"/>
    <x v="2"/>
    <n v="0"/>
    <n v="1"/>
    <n v="0"/>
    <n v="0"/>
    <s v="5. The mission or purpose of our organization makes me feel my job is important"/>
    <n v="4"/>
    <s v="Strongly Agree"/>
    <s v="positive"/>
    <s v="Positive"/>
    <s v="yes"/>
  </r>
  <r>
    <n v="7098"/>
    <s v="Complete"/>
    <x v="15"/>
    <n v="0"/>
    <n v="1"/>
    <n v="0"/>
    <n v="0"/>
    <s v="5. The mission or purpose of our organization makes me feel my job is important"/>
    <n v="4"/>
    <s v="Strongly Agree"/>
    <s v="positive"/>
    <s v="Positive"/>
    <s v="yes"/>
  </r>
  <r>
    <n v="7099"/>
    <s v="Complete"/>
    <x v="14"/>
    <n v="0"/>
    <n v="0"/>
    <n v="0"/>
    <n v="1"/>
    <s v="5. The mission or purpose of our organization makes me feel my job is important"/>
    <n v="4"/>
    <s v="Strongly Agree"/>
    <s v="positive"/>
    <s v="Positive"/>
    <s v="yes"/>
  </r>
  <r>
    <n v="7100"/>
    <s v="Complete"/>
    <x v="14"/>
    <n v="0"/>
    <n v="1"/>
    <n v="0"/>
    <n v="0"/>
    <s v="5. The mission or purpose of our organization makes me feel my job is important"/>
    <n v="4"/>
    <s v="Strongly Agree"/>
    <s v="positive"/>
    <s v="Positive"/>
    <s v="yes"/>
  </r>
  <r>
    <n v="7103"/>
    <s v="Complete"/>
    <x v="4"/>
    <n v="0"/>
    <n v="1"/>
    <n v="0"/>
    <n v="0"/>
    <s v="5. The mission or purpose of our organization makes me feel my job is important"/>
    <n v="1"/>
    <s v="Strongly Disagree"/>
    <s v="negative"/>
    <s v="Negative"/>
    <s v="yes"/>
  </r>
  <r>
    <n v="7105"/>
    <s v="Complete"/>
    <x v="14"/>
    <n v="0"/>
    <n v="1"/>
    <n v="0"/>
    <n v="0"/>
    <s v="5. The mission or purpose of our organization makes me feel my job is important"/>
    <n v="4"/>
    <s v="Strongly Agree"/>
    <s v="positive"/>
    <s v="Positive"/>
    <s v="yes"/>
  </r>
  <r>
    <n v="7106"/>
    <s v="Complete"/>
    <x v="5"/>
    <n v="0"/>
    <n v="0"/>
    <n v="1"/>
    <n v="0"/>
    <s v="5. The mission or purpose of our organization makes me feel my job is important"/>
    <n v="4"/>
    <s v="Strongly Agree"/>
    <s v="positive"/>
    <s v="Positive"/>
    <s v="yes"/>
  </r>
  <r>
    <n v="7108"/>
    <s v="Complete"/>
    <x v="4"/>
    <n v="0"/>
    <n v="0"/>
    <n v="1"/>
    <n v="0"/>
    <s v="5. The mission or purpose of our organization makes me feel my job is important"/>
    <n v="3"/>
    <s v="Agree"/>
    <s v="positive"/>
    <s v="Positive"/>
    <s v="yes"/>
  </r>
  <r>
    <n v="7110"/>
    <s v="Complete"/>
    <x v="4"/>
    <n v="0"/>
    <n v="0"/>
    <n v="1"/>
    <n v="0"/>
    <s v="5. The mission or purpose of our organization makes me feel my job is important"/>
    <n v="1"/>
    <s v="Strongly Disagree"/>
    <s v="negative"/>
    <s v="Negative"/>
    <s v="yes"/>
  </r>
  <r>
    <n v="7117"/>
    <s v="Complete"/>
    <x v="9"/>
    <n v="0"/>
    <n v="0"/>
    <n v="0"/>
    <n v="1"/>
    <s v="5. The mission or purpose of our organization makes me feel my job is important"/>
    <n v="4"/>
    <s v="Strongly Agree"/>
    <s v="positive"/>
    <s v="Positive"/>
    <s v="yes"/>
  </r>
  <r>
    <n v="7128"/>
    <s v="Complete"/>
    <x v="2"/>
    <n v="0"/>
    <n v="0"/>
    <n v="0"/>
    <n v="1"/>
    <s v="5. The mission or purpose of our organization makes me feel my job is important"/>
    <n v="4"/>
    <s v="Strongly Agree"/>
    <s v="positive"/>
    <s v="Positive"/>
    <s v="yes"/>
  </r>
  <r>
    <n v="7140"/>
    <s v="Complete"/>
    <x v="5"/>
    <n v="0"/>
    <n v="0"/>
    <n v="1"/>
    <n v="0"/>
    <s v="5. The mission or purpose of our organization makes me feel my job is important"/>
    <n v="4"/>
    <s v="Strongly Agree"/>
    <s v="positive"/>
    <s v="Positive"/>
    <s v="yes"/>
  </r>
  <r>
    <n v="7143"/>
    <s v="Complete"/>
    <x v="15"/>
    <n v="0"/>
    <n v="0"/>
    <n v="0"/>
    <n v="1"/>
    <s v="5. The mission or purpose of our organization makes me feel my job is important"/>
    <n v="1"/>
    <s v="Strongly Disagree"/>
    <s v="negative"/>
    <s v="Negative"/>
    <s v="yes"/>
  </r>
  <r>
    <n v="7148"/>
    <s v="Complete"/>
    <x v="5"/>
    <n v="0"/>
    <n v="0"/>
    <n v="1"/>
    <n v="0"/>
    <s v="5. The mission or purpose of our organization makes me feel my job is important"/>
    <n v="4"/>
    <s v="Strongly Agree"/>
    <s v="positive"/>
    <s v="Positive"/>
    <s v="yes"/>
  </r>
  <r>
    <n v="7149"/>
    <s v="Complete"/>
    <x v="2"/>
    <n v="0"/>
    <n v="0"/>
    <n v="0"/>
    <n v="1"/>
    <s v="5. The mission or purpose of our organization makes me feel my job is important"/>
    <n v="0"/>
    <s v="Not Applicable"/>
    <s v="negative"/>
    <s v="Negative"/>
    <s v="yes"/>
  </r>
  <r>
    <n v="7150"/>
    <s v="Complete"/>
    <x v="4"/>
    <n v="0"/>
    <n v="0"/>
    <n v="1"/>
    <n v="0"/>
    <s v="5. The mission or purpose of our organization makes me feel my job is important"/>
    <n v="1"/>
    <s v="Strongly Disagree"/>
    <s v="negative"/>
    <s v="Negative"/>
    <s v="yes"/>
  </r>
  <r>
    <n v="7157"/>
    <s v="Complete"/>
    <x v="17"/>
    <n v="0"/>
    <n v="0"/>
    <n v="0"/>
    <n v="1"/>
    <s v="5. The mission or purpose of our organization makes me feel my job is important"/>
    <n v="3"/>
    <s v="Agree"/>
    <s v="positive"/>
    <s v="Positive"/>
    <s v="yes"/>
  </r>
  <r>
    <n v="7169"/>
    <s v="Complete"/>
    <x v="4"/>
    <n v="0"/>
    <n v="1"/>
    <n v="0"/>
    <n v="0"/>
    <s v="5. The mission or purpose of our organization makes me feel my job is important"/>
    <n v="2"/>
    <s v="Disagree"/>
    <s v="neutral"/>
    <s v="Neutral"/>
    <s v="yes"/>
  </r>
  <r>
    <n v="7172"/>
    <s v="Complete"/>
    <x v="0"/>
    <n v="0"/>
    <n v="1"/>
    <n v="0"/>
    <n v="0"/>
    <s v="5. The mission or purpose of our organization makes me feel my job is important"/>
    <n v="4"/>
    <s v="Strongly Agree"/>
    <s v="positive"/>
    <s v="Positive"/>
    <s v="yes"/>
  </r>
  <r>
    <n v="7173"/>
    <s v="Complete"/>
    <x v="5"/>
    <n v="0"/>
    <n v="0"/>
    <n v="1"/>
    <n v="0"/>
    <s v="5. The mission or purpose of our organization makes me feel my job is important"/>
    <n v="3"/>
    <s v="Agree"/>
    <s v="positive"/>
    <s v="Positive"/>
    <s v="yes"/>
  </r>
  <r>
    <n v="7180"/>
    <s v="Complete"/>
    <x v="1"/>
    <n v="0"/>
    <n v="1"/>
    <n v="0"/>
    <n v="0"/>
    <s v="5. The mission or purpose of our organization makes me feel my job is important"/>
    <n v="4"/>
    <s v="Strongly Agree"/>
    <s v="positive"/>
    <s v="Positive"/>
    <s v="yes"/>
  </r>
  <r>
    <n v="7182"/>
    <s v="Complete"/>
    <x v="3"/>
    <n v="0"/>
    <n v="1"/>
    <n v="0"/>
    <n v="0"/>
    <s v="5. The mission or purpose of our organization makes me feel my job is important"/>
    <n v="3"/>
    <s v="Agree"/>
    <s v="positive"/>
    <s v="Positive"/>
    <s v="yes"/>
  </r>
  <r>
    <n v="7183"/>
    <s v="Complete"/>
    <x v="1"/>
    <n v="0"/>
    <n v="0"/>
    <n v="1"/>
    <n v="0"/>
    <s v="5. The mission or purpose of our organization makes me feel my job is important"/>
    <n v="0"/>
    <s v="Not Applicable"/>
    <s v="negative"/>
    <s v="Negative"/>
    <s v="yes"/>
  </r>
  <r>
    <n v="7184"/>
    <s v="Complete"/>
    <x v="15"/>
    <n v="0"/>
    <n v="0"/>
    <n v="0"/>
    <n v="1"/>
    <s v="5. The mission or purpose of our organization makes me feel my job is important"/>
    <n v="4"/>
    <s v="Strongly Agree"/>
    <s v="positive"/>
    <s v="Positive"/>
    <s v="yes"/>
  </r>
  <r>
    <n v="7189"/>
    <s v="Complete"/>
    <x v="5"/>
    <n v="0"/>
    <n v="0"/>
    <n v="0"/>
    <n v="1"/>
    <s v="5. The mission or purpose of our organization makes me feel my job is important"/>
    <n v="3"/>
    <s v="Agree"/>
    <s v="positive"/>
    <s v="Positive"/>
    <s v="yes"/>
  </r>
  <r>
    <n v="7190"/>
    <s v="Complete"/>
    <x v="5"/>
    <n v="0"/>
    <n v="0"/>
    <n v="1"/>
    <n v="0"/>
    <s v="5. The mission or purpose of our organization makes me feel my job is important"/>
    <n v="3"/>
    <s v="Agree"/>
    <s v="positive"/>
    <s v="Positive"/>
    <s v="yes"/>
  </r>
  <r>
    <n v="7191"/>
    <s v="Complete"/>
    <x v="15"/>
    <n v="0"/>
    <n v="0"/>
    <n v="0"/>
    <n v="1"/>
    <s v="5. The mission or purpose of our organization makes me feel my job is important"/>
    <n v="3"/>
    <s v="Agree"/>
    <s v="positive"/>
    <s v="Positive"/>
    <s v="yes"/>
  </r>
  <r>
    <n v="7192"/>
    <s v="Complete"/>
    <x v="15"/>
    <n v="0"/>
    <n v="0"/>
    <n v="0"/>
    <n v="1"/>
    <s v="5. The mission or purpose of our organization makes me feel my job is important"/>
    <n v="3"/>
    <s v="Agree"/>
    <s v="positive"/>
    <s v="Positive"/>
    <s v="yes"/>
  </r>
  <r>
    <n v="7194"/>
    <s v="Complete"/>
    <x v="5"/>
    <n v="0"/>
    <n v="0"/>
    <n v="1"/>
    <n v="0"/>
    <s v="5. The mission or purpose of our organization makes me feel my job is important"/>
    <n v="3"/>
    <s v="Agree"/>
    <s v="positive"/>
    <s v="Positive"/>
    <s v="yes"/>
  </r>
  <r>
    <n v="7197"/>
    <s v="Complete"/>
    <x v="1"/>
    <n v="0"/>
    <n v="1"/>
    <n v="0"/>
    <n v="0"/>
    <s v="5. The mission or purpose of our organization makes me feel my job is important"/>
    <n v="4"/>
    <s v="Strongly Agree"/>
    <s v="positive"/>
    <s v="Positive"/>
    <s v="yes"/>
  </r>
  <r>
    <n v="7203"/>
    <s v="Complete"/>
    <x v="5"/>
    <n v="0"/>
    <n v="0"/>
    <n v="0"/>
    <n v="1"/>
    <s v="5. The mission or purpose of our organization makes me feel my job is important"/>
    <n v="0"/>
    <s v="Not Applicable"/>
    <s v="negative"/>
    <s v="Negative"/>
    <s v="yes"/>
  </r>
  <r>
    <n v="7210"/>
    <s v="Complete"/>
    <x v="12"/>
    <n v="0"/>
    <n v="0"/>
    <n v="1"/>
    <n v="0"/>
    <s v="5. The mission or purpose of our organization makes me feel my job is important"/>
    <n v="3"/>
    <s v="Agree"/>
    <s v="positive"/>
    <s v="Positive"/>
    <s v="yes"/>
  </r>
  <r>
    <n v="7218"/>
    <s v="Complete"/>
    <x v="1"/>
    <n v="0"/>
    <n v="1"/>
    <n v="0"/>
    <n v="0"/>
    <s v="5. The mission or purpose of our organization makes me feel my job is important"/>
    <n v="3"/>
    <s v="Agree"/>
    <s v="positive"/>
    <s v="Positive"/>
    <s v="yes"/>
  </r>
  <r>
    <n v="7226"/>
    <s v="Complete"/>
    <x v="5"/>
    <n v="0"/>
    <n v="0"/>
    <n v="0"/>
    <n v="1"/>
    <s v="5. The mission or purpose of our organization makes me feel my job is important"/>
    <n v="3"/>
    <s v="Agree"/>
    <s v="positive"/>
    <s v="Positive"/>
    <s v="yes"/>
  </r>
  <r>
    <n v="7229"/>
    <s v="Complete"/>
    <x v="4"/>
    <n v="0"/>
    <n v="1"/>
    <n v="0"/>
    <n v="0"/>
    <s v="5. The mission or purpose of our organization makes me feel my job is important"/>
    <n v="4"/>
    <s v="Strongly Agree"/>
    <s v="positive"/>
    <s v="Positive"/>
    <s v="yes"/>
  </r>
  <r>
    <n v="7233"/>
    <s v="Complete"/>
    <x v="5"/>
    <n v="0"/>
    <n v="1"/>
    <n v="0"/>
    <n v="0"/>
    <s v="5. The mission or purpose of our organization makes me feel my job is important"/>
    <n v="3"/>
    <s v="Agree"/>
    <s v="positive"/>
    <s v="Positive"/>
    <s v="yes"/>
  </r>
  <r>
    <n v="7238"/>
    <s v="Complete"/>
    <x v="5"/>
    <n v="0"/>
    <n v="0"/>
    <n v="1"/>
    <n v="0"/>
    <s v="5. The mission or purpose of our organization makes me feel my job is important"/>
    <n v="3"/>
    <s v="Agree"/>
    <s v="positive"/>
    <s v="Positive"/>
    <s v="yes"/>
  </r>
  <r>
    <n v="7240"/>
    <s v="Complete"/>
    <x v="5"/>
    <n v="0"/>
    <n v="1"/>
    <n v="0"/>
    <n v="0"/>
    <s v="5. The mission or purpose of our organization makes me feel my job is important"/>
    <n v="4"/>
    <s v="Strongly Agree"/>
    <s v="positive"/>
    <s v="Positive"/>
    <s v="yes"/>
  </r>
  <r>
    <n v="7244"/>
    <s v="Complete"/>
    <x v="10"/>
    <n v="0"/>
    <n v="0"/>
    <n v="0"/>
    <n v="1"/>
    <s v="5. The mission or purpose of our organization makes me feel my job is important"/>
    <n v="4"/>
    <s v="Strongly Agree"/>
    <s v="positive"/>
    <s v="Positive"/>
    <s v="yes"/>
  </r>
  <r>
    <n v="7246"/>
    <s v="Complete"/>
    <x v="10"/>
    <n v="0"/>
    <n v="1"/>
    <n v="0"/>
    <n v="0"/>
    <s v="5. The mission or purpose of our organization makes me feel my job is important"/>
    <n v="4"/>
    <s v="Strongly Agree"/>
    <s v="positive"/>
    <s v="Positive"/>
    <s v="yes"/>
  </r>
  <r>
    <n v="7247"/>
    <s v="Complete"/>
    <x v="2"/>
    <n v="0"/>
    <n v="0"/>
    <n v="0"/>
    <n v="1"/>
    <s v="5. The mission or purpose of our organization makes me feel my job is important"/>
    <n v="3"/>
    <s v="Agree"/>
    <s v="positive"/>
    <s v="Positive"/>
    <s v="yes"/>
  </r>
  <r>
    <n v="7252"/>
    <s v="Complete"/>
    <x v="10"/>
    <n v="0"/>
    <n v="0"/>
    <n v="1"/>
    <n v="0"/>
    <s v="5. The mission or purpose of our organization makes me feel my job is important"/>
    <n v="4"/>
    <s v="Strongly Agree"/>
    <s v="positive"/>
    <s v="Positive"/>
    <s v="yes"/>
  </r>
  <r>
    <n v="7264"/>
    <s v="Complete"/>
    <x v="15"/>
    <n v="0"/>
    <n v="0"/>
    <n v="1"/>
    <n v="0"/>
    <s v="5. The mission or purpose of our organization makes me feel my job is important"/>
    <n v="4"/>
    <s v="Strongly Agree"/>
    <s v="positive"/>
    <s v="Positive"/>
    <s v="yes"/>
  </r>
  <r>
    <n v="7265"/>
    <s v="Complete"/>
    <x v="5"/>
    <n v="0"/>
    <n v="1"/>
    <n v="0"/>
    <n v="0"/>
    <s v="5. The mission or purpose of our organization makes me feel my job is important"/>
    <n v="4"/>
    <s v="Strongly Agree"/>
    <s v="positive"/>
    <s v="Positive"/>
    <s v="yes"/>
  </r>
  <r>
    <n v="7267"/>
    <s v="Complete"/>
    <x v="10"/>
    <n v="0"/>
    <n v="0"/>
    <n v="1"/>
    <n v="0"/>
    <s v="5. The mission or purpose of our organization makes me feel my job is important"/>
    <n v="4"/>
    <s v="Strongly Agree"/>
    <s v="positive"/>
    <s v="Positive"/>
    <s v="yes"/>
  </r>
  <r>
    <n v="7268"/>
    <s v="Complete"/>
    <x v="10"/>
    <n v="0"/>
    <n v="0"/>
    <n v="1"/>
    <n v="0"/>
    <s v="5. The mission or purpose of our organization makes me feel my job is important"/>
    <n v="4"/>
    <s v="Strongly Agree"/>
    <s v="positive"/>
    <s v="Positive"/>
    <s v="yes"/>
  </r>
  <r>
    <n v="7273"/>
    <s v="Complete"/>
    <x v="16"/>
    <n v="0"/>
    <n v="0"/>
    <n v="1"/>
    <n v="0"/>
    <s v="5. The mission or purpose of our organization makes me feel my job is important"/>
    <n v="3"/>
    <s v="Agree"/>
    <s v="positive"/>
    <s v="Positive"/>
    <s v="yes"/>
  </r>
  <r>
    <n v="7282"/>
    <s v="Complete"/>
    <x v="5"/>
    <n v="0"/>
    <n v="0"/>
    <n v="1"/>
    <n v="0"/>
    <s v="5. The mission or purpose of our organization makes me feel my job is important"/>
    <n v="3"/>
    <s v="Agree"/>
    <s v="positive"/>
    <s v="Positive"/>
    <s v="yes"/>
  </r>
  <r>
    <n v="7283"/>
    <s v="Complete"/>
    <x v="17"/>
    <n v="0"/>
    <n v="0"/>
    <n v="0"/>
    <n v="1"/>
    <s v="5. The mission or purpose of our organization makes me feel my job is important"/>
    <n v="2"/>
    <s v="Disagree"/>
    <s v="neutral"/>
    <s v="Neutral"/>
    <s v="yes"/>
  </r>
  <r>
    <n v="7284"/>
    <s v="Complete"/>
    <x v="17"/>
    <n v="0"/>
    <n v="0"/>
    <n v="0"/>
    <n v="1"/>
    <s v="5. The mission or purpose of our organization makes me feel my job is important"/>
    <n v="2"/>
    <s v="Disagree"/>
    <s v="neutral"/>
    <s v="Neutral"/>
    <s v="yes"/>
  </r>
  <r>
    <n v="7286"/>
    <s v="Complete"/>
    <x v="8"/>
    <n v="0"/>
    <n v="1"/>
    <n v="0"/>
    <n v="0"/>
    <s v="5. The mission or purpose of our organization makes me feel my job is important"/>
    <n v="4"/>
    <s v="Strongly Agree"/>
    <s v="positive"/>
    <s v="Positive"/>
    <s v="yes"/>
  </r>
  <r>
    <n v="7294"/>
    <s v="Complete"/>
    <x v="3"/>
    <n v="0"/>
    <n v="0"/>
    <n v="1"/>
    <n v="0"/>
    <s v="5. The mission or purpose of our organization makes me feel my job is important"/>
    <n v="3"/>
    <s v="Agree"/>
    <s v="positive"/>
    <s v="Positive"/>
    <s v="yes"/>
  </r>
  <r>
    <n v="7313"/>
    <s v="Complete"/>
    <x v="12"/>
    <n v="0"/>
    <n v="0"/>
    <n v="1"/>
    <n v="0"/>
    <s v="5. The mission or purpose of our organization makes me feel my job is important"/>
    <n v="3"/>
    <s v="Agree"/>
    <s v="positive"/>
    <s v="Positive"/>
    <s v="yes"/>
  </r>
  <r>
    <n v="7316"/>
    <s v="Complete"/>
    <x v="17"/>
    <n v="0"/>
    <n v="0"/>
    <n v="1"/>
    <n v="0"/>
    <s v="5. The mission or purpose of our organization makes me feel my job is important"/>
    <n v="3"/>
    <s v="Agree"/>
    <s v="positive"/>
    <s v="Positive"/>
    <s v="yes"/>
  </r>
  <r>
    <n v="7329"/>
    <s v="Complete"/>
    <x v="7"/>
    <n v="0"/>
    <n v="1"/>
    <n v="0"/>
    <n v="0"/>
    <s v="5. The mission or purpose of our organization makes me feel my job is important"/>
    <n v="4"/>
    <s v="Strongly Agree"/>
    <s v="positive"/>
    <s v="Positive"/>
    <s v="yes"/>
  </r>
  <r>
    <n v="7332"/>
    <s v="Complete"/>
    <x v="4"/>
    <n v="0"/>
    <n v="1"/>
    <n v="0"/>
    <n v="0"/>
    <s v="5. The mission or purpose of our organization makes me feel my job is important"/>
    <n v="4"/>
    <s v="Strongly Agree"/>
    <s v="positive"/>
    <s v="Positive"/>
    <s v="yes"/>
  </r>
  <r>
    <n v="7336"/>
    <s v="Complete"/>
    <x v="5"/>
    <n v="0"/>
    <n v="0"/>
    <n v="0"/>
    <n v="1"/>
    <s v="5. The mission or purpose of our organization makes me feel my job is important"/>
    <n v="1"/>
    <s v="Strongly Disagree"/>
    <s v="negative"/>
    <s v="Negative"/>
    <s v="yes"/>
  </r>
  <r>
    <n v="7337"/>
    <s v="Complete"/>
    <x v="5"/>
    <n v="0"/>
    <n v="0"/>
    <n v="1"/>
    <n v="0"/>
    <s v="5. The mission or purpose of our organization makes me feel my job is important"/>
    <n v="3"/>
    <s v="Agree"/>
    <s v="positive"/>
    <s v="Positive"/>
    <s v="yes"/>
  </r>
  <r>
    <n v="7339"/>
    <s v="Complete"/>
    <x v="2"/>
    <n v="0"/>
    <n v="1"/>
    <n v="0"/>
    <n v="0"/>
    <s v="5. The mission or purpose of our organization makes me feel my job is important"/>
    <n v="1"/>
    <s v="Strongly Disagree"/>
    <s v="negative"/>
    <s v="Negative"/>
    <s v="yes"/>
  </r>
  <r>
    <n v="7342"/>
    <s v="Complete"/>
    <x v="3"/>
    <n v="0"/>
    <n v="0"/>
    <n v="0"/>
    <n v="1"/>
    <s v="5. The mission or purpose of our organization makes me feel my job is important"/>
    <n v="2"/>
    <s v="Disagree"/>
    <s v="neutral"/>
    <s v="Neutral"/>
    <s v="yes"/>
  </r>
  <r>
    <n v="7351"/>
    <s v="Complete"/>
    <x v="5"/>
    <n v="0"/>
    <n v="0"/>
    <n v="1"/>
    <n v="0"/>
    <s v="5. The mission or purpose of our organization makes me feel my job is important"/>
    <n v="4"/>
    <s v="Strongly Agree"/>
    <s v="positive"/>
    <s v="Positive"/>
    <s v="yes"/>
  </r>
  <r>
    <n v="7356"/>
    <s v="Complete"/>
    <x v="0"/>
    <n v="0"/>
    <n v="1"/>
    <n v="0"/>
    <n v="0"/>
    <s v="6. I have a best friend at work"/>
    <n v="4"/>
    <s v="Strongly Agree"/>
    <s v="positive"/>
    <s v="Positive"/>
    <s v="yes"/>
  </r>
  <r>
    <n v="7358"/>
    <s v="Complete"/>
    <x v="1"/>
    <n v="0"/>
    <n v="1"/>
    <n v="0"/>
    <n v="0"/>
    <s v="6. I have a best friend at work"/>
    <n v="0"/>
    <s v="Not Applicable"/>
    <s v="negative"/>
    <s v="Negative"/>
    <s v="yes"/>
  </r>
  <r>
    <n v="7359"/>
    <s v="Complete"/>
    <x v="0"/>
    <n v="0"/>
    <n v="1"/>
    <n v="0"/>
    <n v="0"/>
    <s v="6. I have a best friend at work"/>
    <n v="3"/>
    <s v="Agree"/>
    <s v="positive"/>
    <s v="Positive"/>
    <s v="yes"/>
  </r>
  <r>
    <n v="7363"/>
    <s v="Complete"/>
    <x v="2"/>
    <n v="0"/>
    <n v="0"/>
    <n v="0"/>
    <n v="1"/>
    <s v="6. I have a best friend at work"/>
    <n v="2"/>
    <s v="Disagree"/>
    <s v="neutral"/>
    <s v="Neutral"/>
    <s v="yes"/>
  </r>
  <r>
    <n v="7369"/>
    <s v="Complete"/>
    <x v="3"/>
    <n v="0"/>
    <n v="0"/>
    <n v="0"/>
    <n v="1"/>
    <s v="6. I have a best friend at work"/>
    <n v="2"/>
    <s v="Disagree"/>
    <s v="neutral"/>
    <s v="Neutral"/>
    <s v="yes"/>
  </r>
  <r>
    <n v="7372"/>
    <s v="Complete"/>
    <x v="2"/>
    <n v="0"/>
    <n v="1"/>
    <n v="0"/>
    <n v="0"/>
    <s v="6. I have a best friend at work"/>
    <n v="4"/>
    <s v="Strongly Agree"/>
    <s v="positive"/>
    <s v="Positive"/>
    <s v="yes"/>
  </r>
  <r>
    <n v="7381"/>
    <s v="Complete"/>
    <x v="4"/>
    <n v="0"/>
    <n v="0"/>
    <n v="0"/>
    <n v="1"/>
    <s v="6. I have a best friend at work"/>
    <n v="2"/>
    <s v="Disagree"/>
    <s v="neutral"/>
    <s v="Neutral"/>
    <s v="yes"/>
  </r>
  <r>
    <n v="7384"/>
    <s v="Complete"/>
    <x v="5"/>
    <n v="0"/>
    <n v="0"/>
    <n v="1"/>
    <n v="0"/>
    <s v="6. I have a best friend at work"/>
    <n v="1"/>
    <s v="Strongly Disagree"/>
    <s v="negative"/>
    <s v="Negative"/>
    <s v="yes"/>
  </r>
  <r>
    <n v="7386"/>
    <s v="Complete"/>
    <x v="5"/>
    <n v="0"/>
    <n v="1"/>
    <n v="0"/>
    <n v="0"/>
    <s v="6. I have a best friend at work"/>
    <n v="3"/>
    <s v="Agree"/>
    <s v="positive"/>
    <s v="Positive"/>
    <s v="yes"/>
  </r>
  <r>
    <n v="7392"/>
    <s v="Complete"/>
    <x v="5"/>
    <n v="0"/>
    <n v="0"/>
    <n v="1"/>
    <n v="0"/>
    <s v="6. I have a best friend at work"/>
    <n v="2"/>
    <s v="Disagree"/>
    <s v="neutral"/>
    <s v="Neutral"/>
    <s v="yes"/>
  </r>
  <r>
    <n v="7394"/>
    <s v="Complete"/>
    <x v="5"/>
    <n v="0"/>
    <n v="0"/>
    <n v="1"/>
    <n v="0"/>
    <s v="6. I have a best friend at work"/>
    <n v="3"/>
    <s v="Agree"/>
    <s v="positive"/>
    <s v="Positive"/>
    <s v="yes"/>
  </r>
  <r>
    <n v="7395"/>
    <s v="Complete"/>
    <x v="6"/>
    <n v="0"/>
    <n v="0"/>
    <n v="1"/>
    <n v="0"/>
    <s v="6. I have a best friend at work"/>
    <n v="3"/>
    <s v="Agree"/>
    <s v="positive"/>
    <s v="Positive"/>
    <s v="yes"/>
  </r>
  <r>
    <n v="7401"/>
    <s v="Complete"/>
    <x v="7"/>
    <n v="0"/>
    <n v="0"/>
    <n v="0"/>
    <n v="1"/>
    <s v="6. I have a best friend at work"/>
    <n v="4"/>
    <s v="Strongly Agree"/>
    <s v="positive"/>
    <s v="Positive"/>
    <s v="yes"/>
  </r>
  <r>
    <n v="7404"/>
    <s v="Complete"/>
    <x v="5"/>
    <n v="0"/>
    <n v="0"/>
    <n v="0"/>
    <n v="1"/>
    <s v="6. I have a best friend at work"/>
    <n v="4"/>
    <s v="Strongly Agree"/>
    <s v="positive"/>
    <s v="Positive"/>
    <s v="yes"/>
  </r>
  <r>
    <n v="7405"/>
    <s v="Complete"/>
    <x v="3"/>
    <n v="0"/>
    <n v="0"/>
    <n v="0"/>
    <n v="1"/>
    <s v="6. I have a best friend at work"/>
    <n v="2"/>
    <s v="Disagree"/>
    <s v="neutral"/>
    <s v="Neutral"/>
    <s v="yes"/>
  </r>
  <r>
    <n v="7410"/>
    <s v="Complete"/>
    <x v="8"/>
    <n v="0"/>
    <n v="1"/>
    <n v="0"/>
    <n v="0"/>
    <s v="6. I have a best friend at work"/>
    <n v="0"/>
    <s v="Not Applicable"/>
    <s v="negative"/>
    <s v="Negative"/>
    <s v="yes"/>
  </r>
  <r>
    <n v="7413"/>
    <s v="Complete"/>
    <x v="4"/>
    <n v="0"/>
    <n v="0"/>
    <n v="0"/>
    <n v="1"/>
    <s v="6. I have a best friend at work"/>
    <n v="3"/>
    <s v="Agree"/>
    <s v="positive"/>
    <s v="Positive"/>
    <s v="yes"/>
  </r>
  <r>
    <n v="7415"/>
    <s v="Complete"/>
    <x v="5"/>
    <n v="0"/>
    <n v="0"/>
    <n v="1"/>
    <n v="0"/>
    <s v="6. I have a best friend at work"/>
    <n v="2"/>
    <s v="Disagree"/>
    <s v="neutral"/>
    <s v="Neutral"/>
    <s v="yes"/>
  </r>
  <r>
    <n v="7416"/>
    <s v="Complete"/>
    <x v="4"/>
    <n v="0"/>
    <n v="0"/>
    <n v="1"/>
    <n v="0"/>
    <s v="6. I have a best friend at work"/>
    <n v="4"/>
    <s v="Strongly Agree"/>
    <s v="positive"/>
    <s v="Positive"/>
    <s v="yes"/>
  </r>
  <r>
    <n v="7419"/>
    <s v="Complete"/>
    <x v="5"/>
    <n v="0"/>
    <n v="0"/>
    <n v="1"/>
    <n v="0"/>
    <s v="6. I have a best friend at work"/>
    <n v="2"/>
    <s v="Disagree"/>
    <s v="neutral"/>
    <s v="Neutral"/>
    <s v="yes"/>
  </r>
  <r>
    <n v="7421"/>
    <s v="Complete"/>
    <x v="9"/>
    <n v="0"/>
    <n v="0"/>
    <n v="0"/>
    <n v="1"/>
    <s v="6. I have a best friend at work"/>
    <n v="3"/>
    <s v="Agree"/>
    <s v="positive"/>
    <s v="Positive"/>
    <s v="yes"/>
  </r>
  <r>
    <n v="7424"/>
    <s v="Complete"/>
    <x v="5"/>
    <n v="0"/>
    <n v="0"/>
    <n v="0"/>
    <n v="1"/>
    <s v="6. I have a best friend at work"/>
    <n v="1"/>
    <s v="Strongly Disagree"/>
    <s v="negative"/>
    <s v="Negative"/>
    <s v="yes"/>
  </r>
  <r>
    <n v="7425"/>
    <s v="Complete"/>
    <x v="5"/>
    <n v="0"/>
    <n v="1"/>
    <n v="0"/>
    <n v="0"/>
    <s v="6. I have a best friend at work"/>
    <n v="0"/>
    <s v="Not Applicable"/>
    <s v="negative"/>
    <s v="Negative"/>
    <s v="yes"/>
  </r>
  <r>
    <n v="7426"/>
    <s v="Complete"/>
    <x v="5"/>
    <n v="0"/>
    <n v="0"/>
    <n v="1"/>
    <n v="0"/>
    <s v="6. I have a best friend at work"/>
    <n v="2"/>
    <s v="Disagree"/>
    <s v="neutral"/>
    <s v="Neutral"/>
    <s v="yes"/>
  </r>
  <r>
    <n v="7427"/>
    <s v="Complete"/>
    <x v="1"/>
    <n v="0"/>
    <n v="0"/>
    <n v="1"/>
    <n v="0"/>
    <s v="6. I have a best friend at work"/>
    <n v="2"/>
    <s v="Disagree"/>
    <s v="neutral"/>
    <s v="Neutral"/>
    <s v="yes"/>
  </r>
  <r>
    <n v="7429"/>
    <s v="Complete"/>
    <x v="7"/>
    <n v="0"/>
    <n v="0"/>
    <n v="1"/>
    <n v="0"/>
    <s v="6. I have a best friend at work"/>
    <n v="0"/>
    <s v="Not Applicable"/>
    <s v="negative"/>
    <s v="Negative"/>
    <s v="yes"/>
  </r>
  <r>
    <n v="7430"/>
    <s v="Complete"/>
    <x v="5"/>
    <n v="0"/>
    <n v="0"/>
    <n v="0"/>
    <n v="1"/>
    <s v="6. I have a best friend at work"/>
    <n v="2"/>
    <s v="Disagree"/>
    <s v="neutral"/>
    <s v="Neutral"/>
    <s v="yes"/>
  </r>
  <r>
    <n v="7431"/>
    <s v="Complete"/>
    <x v="5"/>
    <n v="0"/>
    <n v="1"/>
    <n v="0"/>
    <n v="0"/>
    <s v="6. I have a best friend at work"/>
    <n v="2"/>
    <s v="Disagree"/>
    <s v="neutral"/>
    <s v="Neutral"/>
    <s v="yes"/>
  </r>
  <r>
    <n v="7435"/>
    <s v="Complete"/>
    <x v="10"/>
    <n v="0"/>
    <n v="1"/>
    <n v="0"/>
    <n v="0"/>
    <s v="6. I have a best friend at work"/>
    <n v="0"/>
    <s v="Not Applicable"/>
    <s v="negative"/>
    <s v="Negative"/>
    <s v="yes"/>
  </r>
  <r>
    <n v="7436"/>
    <s v="Complete"/>
    <x v="5"/>
    <n v="0"/>
    <n v="0"/>
    <n v="1"/>
    <n v="0"/>
    <s v="6. I have a best friend at work"/>
    <n v="0"/>
    <s v="Not Applicable"/>
    <s v="negative"/>
    <s v="Negative"/>
    <s v="yes"/>
  </r>
  <r>
    <n v="7438"/>
    <s v="Complete"/>
    <x v="5"/>
    <n v="0"/>
    <n v="1"/>
    <n v="0"/>
    <n v="0"/>
    <s v="6. I have a best friend at work"/>
    <n v="2"/>
    <s v="Disagree"/>
    <s v="neutral"/>
    <s v="Neutral"/>
    <s v="yes"/>
  </r>
  <r>
    <n v="7441"/>
    <s v="Complete"/>
    <x v="3"/>
    <n v="0"/>
    <n v="0"/>
    <n v="0"/>
    <n v="1"/>
    <s v="6. I have a best friend at work"/>
    <n v="4"/>
    <s v="Strongly Agree"/>
    <s v="positive"/>
    <s v="Positive"/>
    <s v="yes"/>
  </r>
  <r>
    <n v="7446"/>
    <s v="Complete"/>
    <x v="5"/>
    <n v="0"/>
    <n v="0"/>
    <n v="1"/>
    <n v="0"/>
    <s v="6. I have a best friend at work"/>
    <n v="3"/>
    <s v="Agree"/>
    <s v="positive"/>
    <s v="Positive"/>
    <s v="yes"/>
  </r>
  <r>
    <n v="7447"/>
    <s v="Complete"/>
    <x v="2"/>
    <n v="0"/>
    <n v="0"/>
    <n v="1"/>
    <n v="0"/>
    <s v="6. I have a best friend at work"/>
    <n v="4"/>
    <s v="Strongly Agree"/>
    <s v="positive"/>
    <s v="Positive"/>
    <s v="yes"/>
  </r>
  <r>
    <n v="7448"/>
    <s v="Complete"/>
    <x v="2"/>
    <n v="0"/>
    <n v="0"/>
    <n v="0"/>
    <n v="1"/>
    <s v="6. I have a best friend at work"/>
    <n v="2"/>
    <s v="Disagree"/>
    <s v="neutral"/>
    <s v="Neutral"/>
    <s v="yes"/>
  </r>
  <r>
    <n v="7450"/>
    <s v="Complete"/>
    <x v="3"/>
    <n v="0"/>
    <n v="0"/>
    <n v="1"/>
    <n v="0"/>
    <s v="6. I have a best friend at work"/>
    <n v="2"/>
    <s v="Disagree"/>
    <s v="neutral"/>
    <s v="Neutral"/>
    <s v="yes"/>
  </r>
  <r>
    <n v="7455"/>
    <s v="Complete"/>
    <x v="10"/>
    <n v="0"/>
    <n v="0"/>
    <n v="0"/>
    <n v="1"/>
    <s v="6. I have a best friend at work"/>
    <n v="2"/>
    <s v="Disagree"/>
    <s v="neutral"/>
    <s v="Neutral"/>
    <s v="yes"/>
  </r>
  <r>
    <n v="7456"/>
    <s v="Complete"/>
    <x v="5"/>
    <n v="0"/>
    <n v="0"/>
    <n v="0"/>
    <n v="1"/>
    <s v="6. I have a best friend at work"/>
    <n v="2"/>
    <s v="Disagree"/>
    <s v="neutral"/>
    <s v="Neutral"/>
    <s v="yes"/>
  </r>
  <r>
    <n v="7457"/>
    <s v="Complete"/>
    <x v="5"/>
    <n v="0"/>
    <n v="0"/>
    <n v="1"/>
    <n v="0"/>
    <s v="6. I have a best friend at work"/>
    <n v="3"/>
    <s v="Agree"/>
    <s v="positive"/>
    <s v="Positive"/>
    <s v="yes"/>
  </r>
  <r>
    <n v="7458"/>
    <s v="Complete"/>
    <x v="2"/>
    <n v="0"/>
    <n v="0"/>
    <n v="0"/>
    <n v="1"/>
    <s v="6. I have a best friend at work"/>
    <n v="1"/>
    <s v="Strongly Disagree"/>
    <s v="negative"/>
    <s v="Negative"/>
    <s v="yes"/>
  </r>
  <r>
    <n v="7467"/>
    <s v="Complete"/>
    <x v="5"/>
    <n v="0"/>
    <n v="1"/>
    <n v="0"/>
    <n v="0"/>
    <s v="6. I have a best friend at work"/>
    <n v="0"/>
    <s v="Not Applicable"/>
    <s v="negative"/>
    <s v="Negative"/>
    <s v="yes"/>
  </r>
  <r>
    <n v="7474"/>
    <s v="Complete"/>
    <x v="4"/>
    <n v="0"/>
    <n v="0"/>
    <n v="1"/>
    <n v="0"/>
    <s v="6. I have a best friend at work"/>
    <n v="1"/>
    <s v="Strongly Disagree"/>
    <s v="negative"/>
    <s v="Negative"/>
    <s v="yes"/>
  </r>
  <r>
    <n v="7475"/>
    <s v="Complete"/>
    <x v="11"/>
    <n v="0"/>
    <n v="1"/>
    <n v="0"/>
    <n v="0"/>
    <s v="6. I have a best friend at work"/>
    <n v="4"/>
    <s v="Strongly Agree"/>
    <s v="positive"/>
    <s v="Positive"/>
    <s v="yes"/>
  </r>
  <r>
    <n v="7479"/>
    <s v="Complete"/>
    <x v="5"/>
    <n v="0"/>
    <n v="0"/>
    <n v="0"/>
    <n v="1"/>
    <s v="6. I have a best friend at work"/>
    <n v="1"/>
    <s v="Strongly Disagree"/>
    <s v="negative"/>
    <s v="Negative"/>
    <s v="yes"/>
  </r>
  <r>
    <n v="7480"/>
    <s v="Complete"/>
    <x v="5"/>
    <n v="0"/>
    <n v="1"/>
    <n v="0"/>
    <n v="0"/>
    <s v="6. I have a best friend at work"/>
    <n v="2"/>
    <s v="Disagree"/>
    <s v="neutral"/>
    <s v="Neutral"/>
    <s v="yes"/>
  </r>
  <r>
    <n v="7488"/>
    <s v="Complete"/>
    <x v="12"/>
    <n v="0"/>
    <n v="0"/>
    <n v="1"/>
    <n v="0"/>
    <s v="6. I have a best friend at work"/>
    <n v="3"/>
    <s v="Agree"/>
    <s v="positive"/>
    <s v="Positive"/>
    <s v="yes"/>
  </r>
  <r>
    <n v="7491"/>
    <s v="Complete"/>
    <x v="5"/>
    <n v="0"/>
    <n v="0"/>
    <n v="0"/>
    <n v="1"/>
    <s v="6. I have a best friend at work"/>
    <n v="4"/>
    <s v="Strongly Agree"/>
    <s v="positive"/>
    <s v="Positive"/>
    <s v="yes"/>
  </r>
  <r>
    <n v="7492"/>
    <s v="Complete"/>
    <x v="5"/>
    <n v="0"/>
    <n v="0"/>
    <n v="1"/>
    <n v="0"/>
    <s v="6. I have a best friend at work"/>
    <n v="2"/>
    <s v="Disagree"/>
    <s v="neutral"/>
    <s v="Neutral"/>
    <s v="yes"/>
  </r>
  <r>
    <n v="7495"/>
    <s v="Complete"/>
    <x v="4"/>
    <n v="0"/>
    <n v="0"/>
    <n v="1"/>
    <n v="0"/>
    <s v="6. I have a best friend at work"/>
    <n v="2"/>
    <s v="Disagree"/>
    <s v="neutral"/>
    <s v="Neutral"/>
    <s v="yes"/>
  </r>
  <r>
    <n v="7498"/>
    <s v="Complete"/>
    <x v="1"/>
    <n v="0"/>
    <n v="0"/>
    <n v="1"/>
    <n v="0"/>
    <s v="6. I have a best friend at work"/>
    <n v="3"/>
    <s v="Agree"/>
    <s v="positive"/>
    <s v="Positive"/>
    <s v="yes"/>
  </r>
  <r>
    <n v="7499"/>
    <s v="Complete"/>
    <x v="12"/>
    <n v="0"/>
    <n v="0"/>
    <n v="1"/>
    <n v="0"/>
    <s v="6. I have a best friend at work"/>
    <n v="0"/>
    <s v="Not Applicable"/>
    <s v="negative"/>
    <s v="Negative"/>
    <s v="yes"/>
  </r>
  <r>
    <n v="7502"/>
    <s v="Complete"/>
    <x v="4"/>
    <n v="0"/>
    <n v="0"/>
    <n v="1"/>
    <n v="0"/>
    <s v="6. I have a best friend at work"/>
    <n v="4"/>
    <s v="Strongly Agree"/>
    <s v="positive"/>
    <s v="Positive"/>
    <s v="yes"/>
  </r>
  <r>
    <n v="7505"/>
    <s v="Complete"/>
    <x v="13"/>
    <n v="0"/>
    <n v="1"/>
    <n v="0"/>
    <n v="0"/>
    <s v="6. I have a best friend at work"/>
    <n v="0"/>
    <s v="Not Applicable"/>
    <s v="negative"/>
    <s v="Negative"/>
    <s v="yes"/>
  </r>
  <r>
    <n v="7508"/>
    <s v="Complete"/>
    <x v="5"/>
    <n v="0"/>
    <n v="0"/>
    <n v="0"/>
    <n v="1"/>
    <s v="6. I have a best friend at work"/>
    <n v="3"/>
    <s v="Agree"/>
    <s v="positive"/>
    <s v="Positive"/>
    <s v="yes"/>
  </r>
  <r>
    <n v="7510"/>
    <s v="Complete"/>
    <x v="11"/>
    <n v="0"/>
    <n v="1"/>
    <n v="0"/>
    <n v="0"/>
    <s v="6. I have a best friend at work"/>
    <n v="0"/>
    <s v="Not Applicable"/>
    <s v="negative"/>
    <s v="Negative"/>
    <s v="yes"/>
  </r>
  <r>
    <n v="7513"/>
    <s v="Complete"/>
    <x v="5"/>
    <n v="0"/>
    <n v="0"/>
    <n v="1"/>
    <n v="0"/>
    <s v="6. I have a best friend at work"/>
    <n v="1"/>
    <s v="Strongly Disagree"/>
    <s v="negative"/>
    <s v="Negative"/>
    <s v="yes"/>
  </r>
  <r>
    <n v="7515"/>
    <s v="Complete"/>
    <x v="7"/>
    <n v="0"/>
    <n v="1"/>
    <n v="0"/>
    <n v="0"/>
    <s v="6. I have a best friend at work"/>
    <n v="4"/>
    <s v="Strongly Agree"/>
    <s v="positive"/>
    <s v="Positive"/>
    <s v="yes"/>
  </r>
  <r>
    <n v="7521"/>
    <s v="Complete"/>
    <x v="7"/>
    <n v="0"/>
    <n v="0"/>
    <n v="1"/>
    <n v="0"/>
    <s v="6. I have a best friend at work"/>
    <n v="2"/>
    <s v="Disagree"/>
    <s v="neutral"/>
    <s v="Neutral"/>
    <s v="yes"/>
  </r>
  <r>
    <n v="7525"/>
    <s v="Complete"/>
    <x v="7"/>
    <n v="0"/>
    <n v="0"/>
    <n v="0"/>
    <n v="1"/>
    <s v="6. I have a best friend at work"/>
    <n v="2"/>
    <s v="Disagree"/>
    <s v="neutral"/>
    <s v="Neutral"/>
    <s v="yes"/>
  </r>
  <r>
    <n v="7534"/>
    <s v="Complete"/>
    <x v="5"/>
    <n v="0"/>
    <n v="1"/>
    <n v="0"/>
    <n v="0"/>
    <s v="6. I have a best friend at work"/>
    <n v="3"/>
    <s v="Agree"/>
    <s v="positive"/>
    <s v="Positive"/>
    <s v="yes"/>
  </r>
  <r>
    <n v="7536"/>
    <s v="Complete"/>
    <x v="5"/>
    <n v="0"/>
    <n v="1"/>
    <n v="0"/>
    <n v="0"/>
    <s v="6. I have a best friend at work"/>
    <n v="2"/>
    <s v="Disagree"/>
    <s v="neutral"/>
    <s v="Neutral"/>
    <s v="yes"/>
  </r>
  <r>
    <n v="7539"/>
    <s v="Complete"/>
    <x v="5"/>
    <n v="0"/>
    <n v="0"/>
    <n v="1"/>
    <n v="0"/>
    <s v="6. I have a best friend at work"/>
    <n v="1"/>
    <s v="Strongly Disagree"/>
    <s v="negative"/>
    <s v="Negative"/>
    <s v="yes"/>
  </r>
  <r>
    <n v="7540"/>
    <s v="Complete"/>
    <x v="14"/>
    <n v="1"/>
    <n v="0"/>
    <n v="0"/>
    <n v="0"/>
    <s v="6. I have a best friend at work"/>
    <n v="2"/>
    <s v="Disagree"/>
    <s v="neutral"/>
    <s v="Neutral"/>
    <s v="yes"/>
  </r>
  <r>
    <n v="7544"/>
    <s v="Complete"/>
    <x v="7"/>
    <n v="0"/>
    <n v="0"/>
    <n v="1"/>
    <n v="0"/>
    <s v="6. I have a best friend at work"/>
    <n v="4"/>
    <s v="Strongly Agree"/>
    <s v="positive"/>
    <s v="Positive"/>
    <s v="yes"/>
  </r>
  <r>
    <n v="7546"/>
    <s v="Complete"/>
    <x v="9"/>
    <n v="0"/>
    <n v="0"/>
    <n v="1"/>
    <n v="0"/>
    <s v="6. I have a best friend at work"/>
    <n v="3"/>
    <s v="Agree"/>
    <s v="positive"/>
    <s v="Positive"/>
    <s v="yes"/>
  </r>
  <r>
    <n v="7549"/>
    <s v="Complete"/>
    <x v="2"/>
    <n v="0"/>
    <n v="0"/>
    <n v="0"/>
    <n v="1"/>
    <s v="6. I have a best friend at work"/>
    <n v="3"/>
    <s v="Agree"/>
    <s v="positive"/>
    <s v="Positive"/>
    <s v="yes"/>
  </r>
  <r>
    <n v="7551"/>
    <s v="Complete"/>
    <x v="15"/>
    <n v="0"/>
    <n v="0"/>
    <n v="0"/>
    <n v="1"/>
    <s v="6. I have a best friend at work"/>
    <n v="1"/>
    <s v="Strongly Disagree"/>
    <s v="negative"/>
    <s v="Negative"/>
    <s v="yes"/>
  </r>
  <r>
    <n v="7557"/>
    <s v="Complete"/>
    <x v="1"/>
    <n v="0"/>
    <n v="0"/>
    <n v="1"/>
    <n v="0"/>
    <s v="6. I have a best friend at work"/>
    <n v="1"/>
    <s v="Strongly Disagree"/>
    <s v="negative"/>
    <s v="Negative"/>
    <s v="yes"/>
  </r>
  <r>
    <n v="7559"/>
    <s v="Complete"/>
    <x v="4"/>
    <n v="0"/>
    <n v="0"/>
    <n v="1"/>
    <n v="0"/>
    <s v="6. I have a best friend at work"/>
    <n v="2"/>
    <s v="Disagree"/>
    <s v="neutral"/>
    <s v="Neutral"/>
    <s v="yes"/>
  </r>
  <r>
    <n v="7560"/>
    <s v="Complete"/>
    <x v="1"/>
    <n v="0"/>
    <n v="0"/>
    <n v="1"/>
    <n v="0"/>
    <s v="6. I have a best friend at work"/>
    <n v="1"/>
    <s v="Strongly Disagree"/>
    <s v="negative"/>
    <s v="Negative"/>
    <s v="yes"/>
  </r>
  <r>
    <n v="7561"/>
    <s v="Complete"/>
    <x v="5"/>
    <n v="0"/>
    <n v="1"/>
    <n v="0"/>
    <n v="0"/>
    <s v="6. I have a best friend at work"/>
    <n v="2"/>
    <s v="Disagree"/>
    <s v="neutral"/>
    <s v="Neutral"/>
    <s v="yes"/>
  </r>
  <r>
    <n v="7564"/>
    <s v="Complete"/>
    <x v="10"/>
    <n v="0"/>
    <n v="1"/>
    <n v="0"/>
    <n v="0"/>
    <s v="6. I have a best friend at work"/>
    <n v="3"/>
    <s v="Agree"/>
    <s v="positive"/>
    <s v="Positive"/>
    <s v="yes"/>
  </r>
  <r>
    <n v="7567"/>
    <s v="Complete"/>
    <x v="6"/>
    <n v="0"/>
    <n v="0"/>
    <n v="0"/>
    <n v="1"/>
    <s v="6. I have a best friend at work"/>
    <n v="4"/>
    <s v="Strongly Agree"/>
    <s v="positive"/>
    <s v="Positive"/>
    <s v="yes"/>
  </r>
  <r>
    <n v="7569"/>
    <s v="Complete"/>
    <x v="14"/>
    <n v="1"/>
    <n v="0"/>
    <n v="0"/>
    <n v="0"/>
    <s v="6. I have a best friend at work"/>
    <n v="2"/>
    <s v="Disagree"/>
    <s v="neutral"/>
    <s v="Neutral"/>
    <s v="yes"/>
  </r>
  <r>
    <n v="7571"/>
    <s v="Complete"/>
    <x v="5"/>
    <n v="0"/>
    <n v="0"/>
    <n v="0"/>
    <n v="1"/>
    <s v="6. I have a best friend at work"/>
    <n v="0"/>
    <s v="Not Applicable"/>
    <s v="negative"/>
    <s v="Negative"/>
    <s v="yes"/>
  </r>
  <r>
    <n v="7572"/>
    <s v="Complete"/>
    <x v="4"/>
    <n v="0"/>
    <n v="0"/>
    <n v="1"/>
    <n v="0"/>
    <s v="6. I have a best friend at work"/>
    <n v="2"/>
    <s v="Disagree"/>
    <s v="neutral"/>
    <s v="Neutral"/>
    <s v="yes"/>
  </r>
  <r>
    <n v="7573"/>
    <s v="Complete"/>
    <x v="3"/>
    <n v="0"/>
    <n v="0"/>
    <n v="0"/>
    <n v="1"/>
    <s v="6. I have a best friend at work"/>
    <n v="4"/>
    <s v="Strongly Agree"/>
    <s v="positive"/>
    <s v="Positive"/>
    <s v="yes"/>
  </r>
  <r>
    <n v="7574"/>
    <s v="Complete"/>
    <x v="7"/>
    <n v="0"/>
    <n v="0"/>
    <n v="1"/>
    <n v="0"/>
    <s v="6. I have a best friend at work"/>
    <n v="3"/>
    <s v="Agree"/>
    <s v="positive"/>
    <s v="Positive"/>
    <s v="yes"/>
  </r>
  <r>
    <n v="7577"/>
    <s v="Complete"/>
    <x v="5"/>
    <n v="0"/>
    <n v="0"/>
    <n v="1"/>
    <n v="0"/>
    <s v="6. I have a best friend at work"/>
    <n v="2"/>
    <s v="Disagree"/>
    <s v="neutral"/>
    <s v="Neutral"/>
    <s v="yes"/>
  </r>
  <r>
    <n v="7581"/>
    <s v="Complete"/>
    <x v="5"/>
    <n v="0"/>
    <n v="0"/>
    <n v="0"/>
    <n v="1"/>
    <s v="6. I have a best friend at work"/>
    <n v="3"/>
    <s v="Agree"/>
    <s v="positive"/>
    <s v="Positive"/>
    <s v="yes"/>
  </r>
  <r>
    <n v="7594"/>
    <s v="Complete"/>
    <x v="5"/>
    <n v="0"/>
    <n v="0"/>
    <n v="1"/>
    <n v="0"/>
    <s v="6. I have a best friend at work"/>
    <n v="1"/>
    <s v="Strongly Disagree"/>
    <s v="negative"/>
    <s v="Negative"/>
    <s v="yes"/>
  </r>
  <r>
    <n v="7597"/>
    <s v="Complete"/>
    <x v="1"/>
    <n v="0"/>
    <n v="0"/>
    <n v="1"/>
    <n v="0"/>
    <s v="6. I have a best friend at work"/>
    <n v="2"/>
    <s v="Disagree"/>
    <s v="neutral"/>
    <s v="Neutral"/>
    <s v="yes"/>
  </r>
  <r>
    <n v="7601"/>
    <s v="Complete"/>
    <x v="0"/>
    <n v="0"/>
    <n v="1"/>
    <n v="0"/>
    <n v="0"/>
    <s v="6. I have a best friend at work"/>
    <n v="4"/>
    <s v="Strongly Agree"/>
    <s v="positive"/>
    <s v="Positive"/>
    <s v="yes"/>
  </r>
  <r>
    <n v="7604"/>
    <s v="Complete"/>
    <x v="2"/>
    <n v="0"/>
    <n v="0"/>
    <n v="0"/>
    <n v="1"/>
    <s v="6. I have a best friend at work"/>
    <n v="2"/>
    <s v="Disagree"/>
    <s v="neutral"/>
    <s v="Neutral"/>
    <s v="yes"/>
  </r>
  <r>
    <n v="7605"/>
    <s v="Complete"/>
    <x v="7"/>
    <n v="0"/>
    <n v="0"/>
    <n v="1"/>
    <n v="0"/>
    <s v="6. I have a best friend at work"/>
    <n v="3"/>
    <s v="Agree"/>
    <s v="positive"/>
    <s v="Positive"/>
    <s v="yes"/>
  </r>
  <r>
    <n v="7606"/>
    <s v="Complete"/>
    <x v="3"/>
    <n v="0"/>
    <n v="0"/>
    <n v="1"/>
    <n v="0"/>
    <s v="6. I have a best friend at work"/>
    <n v="2"/>
    <s v="Disagree"/>
    <s v="neutral"/>
    <s v="Neutral"/>
    <s v="yes"/>
  </r>
  <r>
    <n v="7607"/>
    <s v="Complete"/>
    <x v="5"/>
    <n v="0"/>
    <n v="1"/>
    <n v="0"/>
    <n v="0"/>
    <s v="6. I have a best friend at work"/>
    <n v="0"/>
    <s v="Not Applicable"/>
    <s v="negative"/>
    <s v="Negative"/>
    <s v="yes"/>
  </r>
  <r>
    <n v="7609"/>
    <s v="Complete"/>
    <x v="16"/>
    <n v="0"/>
    <n v="0"/>
    <n v="1"/>
    <n v="0"/>
    <s v="6. I have a best friend at work"/>
    <n v="3"/>
    <s v="Agree"/>
    <s v="positive"/>
    <s v="Positive"/>
    <s v="yes"/>
  </r>
  <r>
    <n v="7612"/>
    <s v="Complete"/>
    <x v="15"/>
    <n v="0"/>
    <n v="0"/>
    <n v="0"/>
    <n v="1"/>
    <s v="6. I have a best friend at work"/>
    <n v="2"/>
    <s v="Disagree"/>
    <s v="neutral"/>
    <s v="Neutral"/>
    <s v="yes"/>
  </r>
  <r>
    <n v="7613"/>
    <s v="Complete"/>
    <x v="2"/>
    <n v="0"/>
    <n v="0"/>
    <n v="0"/>
    <n v="1"/>
    <s v="6. I have a best friend at work"/>
    <n v="3"/>
    <s v="Agree"/>
    <s v="positive"/>
    <s v="Positive"/>
    <s v="yes"/>
  </r>
  <r>
    <n v="7615"/>
    <s v="Complete"/>
    <x v="5"/>
    <n v="0"/>
    <n v="0"/>
    <n v="0"/>
    <n v="1"/>
    <s v="6. I have a best friend at work"/>
    <n v="2"/>
    <s v="Disagree"/>
    <s v="neutral"/>
    <s v="Neutral"/>
    <s v="yes"/>
  </r>
  <r>
    <n v="7616"/>
    <s v="Complete"/>
    <x v="17"/>
    <n v="0"/>
    <n v="0"/>
    <n v="0"/>
    <n v="1"/>
    <s v="6. I have a best friend at work"/>
    <n v="2"/>
    <s v="Disagree"/>
    <s v="neutral"/>
    <s v="Neutral"/>
    <s v="yes"/>
  </r>
  <r>
    <n v="7617"/>
    <s v="Complete"/>
    <x v="11"/>
    <n v="0"/>
    <n v="0"/>
    <n v="1"/>
    <n v="0"/>
    <s v="6. I have a best friend at work"/>
    <n v="4"/>
    <s v="Strongly Agree"/>
    <s v="positive"/>
    <s v="Positive"/>
    <s v="yes"/>
  </r>
  <r>
    <n v="7626"/>
    <s v="Complete"/>
    <x v="3"/>
    <n v="0"/>
    <n v="0"/>
    <n v="0"/>
    <n v="1"/>
    <s v="6. I have a best friend at work"/>
    <n v="4"/>
    <s v="Strongly Agree"/>
    <s v="positive"/>
    <s v="Positive"/>
    <s v="yes"/>
  </r>
  <r>
    <n v="7627"/>
    <s v="Complete"/>
    <x v="3"/>
    <n v="0"/>
    <n v="0"/>
    <n v="0"/>
    <n v="1"/>
    <s v="6. I have a best friend at work"/>
    <n v="2"/>
    <s v="Disagree"/>
    <s v="neutral"/>
    <s v="Neutral"/>
    <s v="yes"/>
  </r>
  <r>
    <n v="7631"/>
    <s v="Complete"/>
    <x v="4"/>
    <n v="0"/>
    <n v="1"/>
    <n v="0"/>
    <n v="0"/>
    <s v="6. I have a best friend at work"/>
    <n v="3"/>
    <s v="Agree"/>
    <s v="positive"/>
    <s v="Positive"/>
    <s v="yes"/>
  </r>
  <r>
    <n v="7632"/>
    <s v="Complete"/>
    <x v="5"/>
    <n v="0"/>
    <n v="0"/>
    <n v="1"/>
    <n v="0"/>
    <s v="6. I have a best friend at work"/>
    <n v="3"/>
    <s v="Agree"/>
    <s v="positive"/>
    <s v="Positive"/>
    <s v="yes"/>
  </r>
  <r>
    <n v="7637"/>
    <s v="Complete"/>
    <x v="5"/>
    <n v="0"/>
    <n v="1"/>
    <n v="0"/>
    <n v="0"/>
    <s v="6. I have a best friend at work"/>
    <n v="4"/>
    <s v="Strongly Agree"/>
    <s v="positive"/>
    <s v="Positive"/>
    <s v="yes"/>
  </r>
  <r>
    <n v="7645"/>
    <s v="Complete"/>
    <x v="5"/>
    <n v="0"/>
    <n v="0"/>
    <n v="1"/>
    <n v="0"/>
    <s v="6. I have a best friend at work"/>
    <n v="2"/>
    <s v="Disagree"/>
    <s v="neutral"/>
    <s v="Neutral"/>
    <s v="yes"/>
  </r>
  <r>
    <n v="7646"/>
    <s v="Complete"/>
    <x v="5"/>
    <n v="0"/>
    <n v="0"/>
    <n v="0"/>
    <n v="1"/>
    <s v="6. I have a best friend at work"/>
    <n v="3"/>
    <s v="Agree"/>
    <s v="positive"/>
    <s v="Positive"/>
    <s v="yes"/>
  </r>
  <r>
    <n v="7647"/>
    <s v="Complete"/>
    <x v="5"/>
    <n v="0"/>
    <n v="0"/>
    <n v="1"/>
    <n v="0"/>
    <s v="6. I have a best friend at work"/>
    <n v="3"/>
    <s v="Agree"/>
    <s v="positive"/>
    <s v="Positive"/>
    <s v="yes"/>
  </r>
  <r>
    <n v="7649"/>
    <s v="Complete"/>
    <x v="5"/>
    <n v="0"/>
    <n v="0"/>
    <n v="0"/>
    <n v="1"/>
    <s v="6. I have a best friend at work"/>
    <n v="3"/>
    <s v="Agree"/>
    <s v="positive"/>
    <s v="Positive"/>
    <s v="yes"/>
  </r>
  <r>
    <n v="7651"/>
    <s v="Complete"/>
    <x v="5"/>
    <n v="0"/>
    <n v="0"/>
    <n v="1"/>
    <n v="0"/>
    <s v="6. I have a best friend at work"/>
    <n v="3"/>
    <s v="Agree"/>
    <s v="positive"/>
    <s v="Positive"/>
    <s v="yes"/>
  </r>
  <r>
    <n v="7652"/>
    <s v="Complete"/>
    <x v="14"/>
    <n v="1"/>
    <n v="0"/>
    <n v="0"/>
    <n v="0"/>
    <s v="6. I have a best friend at work"/>
    <n v="0"/>
    <s v="Not Applicable"/>
    <s v="negative"/>
    <s v="Negative"/>
    <s v="yes"/>
  </r>
  <r>
    <n v="7653"/>
    <s v="Complete"/>
    <x v="5"/>
    <n v="0"/>
    <n v="0"/>
    <n v="0"/>
    <n v="1"/>
    <s v="6. I have a best friend at work"/>
    <n v="1"/>
    <s v="Strongly Disagree"/>
    <s v="negative"/>
    <s v="Negative"/>
    <s v="yes"/>
  </r>
  <r>
    <n v="7654"/>
    <s v="Complete"/>
    <x v="2"/>
    <n v="0"/>
    <n v="0"/>
    <n v="0"/>
    <n v="1"/>
    <s v="6. I have a best friend at work"/>
    <n v="4"/>
    <s v="Strongly Agree"/>
    <s v="positive"/>
    <s v="Positive"/>
    <s v="yes"/>
  </r>
  <r>
    <n v="7656"/>
    <s v="Complete"/>
    <x v="5"/>
    <n v="0"/>
    <n v="0"/>
    <n v="0"/>
    <n v="1"/>
    <s v="6. I have a best friend at work"/>
    <n v="2"/>
    <s v="Disagree"/>
    <s v="neutral"/>
    <s v="Neutral"/>
    <s v="yes"/>
  </r>
  <r>
    <n v="7660"/>
    <s v="Complete"/>
    <x v="2"/>
    <n v="0"/>
    <n v="0"/>
    <n v="1"/>
    <n v="0"/>
    <s v="6. I have a best friend at work"/>
    <n v="3"/>
    <s v="Agree"/>
    <s v="positive"/>
    <s v="Positive"/>
    <s v="yes"/>
  </r>
  <r>
    <n v="7670"/>
    <s v="Complete"/>
    <x v="5"/>
    <n v="0"/>
    <n v="1"/>
    <n v="0"/>
    <n v="0"/>
    <s v="6. I have a best friend at work"/>
    <n v="1"/>
    <s v="Strongly Disagree"/>
    <s v="negative"/>
    <s v="Negative"/>
    <s v="yes"/>
  </r>
  <r>
    <n v="7674"/>
    <s v="Complete"/>
    <x v="5"/>
    <n v="0"/>
    <n v="0"/>
    <n v="0"/>
    <n v="1"/>
    <s v="6. I have a best friend at work"/>
    <n v="3"/>
    <s v="Agree"/>
    <s v="positive"/>
    <s v="Positive"/>
    <s v="yes"/>
  </r>
  <r>
    <n v="7677"/>
    <s v="Complete"/>
    <x v="16"/>
    <n v="0"/>
    <n v="0"/>
    <n v="0"/>
    <n v="1"/>
    <s v="6. I have a best friend at work"/>
    <n v="1"/>
    <s v="Strongly Disagree"/>
    <s v="negative"/>
    <s v="Negative"/>
    <s v="yes"/>
  </r>
  <r>
    <n v="7678"/>
    <s v="Complete"/>
    <x v="3"/>
    <n v="0"/>
    <n v="0"/>
    <n v="1"/>
    <n v="0"/>
    <s v="6. I have a best friend at work"/>
    <n v="2"/>
    <s v="Disagree"/>
    <s v="neutral"/>
    <s v="Neutral"/>
    <s v="yes"/>
  </r>
  <r>
    <n v="7679"/>
    <s v="Complete"/>
    <x v="9"/>
    <n v="0"/>
    <n v="0"/>
    <n v="0"/>
    <n v="1"/>
    <s v="6. I have a best friend at work"/>
    <n v="0"/>
    <s v="Not Applicable"/>
    <s v="negative"/>
    <s v="Negative"/>
    <s v="yes"/>
  </r>
  <r>
    <n v="7683"/>
    <s v="Complete"/>
    <x v="9"/>
    <n v="0"/>
    <n v="0"/>
    <n v="1"/>
    <n v="0"/>
    <s v="6. I have a best friend at work"/>
    <n v="1"/>
    <s v="Strongly Disagree"/>
    <s v="negative"/>
    <s v="Negative"/>
    <s v="yes"/>
  </r>
  <r>
    <n v="7692"/>
    <s v="Complete"/>
    <x v="2"/>
    <n v="0"/>
    <n v="1"/>
    <n v="0"/>
    <n v="0"/>
    <s v="6. I have a best friend at work"/>
    <n v="2"/>
    <s v="Disagree"/>
    <s v="neutral"/>
    <s v="Neutral"/>
    <s v="yes"/>
  </r>
  <r>
    <n v="7703"/>
    <s v="Complete"/>
    <x v="5"/>
    <n v="0"/>
    <n v="0"/>
    <n v="0"/>
    <n v="1"/>
    <s v="6. I have a best friend at work"/>
    <n v="2"/>
    <s v="Disagree"/>
    <s v="neutral"/>
    <s v="Neutral"/>
    <s v="yes"/>
  </r>
  <r>
    <n v="7707"/>
    <s v="Complete"/>
    <x v="16"/>
    <n v="0"/>
    <n v="1"/>
    <n v="0"/>
    <n v="0"/>
    <s v="6. I have a best friend at work"/>
    <n v="2"/>
    <s v="Disagree"/>
    <s v="neutral"/>
    <s v="Neutral"/>
    <s v="yes"/>
  </r>
  <r>
    <n v="7711"/>
    <s v="Complete"/>
    <x v="5"/>
    <n v="0"/>
    <n v="1"/>
    <n v="0"/>
    <n v="0"/>
    <s v="6. I have a best friend at work"/>
    <n v="1"/>
    <s v="Strongly Disagree"/>
    <s v="negative"/>
    <s v="Negative"/>
    <s v="yes"/>
  </r>
  <r>
    <n v="7712"/>
    <s v="Complete"/>
    <x v="16"/>
    <n v="0"/>
    <n v="1"/>
    <n v="0"/>
    <n v="0"/>
    <s v="6. I have a best friend at work"/>
    <n v="3"/>
    <s v="Agree"/>
    <s v="positive"/>
    <s v="Positive"/>
    <s v="yes"/>
  </r>
  <r>
    <n v="7714"/>
    <s v="Complete"/>
    <x v="2"/>
    <n v="0"/>
    <n v="0"/>
    <n v="1"/>
    <n v="0"/>
    <s v="6. I have a best friend at work"/>
    <n v="2"/>
    <s v="Disagree"/>
    <s v="neutral"/>
    <s v="Neutral"/>
    <s v="yes"/>
  </r>
  <r>
    <n v="7715"/>
    <s v="Complete"/>
    <x v="2"/>
    <n v="0"/>
    <n v="0"/>
    <n v="1"/>
    <n v="0"/>
    <s v="6. I have a best friend at work"/>
    <n v="0"/>
    <s v="Not Applicable"/>
    <s v="negative"/>
    <s v="Negative"/>
    <s v="yes"/>
  </r>
  <r>
    <n v="7716"/>
    <s v="Complete"/>
    <x v="2"/>
    <n v="0"/>
    <n v="0"/>
    <n v="1"/>
    <n v="0"/>
    <s v="6. I have a best friend at work"/>
    <n v="4"/>
    <s v="Strongly Agree"/>
    <s v="positive"/>
    <s v="Positive"/>
    <s v="yes"/>
  </r>
  <r>
    <n v="7717"/>
    <s v="Complete"/>
    <x v="5"/>
    <n v="0"/>
    <n v="1"/>
    <n v="0"/>
    <n v="0"/>
    <s v="6. I have a best friend at work"/>
    <n v="2"/>
    <s v="Disagree"/>
    <s v="neutral"/>
    <s v="Neutral"/>
    <s v="yes"/>
  </r>
  <r>
    <n v="7723"/>
    <s v="Complete"/>
    <x v="2"/>
    <n v="0"/>
    <n v="0"/>
    <n v="1"/>
    <n v="0"/>
    <s v="6. I have a best friend at work"/>
    <n v="3"/>
    <s v="Agree"/>
    <s v="positive"/>
    <s v="Positive"/>
    <s v="yes"/>
  </r>
  <r>
    <n v="7724"/>
    <s v="Complete"/>
    <x v="7"/>
    <n v="0"/>
    <n v="1"/>
    <n v="0"/>
    <n v="0"/>
    <s v="6. I have a best friend at work"/>
    <n v="4"/>
    <s v="Strongly Agree"/>
    <s v="positive"/>
    <s v="Positive"/>
    <s v="yes"/>
  </r>
  <r>
    <n v="7726"/>
    <s v="Complete"/>
    <x v="2"/>
    <n v="0"/>
    <n v="0"/>
    <n v="0"/>
    <n v="1"/>
    <s v="6. I have a best friend at work"/>
    <n v="4"/>
    <s v="Strongly Agree"/>
    <s v="positive"/>
    <s v="Positive"/>
    <s v="yes"/>
  </r>
  <r>
    <n v="7730"/>
    <s v="Complete"/>
    <x v="2"/>
    <n v="0"/>
    <n v="1"/>
    <n v="0"/>
    <n v="0"/>
    <s v="6. I have a best friend at work"/>
    <n v="3"/>
    <s v="Agree"/>
    <s v="positive"/>
    <s v="Positive"/>
    <s v="yes"/>
  </r>
  <r>
    <n v="7735"/>
    <s v="Complete"/>
    <x v="17"/>
    <n v="0"/>
    <n v="1"/>
    <n v="0"/>
    <n v="0"/>
    <s v="6. I have a best friend at work"/>
    <n v="0"/>
    <s v="Not Applicable"/>
    <s v="negative"/>
    <s v="Negative"/>
    <s v="yes"/>
  </r>
  <r>
    <n v="7737"/>
    <s v="Complete"/>
    <x v="5"/>
    <n v="0"/>
    <n v="0"/>
    <n v="0"/>
    <n v="1"/>
    <s v="6. I have a best friend at work"/>
    <n v="2"/>
    <s v="Disagree"/>
    <s v="neutral"/>
    <s v="Neutral"/>
    <s v="yes"/>
  </r>
  <r>
    <n v="7740"/>
    <s v="Complete"/>
    <x v="3"/>
    <n v="0"/>
    <n v="0"/>
    <n v="1"/>
    <n v="0"/>
    <s v="6. I have a best friend at work"/>
    <n v="2"/>
    <s v="Disagree"/>
    <s v="neutral"/>
    <s v="Neutral"/>
    <s v="yes"/>
  </r>
  <r>
    <n v="7741"/>
    <s v="Complete"/>
    <x v="1"/>
    <n v="0"/>
    <n v="1"/>
    <n v="0"/>
    <n v="0"/>
    <s v="6. I have a best friend at work"/>
    <n v="0"/>
    <s v="Not Applicable"/>
    <s v="negative"/>
    <s v="Negative"/>
    <s v="yes"/>
  </r>
  <r>
    <n v="7742"/>
    <s v="Complete"/>
    <x v="5"/>
    <n v="0"/>
    <n v="0"/>
    <n v="0"/>
    <n v="1"/>
    <s v="6. I have a best friend at work"/>
    <n v="2"/>
    <s v="Disagree"/>
    <s v="neutral"/>
    <s v="Neutral"/>
    <s v="yes"/>
  </r>
  <r>
    <n v="7745"/>
    <s v="Complete"/>
    <x v="0"/>
    <n v="0"/>
    <n v="1"/>
    <n v="0"/>
    <n v="0"/>
    <s v="6. I have a best friend at work"/>
    <n v="3"/>
    <s v="Agree"/>
    <s v="positive"/>
    <s v="Positive"/>
    <s v="yes"/>
  </r>
  <r>
    <n v="7746"/>
    <s v="Complete"/>
    <x v="2"/>
    <n v="0"/>
    <n v="0"/>
    <n v="0"/>
    <n v="1"/>
    <s v="6. I have a best friend at work"/>
    <n v="3"/>
    <s v="Agree"/>
    <s v="positive"/>
    <s v="Positive"/>
    <s v="yes"/>
  </r>
  <r>
    <n v="7752"/>
    <s v="Complete"/>
    <x v="5"/>
    <n v="0"/>
    <n v="0"/>
    <n v="0"/>
    <n v="1"/>
    <s v="6. I have a best friend at work"/>
    <n v="2"/>
    <s v="Disagree"/>
    <s v="neutral"/>
    <s v="Neutral"/>
    <s v="yes"/>
  </r>
  <r>
    <n v="7755"/>
    <s v="Complete"/>
    <x v="16"/>
    <n v="0"/>
    <n v="0"/>
    <n v="1"/>
    <n v="0"/>
    <s v="6. I have a best friend at work"/>
    <n v="4"/>
    <s v="Strongly Agree"/>
    <s v="positive"/>
    <s v="Positive"/>
    <s v="yes"/>
  </r>
  <r>
    <n v="7761"/>
    <s v="Complete"/>
    <x v="0"/>
    <n v="0"/>
    <n v="1"/>
    <n v="0"/>
    <n v="0"/>
    <s v="6. I have a best friend at work"/>
    <n v="3"/>
    <s v="Agree"/>
    <s v="positive"/>
    <s v="Positive"/>
    <s v="yes"/>
  </r>
  <r>
    <n v="7769"/>
    <s v="Complete"/>
    <x v="16"/>
    <n v="0"/>
    <n v="0"/>
    <n v="1"/>
    <n v="0"/>
    <s v="6. I have a best friend at work"/>
    <n v="3"/>
    <s v="Agree"/>
    <s v="positive"/>
    <s v="Positive"/>
    <s v="yes"/>
  </r>
  <r>
    <n v="7771"/>
    <s v="Complete"/>
    <x v="5"/>
    <n v="0"/>
    <n v="0"/>
    <n v="1"/>
    <n v="0"/>
    <s v="6. I have a best friend at work"/>
    <n v="2"/>
    <s v="Disagree"/>
    <s v="neutral"/>
    <s v="Neutral"/>
    <s v="yes"/>
  </r>
  <r>
    <n v="7773"/>
    <s v="Complete"/>
    <x v="5"/>
    <n v="0"/>
    <n v="0"/>
    <n v="0"/>
    <n v="1"/>
    <s v="6. I have a best friend at work"/>
    <n v="0"/>
    <s v="Not Applicable"/>
    <s v="negative"/>
    <s v="Negative"/>
    <s v="yes"/>
  </r>
  <r>
    <n v="7774"/>
    <s v="Complete"/>
    <x v="5"/>
    <n v="0"/>
    <n v="1"/>
    <n v="0"/>
    <n v="0"/>
    <s v="6. I have a best friend at work"/>
    <n v="0"/>
    <s v="Not Applicable"/>
    <s v="negative"/>
    <s v="Negative"/>
    <s v="yes"/>
  </r>
  <r>
    <n v="7779"/>
    <s v="Complete"/>
    <x v="5"/>
    <n v="0"/>
    <n v="0"/>
    <n v="1"/>
    <n v="0"/>
    <s v="6. I have a best friend at work"/>
    <n v="2"/>
    <s v="Disagree"/>
    <s v="neutral"/>
    <s v="Neutral"/>
    <s v="yes"/>
  </r>
  <r>
    <n v="7781"/>
    <s v="Complete"/>
    <x v="5"/>
    <n v="0"/>
    <n v="1"/>
    <n v="0"/>
    <n v="0"/>
    <s v="6. I have a best friend at work"/>
    <n v="0"/>
    <s v="Not Applicable"/>
    <s v="negative"/>
    <s v="Negative"/>
    <s v="yes"/>
  </r>
  <r>
    <n v="7782"/>
    <s v="Complete"/>
    <x v="5"/>
    <n v="0"/>
    <n v="0"/>
    <n v="0"/>
    <n v="1"/>
    <s v="6. I have a best friend at work"/>
    <n v="3"/>
    <s v="Agree"/>
    <s v="positive"/>
    <s v="Positive"/>
    <s v="yes"/>
  </r>
  <r>
    <n v="7783"/>
    <s v="Complete"/>
    <x v="5"/>
    <n v="0"/>
    <n v="0"/>
    <n v="1"/>
    <n v="0"/>
    <s v="6. I have a best friend at work"/>
    <n v="0"/>
    <s v="Not Applicable"/>
    <s v="negative"/>
    <s v="Negative"/>
    <s v="yes"/>
  </r>
  <r>
    <n v="7788"/>
    <s v="Complete"/>
    <x v="3"/>
    <n v="0"/>
    <n v="0"/>
    <n v="0"/>
    <n v="1"/>
    <s v="6. I have a best friend at work"/>
    <n v="1"/>
    <s v="Strongly Disagree"/>
    <s v="negative"/>
    <s v="Negative"/>
    <s v="yes"/>
  </r>
  <r>
    <n v="7792"/>
    <s v="Complete"/>
    <x v="5"/>
    <n v="0"/>
    <n v="0"/>
    <n v="1"/>
    <n v="0"/>
    <s v="6. I have a best friend at work"/>
    <n v="0"/>
    <s v="Not Applicable"/>
    <s v="negative"/>
    <s v="Negative"/>
    <s v="yes"/>
  </r>
  <r>
    <n v="7801"/>
    <s v="Complete"/>
    <x v="5"/>
    <n v="0"/>
    <n v="0"/>
    <n v="1"/>
    <n v="0"/>
    <s v="6. I have a best friend at work"/>
    <n v="2"/>
    <s v="Disagree"/>
    <s v="neutral"/>
    <s v="Neutral"/>
    <s v="yes"/>
  </r>
  <r>
    <n v="7803"/>
    <s v="Complete"/>
    <x v="5"/>
    <n v="0"/>
    <n v="0"/>
    <n v="1"/>
    <n v="0"/>
    <s v="6. I have a best friend at work"/>
    <n v="2"/>
    <s v="Disagree"/>
    <s v="neutral"/>
    <s v="Neutral"/>
    <s v="yes"/>
  </r>
  <r>
    <n v="7804"/>
    <s v="Complete"/>
    <x v="1"/>
    <n v="0"/>
    <n v="0"/>
    <n v="1"/>
    <n v="0"/>
    <s v="6. I have a best friend at work"/>
    <n v="4"/>
    <s v="Strongly Agree"/>
    <s v="positive"/>
    <s v="Positive"/>
    <s v="yes"/>
  </r>
  <r>
    <n v="7805"/>
    <s v="Complete"/>
    <x v="5"/>
    <n v="0"/>
    <n v="0"/>
    <n v="1"/>
    <n v="0"/>
    <s v="6. I have a best friend at work"/>
    <n v="4"/>
    <s v="Strongly Agree"/>
    <s v="positive"/>
    <s v="Positive"/>
    <s v="yes"/>
  </r>
  <r>
    <n v="7806"/>
    <s v="Complete"/>
    <x v="5"/>
    <n v="0"/>
    <n v="0"/>
    <n v="1"/>
    <n v="0"/>
    <s v="6. I have a best friend at work"/>
    <n v="3"/>
    <s v="Agree"/>
    <s v="positive"/>
    <s v="Positive"/>
    <s v="yes"/>
  </r>
  <r>
    <n v="7807"/>
    <s v="Complete"/>
    <x v="14"/>
    <n v="1"/>
    <n v="0"/>
    <n v="0"/>
    <n v="0"/>
    <s v="6. I have a best friend at work"/>
    <n v="1"/>
    <s v="Strongly Disagree"/>
    <s v="negative"/>
    <s v="Negative"/>
    <s v="yes"/>
  </r>
  <r>
    <n v="7810"/>
    <s v="Complete"/>
    <x v="1"/>
    <n v="0"/>
    <n v="0"/>
    <n v="1"/>
    <n v="0"/>
    <s v="6. I have a best friend at work"/>
    <n v="2"/>
    <s v="Disagree"/>
    <s v="neutral"/>
    <s v="Neutral"/>
    <s v="yes"/>
  </r>
  <r>
    <n v="7814"/>
    <s v="Complete"/>
    <x v="17"/>
    <n v="0"/>
    <n v="1"/>
    <n v="0"/>
    <n v="0"/>
    <s v="6. I have a best friend at work"/>
    <n v="0"/>
    <s v="Not Applicable"/>
    <s v="negative"/>
    <s v="Negative"/>
    <s v="yes"/>
  </r>
  <r>
    <n v="7817"/>
    <s v="Complete"/>
    <x v="1"/>
    <n v="0"/>
    <n v="0"/>
    <n v="0"/>
    <n v="1"/>
    <s v="6. I have a best friend at work"/>
    <n v="3"/>
    <s v="Agree"/>
    <s v="positive"/>
    <s v="Positive"/>
    <s v="yes"/>
  </r>
  <r>
    <n v="7824"/>
    <s v="Complete"/>
    <x v="3"/>
    <n v="0"/>
    <n v="0"/>
    <n v="1"/>
    <n v="0"/>
    <s v="6. I have a best friend at work"/>
    <n v="4"/>
    <s v="Strongly Agree"/>
    <s v="positive"/>
    <s v="Positive"/>
    <s v="yes"/>
  </r>
  <r>
    <n v="7825"/>
    <s v="Complete"/>
    <x v="5"/>
    <n v="0"/>
    <n v="0"/>
    <n v="1"/>
    <n v="0"/>
    <s v="6. I have a best friend at work"/>
    <n v="3"/>
    <s v="Agree"/>
    <s v="positive"/>
    <s v="Positive"/>
    <s v="yes"/>
  </r>
  <r>
    <n v="7826"/>
    <s v="Complete"/>
    <x v="3"/>
    <n v="0"/>
    <n v="1"/>
    <n v="0"/>
    <n v="0"/>
    <s v="6. I have a best friend at work"/>
    <n v="2"/>
    <s v="Disagree"/>
    <s v="neutral"/>
    <s v="Neutral"/>
    <s v="yes"/>
  </r>
  <r>
    <n v="7828"/>
    <s v="Complete"/>
    <x v="5"/>
    <n v="0"/>
    <n v="0"/>
    <n v="1"/>
    <n v="0"/>
    <s v="6. I have a best friend at work"/>
    <n v="0"/>
    <s v="Not Applicable"/>
    <s v="negative"/>
    <s v="Negative"/>
    <s v="yes"/>
  </r>
  <r>
    <n v="7832"/>
    <s v="Complete"/>
    <x v="5"/>
    <n v="0"/>
    <n v="0"/>
    <n v="1"/>
    <n v="0"/>
    <s v="6. I have a best friend at work"/>
    <n v="2"/>
    <s v="Disagree"/>
    <s v="neutral"/>
    <s v="Neutral"/>
    <s v="yes"/>
  </r>
  <r>
    <n v="7833"/>
    <s v="Complete"/>
    <x v="1"/>
    <n v="0"/>
    <n v="1"/>
    <n v="0"/>
    <n v="0"/>
    <s v="6. I have a best friend at work"/>
    <n v="3"/>
    <s v="Agree"/>
    <s v="positive"/>
    <s v="Positive"/>
    <s v="yes"/>
  </r>
  <r>
    <n v="7837"/>
    <s v="Complete"/>
    <x v="1"/>
    <n v="0"/>
    <n v="0"/>
    <n v="1"/>
    <n v="0"/>
    <s v="6. I have a best friend at work"/>
    <n v="1"/>
    <s v="Strongly Disagree"/>
    <s v="negative"/>
    <s v="Negative"/>
    <s v="yes"/>
  </r>
  <r>
    <n v="7838"/>
    <s v="Complete"/>
    <x v="1"/>
    <n v="0"/>
    <n v="0"/>
    <n v="1"/>
    <n v="0"/>
    <s v="6. I have a best friend at work"/>
    <n v="2"/>
    <s v="Disagree"/>
    <s v="neutral"/>
    <s v="Neutral"/>
    <s v="yes"/>
  </r>
  <r>
    <n v="7839"/>
    <s v="Complete"/>
    <x v="2"/>
    <n v="0"/>
    <n v="0"/>
    <n v="1"/>
    <n v="0"/>
    <s v="6. I have a best friend at work"/>
    <n v="2"/>
    <s v="Disagree"/>
    <s v="neutral"/>
    <s v="Neutral"/>
    <s v="yes"/>
  </r>
  <r>
    <n v="7844"/>
    <s v="Complete"/>
    <x v="17"/>
    <n v="0"/>
    <n v="1"/>
    <n v="0"/>
    <n v="0"/>
    <s v="6. I have a best friend at work"/>
    <n v="4"/>
    <s v="Strongly Agree"/>
    <s v="positive"/>
    <s v="Positive"/>
    <s v="yes"/>
  </r>
  <r>
    <n v="7846"/>
    <s v="Complete"/>
    <x v="1"/>
    <n v="0"/>
    <n v="0"/>
    <n v="1"/>
    <n v="0"/>
    <s v="6. I have a best friend at work"/>
    <n v="3"/>
    <s v="Agree"/>
    <s v="positive"/>
    <s v="Positive"/>
    <s v="yes"/>
  </r>
  <r>
    <n v="7848"/>
    <s v="Complete"/>
    <x v="13"/>
    <n v="0"/>
    <n v="1"/>
    <n v="0"/>
    <n v="0"/>
    <s v="6. I have a best friend at work"/>
    <n v="2"/>
    <s v="Disagree"/>
    <s v="neutral"/>
    <s v="Neutral"/>
    <s v="yes"/>
  </r>
  <r>
    <n v="7849"/>
    <s v="Complete"/>
    <x v="14"/>
    <n v="1"/>
    <n v="0"/>
    <n v="0"/>
    <n v="0"/>
    <s v="6. I have a best friend at work"/>
    <n v="2"/>
    <s v="Disagree"/>
    <s v="neutral"/>
    <s v="Neutral"/>
    <s v="yes"/>
  </r>
  <r>
    <n v="7851"/>
    <s v="Complete"/>
    <x v="1"/>
    <n v="0"/>
    <n v="0"/>
    <n v="1"/>
    <n v="0"/>
    <s v="6. I have a best friend at work"/>
    <n v="4"/>
    <s v="Strongly Agree"/>
    <s v="positive"/>
    <s v="Positive"/>
    <s v="yes"/>
  </r>
  <r>
    <n v="7857"/>
    <s v="Complete"/>
    <x v="5"/>
    <n v="0"/>
    <n v="1"/>
    <n v="0"/>
    <n v="0"/>
    <s v="6. I have a best friend at work"/>
    <n v="3"/>
    <s v="Agree"/>
    <s v="positive"/>
    <s v="Positive"/>
    <s v="yes"/>
  </r>
  <r>
    <n v="7868"/>
    <s v="Complete"/>
    <x v="5"/>
    <n v="0"/>
    <n v="0"/>
    <n v="0"/>
    <n v="1"/>
    <s v="6. I have a best friend at work"/>
    <n v="3"/>
    <s v="Agree"/>
    <s v="positive"/>
    <s v="Positive"/>
    <s v="yes"/>
  </r>
  <r>
    <n v="7876"/>
    <s v="Complete"/>
    <x v="5"/>
    <n v="0"/>
    <n v="0"/>
    <n v="0"/>
    <n v="1"/>
    <s v="6. I have a best friend at work"/>
    <n v="2"/>
    <s v="Disagree"/>
    <s v="neutral"/>
    <s v="Neutral"/>
    <s v="yes"/>
  </r>
  <r>
    <n v="7877"/>
    <s v="Complete"/>
    <x v="5"/>
    <n v="0"/>
    <n v="0"/>
    <n v="0"/>
    <n v="1"/>
    <s v="6. I have a best friend at work"/>
    <n v="2"/>
    <s v="Disagree"/>
    <s v="neutral"/>
    <s v="Neutral"/>
    <s v="yes"/>
  </r>
  <r>
    <n v="7895"/>
    <s v="Complete"/>
    <x v="5"/>
    <n v="0"/>
    <n v="0"/>
    <n v="1"/>
    <n v="0"/>
    <s v="6. I have a best friend at work"/>
    <n v="2"/>
    <s v="Disagree"/>
    <s v="neutral"/>
    <s v="Neutral"/>
    <s v="yes"/>
  </r>
  <r>
    <n v="7897"/>
    <s v="Complete"/>
    <x v="5"/>
    <n v="0"/>
    <n v="0"/>
    <n v="1"/>
    <n v="0"/>
    <s v="6. I have a best friend at work"/>
    <n v="0"/>
    <s v="Not Applicable"/>
    <s v="negative"/>
    <s v="Negative"/>
    <s v="yes"/>
  </r>
  <r>
    <n v="7904"/>
    <s v="Complete"/>
    <x v="5"/>
    <n v="0"/>
    <n v="0"/>
    <n v="1"/>
    <n v="0"/>
    <s v="6. I have a best friend at work"/>
    <n v="4"/>
    <s v="Strongly Agree"/>
    <s v="positive"/>
    <s v="Positive"/>
    <s v="yes"/>
  </r>
  <r>
    <n v="7907"/>
    <s v="Complete"/>
    <x v="5"/>
    <n v="0"/>
    <n v="0"/>
    <n v="0"/>
    <n v="1"/>
    <s v="6. I have a best friend at work"/>
    <n v="2"/>
    <s v="Disagree"/>
    <s v="neutral"/>
    <s v="Neutral"/>
    <s v="yes"/>
  </r>
  <r>
    <n v="7908"/>
    <s v="Complete"/>
    <x v="5"/>
    <n v="0"/>
    <n v="0"/>
    <n v="0"/>
    <n v="1"/>
    <s v="6. I have a best friend at work"/>
    <n v="2"/>
    <s v="Disagree"/>
    <s v="neutral"/>
    <s v="Neutral"/>
    <s v="yes"/>
  </r>
  <r>
    <n v="7912"/>
    <s v="Complete"/>
    <x v="5"/>
    <n v="0"/>
    <n v="0"/>
    <n v="0"/>
    <n v="1"/>
    <s v="6. I have a best friend at work"/>
    <n v="0"/>
    <s v="Not Applicable"/>
    <s v="negative"/>
    <s v="Negative"/>
    <s v="yes"/>
  </r>
  <r>
    <n v="7913"/>
    <s v="Complete"/>
    <x v="1"/>
    <n v="0"/>
    <n v="0"/>
    <n v="1"/>
    <n v="0"/>
    <s v="6. I have a best friend at work"/>
    <n v="4"/>
    <s v="Strongly Agree"/>
    <s v="positive"/>
    <s v="Positive"/>
    <s v="yes"/>
  </r>
  <r>
    <n v="7918"/>
    <s v="Complete"/>
    <x v="5"/>
    <n v="0"/>
    <n v="0"/>
    <n v="0"/>
    <n v="1"/>
    <s v="6. I have a best friend at work"/>
    <n v="4"/>
    <s v="Strongly Agree"/>
    <s v="positive"/>
    <s v="Positive"/>
    <s v="yes"/>
  </r>
  <r>
    <n v="7919"/>
    <s v="Complete"/>
    <x v="5"/>
    <n v="0"/>
    <n v="1"/>
    <n v="0"/>
    <n v="0"/>
    <s v="6. I have a best friend at work"/>
    <n v="3"/>
    <s v="Agree"/>
    <s v="positive"/>
    <s v="Positive"/>
    <s v="yes"/>
  </r>
  <r>
    <n v="7920"/>
    <s v="Complete"/>
    <x v="2"/>
    <n v="0"/>
    <n v="0"/>
    <n v="0"/>
    <n v="1"/>
    <s v="6. I have a best friend at work"/>
    <n v="1"/>
    <s v="Strongly Disagree"/>
    <s v="negative"/>
    <s v="Negative"/>
    <s v="yes"/>
  </r>
  <r>
    <n v="7933"/>
    <s v="Complete"/>
    <x v="2"/>
    <n v="0"/>
    <n v="0"/>
    <n v="0"/>
    <n v="1"/>
    <s v="6. I have a best friend at work"/>
    <n v="2"/>
    <s v="Disagree"/>
    <s v="neutral"/>
    <s v="Neutral"/>
    <s v="yes"/>
  </r>
  <r>
    <n v="7939"/>
    <s v="Complete"/>
    <x v="17"/>
    <n v="0"/>
    <n v="1"/>
    <n v="0"/>
    <n v="0"/>
    <s v="6. I have a best friend at work"/>
    <n v="0"/>
    <s v="Not Applicable"/>
    <s v="negative"/>
    <s v="Negative"/>
    <s v="yes"/>
  </r>
  <r>
    <n v="7940"/>
    <s v="Complete"/>
    <x v="2"/>
    <n v="0"/>
    <n v="0"/>
    <n v="1"/>
    <n v="0"/>
    <s v="6. I have a best friend at work"/>
    <n v="3"/>
    <s v="Agree"/>
    <s v="positive"/>
    <s v="Positive"/>
    <s v="yes"/>
  </r>
  <r>
    <n v="7946"/>
    <s v="Complete"/>
    <x v="5"/>
    <n v="0"/>
    <n v="1"/>
    <n v="0"/>
    <n v="0"/>
    <s v="6. I have a best friend at work"/>
    <n v="3"/>
    <s v="Agree"/>
    <s v="positive"/>
    <s v="Positive"/>
    <s v="yes"/>
  </r>
  <r>
    <n v="7960"/>
    <s v="Complete"/>
    <x v="1"/>
    <n v="0"/>
    <n v="1"/>
    <n v="0"/>
    <n v="0"/>
    <s v="6. I have a best friend at work"/>
    <n v="4"/>
    <s v="Strongly Agree"/>
    <s v="positive"/>
    <s v="Positive"/>
    <s v="yes"/>
  </r>
  <r>
    <n v="7965"/>
    <s v="Complete"/>
    <x v="5"/>
    <n v="0"/>
    <n v="0"/>
    <n v="0"/>
    <n v="1"/>
    <s v="6. I have a best friend at work"/>
    <n v="3"/>
    <s v="Agree"/>
    <s v="positive"/>
    <s v="Positive"/>
    <s v="yes"/>
  </r>
  <r>
    <n v="7966"/>
    <s v="Complete"/>
    <x v="5"/>
    <n v="0"/>
    <n v="0"/>
    <n v="0"/>
    <n v="1"/>
    <s v="6. I have a best friend at work"/>
    <n v="3"/>
    <s v="Agree"/>
    <s v="positive"/>
    <s v="Positive"/>
    <s v="yes"/>
  </r>
  <r>
    <n v="7967"/>
    <s v="Complete"/>
    <x v="5"/>
    <n v="0"/>
    <n v="0"/>
    <n v="0"/>
    <n v="1"/>
    <s v="6. I have a best friend at work"/>
    <n v="4"/>
    <s v="Strongly Agree"/>
    <s v="positive"/>
    <s v="Positive"/>
    <s v="yes"/>
  </r>
  <r>
    <n v="7973"/>
    <s v="Complete"/>
    <x v="5"/>
    <n v="0"/>
    <n v="0"/>
    <n v="1"/>
    <n v="0"/>
    <s v="6. I have a best friend at work"/>
    <n v="3"/>
    <s v="Agree"/>
    <s v="positive"/>
    <s v="Positive"/>
    <s v="yes"/>
  </r>
  <r>
    <n v="7974"/>
    <s v="Complete"/>
    <x v="5"/>
    <n v="0"/>
    <n v="0"/>
    <n v="1"/>
    <n v="0"/>
    <s v="6. I have a best friend at work"/>
    <n v="3"/>
    <s v="Agree"/>
    <s v="positive"/>
    <s v="Positive"/>
    <s v="yes"/>
  </r>
  <r>
    <n v="7978"/>
    <s v="Complete"/>
    <x v="8"/>
    <n v="0"/>
    <n v="1"/>
    <n v="0"/>
    <n v="0"/>
    <s v="6. I have a best friend at work"/>
    <n v="2"/>
    <s v="Disagree"/>
    <s v="neutral"/>
    <s v="Neutral"/>
    <s v="yes"/>
  </r>
  <r>
    <n v="7979"/>
    <s v="Complete"/>
    <x v="5"/>
    <n v="0"/>
    <n v="0"/>
    <n v="0"/>
    <n v="1"/>
    <s v="6. I have a best friend at work"/>
    <n v="0"/>
    <s v="Not Applicable"/>
    <s v="negative"/>
    <s v="Negative"/>
    <s v="yes"/>
  </r>
  <r>
    <n v="7991"/>
    <s v="Complete"/>
    <x v="5"/>
    <n v="0"/>
    <n v="1"/>
    <n v="0"/>
    <n v="0"/>
    <s v="6. I have a best friend at work"/>
    <n v="2"/>
    <s v="Disagree"/>
    <s v="neutral"/>
    <s v="Neutral"/>
    <s v="yes"/>
  </r>
  <r>
    <n v="7999"/>
    <s v="Complete"/>
    <x v="5"/>
    <n v="0"/>
    <n v="0"/>
    <n v="0"/>
    <n v="1"/>
    <s v="6. I have a best friend at work"/>
    <n v="4"/>
    <s v="Strongly Agree"/>
    <s v="positive"/>
    <s v="Positive"/>
    <s v="yes"/>
  </r>
  <r>
    <n v="8000"/>
    <s v="Complete"/>
    <x v="5"/>
    <n v="0"/>
    <n v="0"/>
    <n v="0"/>
    <n v="1"/>
    <s v="6. I have a best friend at work"/>
    <n v="2"/>
    <s v="Disagree"/>
    <s v="neutral"/>
    <s v="Neutral"/>
    <s v="yes"/>
  </r>
  <r>
    <n v="8001"/>
    <s v="Complete"/>
    <x v="5"/>
    <n v="0"/>
    <n v="0"/>
    <n v="0"/>
    <n v="1"/>
    <s v="6. I have a best friend at work"/>
    <n v="3"/>
    <s v="Agree"/>
    <s v="positive"/>
    <s v="Positive"/>
    <s v="yes"/>
  </r>
  <r>
    <n v="8004"/>
    <s v="Complete"/>
    <x v="0"/>
    <n v="0"/>
    <n v="1"/>
    <n v="0"/>
    <n v="0"/>
    <s v="6. I have a best friend at work"/>
    <n v="2"/>
    <s v="Disagree"/>
    <s v="neutral"/>
    <s v="Neutral"/>
    <s v="yes"/>
  </r>
  <r>
    <n v="8005"/>
    <s v="Complete"/>
    <x v="0"/>
    <n v="0"/>
    <n v="1"/>
    <n v="0"/>
    <n v="0"/>
    <s v="6. I have a best friend at work"/>
    <n v="3"/>
    <s v="Agree"/>
    <s v="positive"/>
    <s v="Positive"/>
    <s v="yes"/>
  </r>
  <r>
    <n v="8006"/>
    <s v="Complete"/>
    <x v="5"/>
    <n v="0"/>
    <n v="0"/>
    <n v="1"/>
    <n v="0"/>
    <s v="6. I have a best friend at work"/>
    <n v="4"/>
    <s v="Strongly Agree"/>
    <s v="positive"/>
    <s v="Positive"/>
    <s v="yes"/>
  </r>
  <r>
    <n v="8007"/>
    <s v="Complete"/>
    <x v="5"/>
    <n v="0"/>
    <n v="0"/>
    <n v="0"/>
    <n v="1"/>
    <s v="6. I have a best friend at work"/>
    <n v="0"/>
    <s v="Not Applicable"/>
    <s v="negative"/>
    <s v="Negative"/>
    <s v="yes"/>
  </r>
  <r>
    <n v="8013"/>
    <s v="Complete"/>
    <x v="1"/>
    <n v="0"/>
    <n v="0"/>
    <n v="1"/>
    <n v="0"/>
    <s v="6. I have a best friend at work"/>
    <n v="2"/>
    <s v="Disagree"/>
    <s v="neutral"/>
    <s v="Neutral"/>
    <s v="yes"/>
  </r>
  <r>
    <n v="8016"/>
    <s v="Complete"/>
    <x v="2"/>
    <n v="0"/>
    <n v="1"/>
    <n v="0"/>
    <n v="0"/>
    <s v="6. I have a best friend at work"/>
    <n v="4"/>
    <s v="Strongly Agree"/>
    <s v="positive"/>
    <s v="Positive"/>
    <s v="yes"/>
  </r>
  <r>
    <n v="8021"/>
    <s v="Complete"/>
    <x v="2"/>
    <n v="0"/>
    <n v="0"/>
    <n v="1"/>
    <n v="0"/>
    <s v="6. I have a best friend at work"/>
    <n v="3"/>
    <s v="Agree"/>
    <s v="positive"/>
    <s v="Positive"/>
    <s v="yes"/>
  </r>
  <r>
    <n v="8025"/>
    <s v="Complete"/>
    <x v="14"/>
    <n v="1"/>
    <n v="0"/>
    <n v="0"/>
    <n v="0"/>
    <s v="6. I have a best friend at work"/>
    <n v="2"/>
    <s v="Disagree"/>
    <s v="neutral"/>
    <s v="Neutral"/>
    <s v="yes"/>
  </r>
  <r>
    <n v="8026"/>
    <s v="Complete"/>
    <x v="3"/>
    <n v="0"/>
    <n v="0"/>
    <n v="1"/>
    <n v="0"/>
    <s v="6. I have a best friend at work"/>
    <n v="2"/>
    <s v="Disagree"/>
    <s v="neutral"/>
    <s v="Neutral"/>
    <s v="yes"/>
  </r>
  <r>
    <n v="8027"/>
    <s v="Complete"/>
    <x v="5"/>
    <n v="0"/>
    <n v="1"/>
    <n v="0"/>
    <n v="0"/>
    <s v="6. I have a best friend at work"/>
    <n v="3"/>
    <s v="Agree"/>
    <s v="positive"/>
    <s v="Positive"/>
    <s v="yes"/>
  </r>
  <r>
    <n v="8032"/>
    <s v="Complete"/>
    <x v="7"/>
    <n v="0"/>
    <n v="0"/>
    <n v="1"/>
    <n v="0"/>
    <s v="6. I have a best friend at work"/>
    <n v="3"/>
    <s v="Agree"/>
    <s v="positive"/>
    <s v="Positive"/>
    <s v="yes"/>
  </r>
  <r>
    <n v="8035"/>
    <s v="Complete"/>
    <x v="5"/>
    <n v="0"/>
    <n v="0"/>
    <n v="1"/>
    <n v="0"/>
    <s v="6. I have a best friend at work"/>
    <n v="3"/>
    <s v="Agree"/>
    <s v="positive"/>
    <s v="Positive"/>
    <s v="yes"/>
  </r>
  <r>
    <n v="8037"/>
    <s v="Complete"/>
    <x v="5"/>
    <n v="0"/>
    <n v="0"/>
    <n v="0"/>
    <n v="1"/>
    <s v="6. I have a best friend at work"/>
    <n v="2"/>
    <s v="Disagree"/>
    <s v="neutral"/>
    <s v="Neutral"/>
    <s v="yes"/>
  </r>
  <r>
    <n v="8040"/>
    <s v="Complete"/>
    <x v="5"/>
    <n v="0"/>
    <n v="1"/>
    <n v="0"/>
    <n v="0"/>
    <s v="6. I have a best friend at work"/>
    <n v="0"/>
    <s v="Not Applicable"/>
    <s v="negative"/>
    <s v="Negative"/>
    <s v="yes"/>
  </r>
  <r>
    <n v="8041"/>
    <s v="Complete"/>
    <x v="5"/>
    <n v="0"/>
    <n v="0"/>
    <n v="0"/>
    <n v="1"/>
    <s v="6. I have a best friend at work"/>
    <n v="2"/>
    <s v="Disagree"/>
    <s v="neutral"/>
    <s v="Neutral"/>
    <s v="yes"/>
  </r>
  <r>
    <n v="8042"/>
    <s v="Complete"/>
    <x v="5"/>
    <n v="0"/>
    <n v="0"/>
    <n v="0"/>
    <n v="1"/>
    <s v="6. I have a best friend at work"/>
    <n v="0"/>
    <s v="Not Applicable"/>
    <s v="negative"/>
    <s v="Negative"/>
    <s v="yes"/>
  </r>
  <r>
    <n v="8043"/>
    <s v="Complete"/>
    <x v="5"/>
    <n v="0"/>
    <n v="0"/>
    <n v="1"/>
    <n v="0"/>
    <s v="6. I have a best friend at work"/>
    <n v="1"/>
    <s v="Strongly Disagree"/>
    <s v="negative"/>
    <s v="Negative"/>
    <s v="yes"/>
  </r>
  <r>
    <n v="8044"/>
    <s v="Complete"/>
    <x v="5"/>
    <n v="0"/>
    <n v="0"/>
    <n v="0"/>
    <n v="1"/>
    <s v="6. I have a best friend at work"/>
    <n v="3"/>
    <s v="Agree"/>
    <s v="positive"/>
    <s v="Positive"/>
    <s v="yes"/>
  </r>
  <r>
    <n v="8045"/>
    <s v="Complete"/>
    <x v="5"/>
    <n v="0"/>
    <n v="0"/>
    <n v="0"/>
    <n v="1"/>
    <s v="6. I have a best friend at work"/>
    <n v="3"/>
    <s v="Agree"/>
    <s v="positive"/>
    <s v="Positive"/>
    <s v="yes"/>
  </r>
  <r>
    <n v="8047"/>
    <s v="Complete"/>
    <x v="2"/>
    <n v="0"/>
    <n v="0"/>
    <n v="0"/>
    <n v="1"/>
    <s v="6. I have a best friend at work"/>
    <n v="3"/>
    <s v="Agree"/>
    <s v="positive"/>
    <s v="Positive"/>
    <s v="yes"/>
  </r>
  <r>
    <n v="8049"/>
    <s v="Complete"/>
    <x v="5"/>
    <n v="0"/>
    <n v="0"/>
    <n v="0"/>
    <n v="1"/>
    <s v="6. I have a best friend at work"/>
    <n v="2"/>
    <s v="Disagree"/>
    <s v="neutral"/>
    <s v="Neutral"/>
    <s v="yes"/>
  </r>
  <r>
    <n v="8051"/>
    <s v="Complete"/>
    <x v="14"/>
    <n v="1"/>
    <n v="0"/>
    <n v="0"/>
    <n v="0"/>
    <s v="6. I have a best friend at work"/>
    <n v="2"/>
    <s v="Disagree"/>
    <s v="neutral"/>
    <s v="Neutral"/>
    <s v="yes"/>
  </r>
  <r>
    <n v="8054"/>
    <s v="Complete"/>
    <x v="5"/>
    <n v="0"/>
    <n v="0"/>
    <n v="1"/>
    <n v="0"/>
    <s v="6. I have a best friend at work"/>
    <n v="3"/>
    <s v="Agree"/>
    <s v="positive"/>
    <s v="Positive"/>
    <s v="yes"/>
  </r>
  <r>
    <n v="8058"/>
    <s v="Complete"/>
    <x v="5"/>
    <n v="0"/>
    <n v="0"/>
    <n v="1"/>
    <n v="0"/>
    <s v="6. I have a best friend at work"/>
    <n v="2"/>
    <s v="Disagree"/>
    <s v="neutral"/>
    <s v="Neutral"/>
    <s v="yes"/>
  </r>
  <r>
    <n v="8059"/>
    <s v="Complete"/>
    <x v="2"/>
    <n v="0"/>
    <n v="1"/>
    <n v="0"/>
    <n v="0"/>
    <s v="6. I have a best friend at work"/>
    <n v="1"/>
    <s v="Strongly Disagree"/>
    <s v="negative"/>
    <s v="Negative"/>
    <s v="yes"/>
  </r>
  <r>
    <n v="8060"/>
    <s v="Complete"/>
    <x v="5"/>
    <n v="0"/>
    <n v="1"/>
    <n v="0"/>
    <n v="0"/>
    <s v="6. I have a best friend at work"/>
    <n v="2"/>
    <s v="Disagree"/>
    <s v="neutral"/>
    <s v="Neutral"/>
    <s v="yes"/>
  </r>
  <r>
    <n v="8061"/>
    <s v="Complete"/>
    <x v="5"/>
    <n v="0"/>
    <n v="0"/>
    <n v="1"/>
    <n v="0"/>
    <s v="6. I have a best friend at work"/>
    <n v="3"/>
    <s v="Agree"/>
    <s v="positive"/>
    <s v="Positive"/>
    <s v="yes"/>
  </r>
  <r>
    <n v="8064"/>
    <s v="Complete"/>
    <x v="5"/>
    <n v="0"/>
    <n v="0"/>
    <n v="1"/>
    <n v="0"/>
    <s v="6. I have a best friend at work"/>
    <n v="4"/>
    <s v="Strongly Agree"/>
    <s v="positive"/>
    <s v="Positive"/>
    <s v="yes"/>
  </r>
  <r>
    <n v="8066"/>
    <s v="Complete"/>
    <x v="5"/>
    <n v="0"/>
    <n v="0"/>
    <n v="1"/>
    <n v="0"/>
    <s v="6. I have a best friend at work"/>
    <n v="4"/>
    <s v="Strongly Agree"/>
    <s v="positive"/>
    <s v="Positive"/>
    <s v="yes"/>
  </r>
  <r>
    <n v="8067"/>
    <s v="Complete"/>
    <x v="5"/>
    <n v="0"/>
    <n v="1"/>
    <n v="0"/>
    <n v="0"/>
    <s v="6. I have a best friend at work"/>
    <n v="2"/>
    <s v="Disagree"/>
    <s v="neutral"/>
    <s v="Neutral"/>
    <s v="yes"/>
  </r>
  <r>
    <n v="8068"/>
    <s v="Complete"/>
    <x v="14"/>
    <n v="1"/>
    <n v="0"/>
    <n v="0"/>
    <n v="0"/>
    <s v="6. I have a best friend at work"/>
    <n v="3"/>
    <s v="Agree"/>
    <s v="positive"/>
    <s v="Positive"/>
    <s v="yes"/>
  </r>
  <r>
    <n v="8070"/>
    <s v="Complete"/>
    <x v="5"/>
    <n v="0"/>
    <n v="0"/>
    <n v="0"/>
    <n v="1"/>
    <s v="6. I have a best friend at work"/>
    <n v="3"/>
    <s v="Agree"/>
    <s v="positive"/>
    <s v="Positive"/>
    <s v="yes"/>
  </r>
  <r>
    <n v="8075"/>
    <s v="Complete"/>
    <x v="5"/>
    <n v="0"/>
    <n v="0"/>
    <n v="0"/>
    <n v="1"/>
    <s v="6. I have a best friend at work"/>
    <n v="1"/>
    <s v="Strongly Disagree"/>
    <s v="negative"/>
    <s v="Negative"/>
    <s v="yes"/>
  </r>
  <r>
    <n v="8078"/>
    <s v="Complete"/>
    <x v="8"/>
    <n v="0"/>
    <n v="1"/>
    <n v="0"/>
    <n v="0"/>
    <s v="6. I have a best friend at work"/>
    <n v="1"/>
    <s v="Strongly Disagree"/>
    <s v="negative"/>
    <s v="Negative"/>
    <s v="yes"/>
  </r>
  <r>
    <n v="8079"/>
    <s v="Complete"/>
    <x v="5"/>
    <n v="0"/>
    <n v="0"/>
    <n v="0"/>
    <n v="1"/>
    <s v="6. I have a best friend at work"/>
    <n v="2"/>
    <s v="Disagree"/>
    <s v="neutral"/>
    <s v="Neutral"/>
    <s v="yes"/>
  </r>
  <r>
    <n v="8085"/>
    <s v="Complete"/>
    <x v="5"/>
    <n v="0"/>
    <n v="0"/>
    <n v="0"/>
    <n v="1"/>
    <s v="6. I have a best friend at work"/>
    <n v="2"/>
    <s v="Disagree"/>
    <s v="neutral"/>
    <s v="Neutral"/>
    <s v="yes"/>
  </r>
  <r>
    <n v="8088"/>
    <s v="Complete"/>
    <x v="5"/>
    <n v="0"/>
    <n v="0"/>
    <n v="1"/>
    <n v="0"/>
    <s v="6. I have a best friend at work"/>
    <n v="2"/>
    <s v="Disagree"/>
    <s v="neutral"/>
    <s v="Neutral"/>
    <s v="yes"/>
  </r>
  <r>
    <n v="8089"/>
    <s v="Complete"/>
    <x v="5"/>
    <n v="0"/>
    <n v="1"/>
    <n v="0"/>
    <n v="0"/>
    <s v="6. I have a best friend at work"/>
    <n v="0"/>
    <s v="Not Applicable"/>
    <s v="negative"/>
    <s v="Negative"/>
    <s v="yes"/>
  </r>
  <r>
    <n v="8098"/>
    <s v="Complete"/>
    <x v="5"/>
    <n v="0"/>
    <n v="0"/>
    <n v="0"/>
    <n v="1"/>
    <s v="6. I have a best friend at work"/>
    <n v="2"/>
    <s v="Disagree"/>
    <s v="neutral"/>
    <s v="Neutral"/>
    <s v="yes"/>
  </r>
  <r>
    <n v="8101"/>
    <s v="Complete"/>
    <x v="5"/>
    <n v="0"/>
    <n v="0"/>
    <n v="1"/>
    <n v="0"/>
    <s v="6. I have a best friend at work"/>
    <n v="2"/>
    <s v="Disagree"/>
    <s v="neutral"/>
    <s v="Neutral"/>
    <s v="yes"/>
  </r>
  <r>
    <n v="8102"/>
    <s v="Complete"/>
    <x v="5"/>
    <n v="0"/>
    <n v="0"/>
    <n v="1"/>
    <n v="0"/>
    <s v="6. I have a best friend at work"/>
    <n v="3"/>
    <s v="Agree"/>
    <s v="positive"/>
    <s v="Positive"/>
    <s v="yes"/>
  </r>
  <r>
    <n v="8112"/>
    <s v="Complete"/>
    <x v="1"/>
    <n v="0"/>
    <n v="0"/>
    <n v="1"/>
    <n v="0"/>
    <s v="6. I have a best friend at work"/>
    <n v="2"/>
    <s v="Disagree"/>
    <s v="neutral"/>
    <s v="Neutral"/>
    <s v="yes"/>
  </r>
  <r>
    <n v="8113"/>
    <s v="Complete"/>
    <x v="5"/>
    <n v="0"/>
    <n v="0"/>
    <n v="1"/>
    <n v="0"/>
    <s v="6. I have a best friend at work"/>
    <n v="3"/>
    <s v="Agree"/>
    <s v="positive"/>
    <s v="Positive"/>
    <s v="yes"/>
  </r>
  <r>
    <n v="8115"/>
    <s v="Complete"/>
    <x v="5"/>
    <n v="0"/>
    <n v="1"/>
    <n v="0"/>
    <n v="0"/>
    <s v="6. I have a best friend at work"/>
    <n v="2"/>
    <s v="Disagree"/>
    <s v="neutral"/>
    <s v="Neutral"/>
    <s v="yes"/>
  </r>
  <r>
    <n v="8116"/>
    <s v="Complete"/>
    <x v="5"/>
    <n v="0"/>
    <n v="0"/>
    <n v="0"/>
    <n v="1"/>
    <s v="6. I have a best friend at work"/>
    <n v="2"/>
    <s v="Disagree"/>
    <s v="neutral"/>
    <s v="Neutral"/>
    <s v="yes"/>
  </r>
  <r>
    <n v="8118"/>
    <s v="Complete"/>
    <x v="5"/>
    <n v="0"/>
    <n v="0"/>
    <n v="1"/>
    <n v="0"/>
    <s v="6. I have a best friend at work"/>
    <n v="0"/>
    <s v="Not Applicable"/>
    <s v="negative"/>
    <s v="Negative"/>
    <s v="yes"/>
  </r>
  <r>
    <n v="8119"/>
    <s v="Complete"/>
    <x v="5"/>
    <n v="0"/>
    <n v="0"/>
    <n v="1"/>
    <n v="0"/>
    <s v="6. I have a best friend at work"/>
    <n v="4"/>
    <s v="Strongly Agree"/>
    <s v="positive"/>
    <s v="Positive"/>
    <s v="yes"/>
  </r>
  <r>
    <n v="8120"/>
    <s v="Complete"/>
    <x v="5"/>
    <n v="0"/>
    <n v="1"/>
    <n v="0"/>
    <n v="0"/>
    <s v="6. I have a best friend at work"/>
    <n v="0"/>
    <s v="Not Applicable"/>
    <s v="negative"/>
    <s v="Negative"/>
    <s v="yes"/>
  </r>
  <r>
    <n v="8121"/>
    <s v="Complete"/>
    <x v="5"/>
    <n v="0"/>
    <n v="0"/>
    <n v="1"/>
    <n v="0"/>
    <s v="6. I have a best friend at work"/>
    <n v="3"/>
    <s v="Agree"/>
    <s v="positive"/>
    <s v="Positive"/>
    <s v="yes"/>
  </r>
  <r>
    <n v="8125"/>
    <s v="Complete"/>
    <x v="5"/>
    <n v="0"/>
    <n v="0"/>
    <n v="1"/>
    <n v="0"/>
    <s v="6. I have a best friend at work"/>
    <n v="4"/>
    <s v="Strongly Agree"/>
    <s v="positive"/>
    <s v="Positive"/>
    <s v="yes"/>
  </r>
  <r>
    <n v="8127"/>
    <s v="Complete"/>
    <x v="2"/>
    <n v="0"/>
    <n v="0"/>
    <n v="0"/>
    <n v="1"/>
    <s v="6. I have a best friend at work"/>
    <n v="3"/>
    <s v="Agree"/>
    <s v="positive"/>
    <s v="Positive"/>
    <s v="yes"/>
  </r>
  <r>
    <n v="8130"/>
    <s v="Complete"/>
    <x v="5"/>
    <n v="0"/>
    <n v="0"/>
    <n v="1"/>
    <n v="0"/>
    <s v="6. I have a best friend at work"/>
    <n v="0"/>
    <s v="Not Applicable"/>
    <s v="negative"/>
    <s v="Negative"/>
    <s v="yes"/>
  </r>
  <r>
    <n v="8131"/>
    <s v="Complete"/>
    <x v="14"/>
    <n v="1"/>
    <n v="0"/>
    <n v="0"/>
    <n v="0"/>
    <s v="6. I have a best friend at work"/>
    <n v="4"/>
    <s v="Strongly Agree"/>
    <s v="positive"/>
    <s v="Positive"/>
    <s v="yes"/>
  </r>
  <r>
    <n v="8133"/>
    <s v="Complete"/>
    <x v="3"/>
    <n v="0"/>
    <n v="0"/>
    <n v="1"/>
    <n v="0"/>
    <s v="6. I have a best friend at work"/>
    <n v="3"/>
    <s v="Agree"/>
    <s v="positive"/>
    <s v="Positive"/>
    <s v="yes"/>
  </r>
  <r>
    <n v="8135"/>
    <s v="Complete"/>
    <x v="5"/>
    <n v="0"/>
    <n v="0"/>
    <n v="0"/>
    <n v="1"/>
    <s v="6. I have a best friend at work"/>
    <n v="2"/>
    <s v="Disagree"/>
    <s v="neutral"/>
    <s v="Neutral"/>
    <s v="yes"/>
  </r>
  <r>
    <n v="8138"/>
    <s v="Complete"/>
    <x v="5"/>
    <n v="0"/>
    <n v="0"/>
    <n v="0"/>
    <n v="1"/>
    <s v="6. I have a best friend at work"/>
    <n v="2"/>
    <s v="Disagree"/>
    <s v="neutral"/>
    <s v="Neutral"/>
    <s v="yes"/>
  </r>
  <r>
    <n v="8143"/>
    <s v="Complete"/>
    <x v="14"/>
    <n v="1"/>
    <n v="0"/>
    <n v="0"/>
    <n v="0"/>
    <s v="6. I have a best friend at work"/>
    <n v="0"/>
    <s v="Not Applicable"/>
    <s v="negative"/>
    <s v="Negative"/>
    <s v="yes"/>
  </r>
  <r>
    <n v="8144"/>
    <s v="Complete"/>
    <x v="11"/>
    <n v="0"/>
    <n v="1"/>
    <n v="0"/>
    <n v="0"/>
    <s v="6. I have a best friend at work"/>
    <n v="3"/>
    <s v="Agree"/>
    <s v="positive"/>
    <s v="Positive"/>
    <s v="yes"/>
  </r>
  <r>
    <n v="8148"/>
    <s v="Complete"/>
    <x v="4"/>
    <n v="0"/>
    <n v="0"/>
    <n v="1"/>
    <n v="0"/>
    <s v="6. I have a best friend at work"/>
    <n v="0"/>
    <s v="Not Applicable"/>
    <s v="negative"/>
    <s v="Negative"/>
    <s v="yes"/>
  </r>
  <r>
    <n v="8157"/>
    <s v="Complete"/>
    <x v="4"/>
    <n v="0"/>
    <n v="0"/>
    <n v="1"/>
    <n v="0"/>
    <s v="6. I have a best friend at work"/>
    <n v="2"/>
    <s v="Disagree"/>
    <s v="neutral"/>
    <s v="Neutral"/>
    <s v="yes"/>
  </r>
  <r>
    <n v="8159"/>
    <s v="Complete"/>
    <x v="11"/>
    <n v="0"/>
    <n v="0"/>
    <n v="0"/>
    <n v="1"/>
    <s v="6. I have a best friend at work"/>
    <n v="4"/>
    <s v="Strongly Agree"/>
    <s v="positive"/>
    <s v="Positive"/>
    <s v="yes"/>
  </r>
  <r>
    <n v="8161"/>
    <s v="Complete"/>
    <x v="11"/>
    <n v="0"/>
    <n v="0"/>
    <n v="0"/>
    <n v="1"/>
    <s v="6. I have a best friend at work"/>
    <n v="4"/>
    <s v="Strongly Agree"/>
    <s v="positive"/>
    <s v="Positive"/>
    <s v="yes"/>
  </r>
  <r>
    <n v="8164"/>
    <s v="Complete"/>
    <x v="4"/>
    <n v="0"/>
    <n v="1"/>
    <n v="0"/>
    <n v="0"/>
    <s v="6. I have a best friend at work"/>
    <n v="2"/>
    <s v="Disagree"/>
    <s v="neutral"/>
    <s v="Neutral"/>
    <s v="yes"/>
  </r>
  <r>
    <n v="8167"/>
    <s v="Complete"/>
    <x v="11"/>
    <n v="0"/>
    <n v="0"/>
    <n v="0"/>
    <n v="1"/>
    <s v="6. I have a best friend at work"/>
    <n v="2"/>
    <s v="Disagree"/>
    <s v="neutral"/>
    <s v="Neutral"/>
    <s v="yes"/>
  </r>
  <r>
    <n v="8168"/>
    <s v="Complete"/>
    <x v="4"/>
    <n v="0"/>
    <n v="0"/>
    <n v="1"/>
    <n v="0"/>
    <s v="6. I have a best friend at work"/>
    <n v="2"/>
    <s v="Disagree"/>
    <s v="neutral"/>
    <s v="Neutral"/>
    <s v="yes"/>
  </r>
  <r>
    <n v="8177"/>
    <s v="Complete"/>
    <x v="4"/>
    <n v="0"/>
    <n v="0"/>
    <n v="1"/>
    <n v="0"/>
    <s v="6. I have a best friend at work"/>
    <n v="2"/>
    <s v="Disagree"/>
    <s v="neutral"/>
    <s v="Neutral"/>
    <s v="yes"/>
  </r>
  <r>
    <n v="8178"/>
    <s v="Complete"/>
    <x v="4"/>
    <n v="0"/>
    <n v="1"/>
    <n v="0"/>
    <n v="0"/>
    <s v="6. I have a best friend at work"/>
    <n v="1"/>
    <s v="Strongly Disagree"/>
    <s v="negative"/>
    <s v="Negative"/>
    <s v="yes"/>
  </r>
  <r>
    <n v="8180"/>
    <s v="Complete"/>
    <x v="2"/>
    <n v="0"/>
    <n v="0"/>
    <n v="0"/>
    <n v="1"/>
    <s v="6. I have a best friend at work"/>
    <n v="2"/>
    <s v="Disagree"/>
    <s v="neutral"/>
    <s v="Neutral"/>
    <s v="yes"/>
  </r>
  <r>
    <n v="8186"/>
    <s v="Complete"/>
    <x v="17"/>
    <n v="0"/>
    <n v="0"/>
    <n v="0"/>
    <n v="1"/>
    <s v="6. I have a best friend at work"/>
    <n v="2"/>
    <s v="Disagree"/>
    <s v="neutral"/>
    <s v="Neutral"/>
    <s v="yes"/>
  </r>
  <r>
    <n v="8190"/>
    <s v="Complete"/>
    <x v="2"/>
    <n v="0"/>
    <n v="0"/>
    <n v="0"/>
    <n v="1"/>
    <s v="6. I have a best friend at work"/>
    <n v="2"/>
    <s v="Disagree"/>
    <s v="neutral"/>
    <s v="Neutral"/>
    <s v="yes"/>
  </r>
  <r>
    <n v="8197"/>
    <s v="Complete"/>
    <x v="2"/>
    <n v="0"/>
    <n v="0"/>
    <n v="0"/>
    <n v="1"/>
    <s v="6. I have a best friend at work"/>
    <n v="2"/>
    <s v="Disagree"/>
    <s v="neutral"/>
    <s v="Neutral"/>
    <s v="yes"/>
  </r>
  <r>
    <n v="8200"/>
    <s v="Complete"/>
    <x v="11"/>
    <n v="0"/>
    <n v="0"/>
    <n v="1"/>
    <n v="0"/>
    <s v="6. I have a best friend at work"/>
    <n v="3"/>
    <s v="Agree"/>
    <s v="positive"/>
    <s v="Positive"/>
    <s v="yes"/>
  </r>
  <r>
    <n v="8203"/>
    <s v="Complete"/>
    <x v="2"/>
    <n v="0"/>
    <n v="0"/>
    <n v="0"/>
    <n v="1"/>
    <s v="6. I have a best friend at work"/>
    <n v="2"/>
    <s v="Disagree"/>
    <s v="neutral"/>
    <s v="Neutral"/>
    <s v="yes"/>
  </r>
  <r>
    <n v="8207"/>
    <s v="Complete"/>
    <x v="2"/>
    <n v="0"/>
    <n v="1"/>
    <n v="0"/>
    <n v="0"/>
    <s v="6. I have a best friend at work"/>
    <n v="4"/>
    <s v="Strongly Agree"/>
    <s v="positive"/>
    <s v="Positive"/>
    <s v="yes"/>
  </r>
  <r>
    <n v="8215"/>
    <s v="Complete"/>
    <x v="7"/>
    <n v="0"/>
    <n v="0"/>
    <n v="1"/>
    <n v="0"/>
    <s v="6. I have a best friend at work"/>
    <n v="1"/>
    <s v="Strongly Disagree"/>
    <s v="negative"/>
    <s v="Negative"/>
    <s v="yes"/>
  </r>
  <r>
    <n v="8230"/>
    <s v="Complete"/>
    <x v="2"/>
    <n v="0"/>
    <n v="1"/>
    <n v="0"/>
    <n v="0"/>
    <s v="6. I have a best friend at work"/>
    <n v="2"/>
    <s v="Disagree"/>
    <s v="neutral"/>
    <s v="Neutral"/>
    <s v="yes"/>
  </r>
  <r>
    <n v="8236"/>
    <s v="Complete"/>
    <x v="7"/>
    <n v="0"/>
    <n v="0"/>
    <n v="1"/>
    <n v="0"/>
    <s v="6. I have a best friend at work"/>
    <n v="4"/>
    <s v="Strongly Agree"/>
    <s v="positive"/>
    <s v="Positive"/>
    <s v="yes"/>
  </r>
  <r>
    <n v="8240"/>
    <s v="Complete"/>
    <x v="7"/>
    <n v="0"/>
    <n v="0"/>
    <n v="0"/>
    <n v="1"/>
    <s v="6. I have a best friend at work"/>
    <n v="2"/>
    <s v="Disagree"/>
    <s v="neutral"/>
    <s v="Neutral"/>
    <s v="yes"/>
  </r>
  <r>
    <n v="8242"/>
    <s v="Complete"/>
    <x v="11"/>
    <n v="0"/>
    <n v="0"/>
    <n v="0"/>
    <n v="1"/>
    <s v="6. I have a best friend at work"/>
    <n v="3"/>
    <s v="Agree"/>
    <s v="positive"/>
    <s v="Positive"/>
    <s v="yes"/>
  </r>
  <r>
    <n v="8251"/>
    <s v="Complete"/>
    <x v="2"/>
    <n v="0"/>
    <n v="0"/>
    <n v="0"/>
    <n v="1"/>
    <s v="6. I have a best friend at work"/>
    <n v="2"/>
    <s v="Disagree"/>
    <s v="neutral"/>
    <s v="Neutral"/>
    <s v="yes"/>
  </r>
  <r>
    <n v="8256"/>
    <s v="Complete"/>
    <x v="7"/>
    <n v="0"/>
    <n v="0"/>
    <n v="1"/>
    <n v="0"/>
    <s v="6. I have a best friend at work"/>
    <n v="3"/>
    <s v="Agree"/>
    <s v="positive"/>
    <s v="Positive"/>
    <s v="yes"/>
  </r>
  <r>
    <n v="8258"/>
    <s v="Complete"/>
    <x v="4"/>
    <n v="0"/>
    <n v="0"/>
    <n v="1"/>
    <n v="0"/>
    <s v="6. I have a best friend at work"/>
    <n v="0"/>
    <s v="Not Applicable"/>
    <s v="negative"/>
    <s v="Negative"/>
    <s v="yes"/>
  </r>
  <r>
    <n v="8270"/>
    <s v="Complete"/>
    <x v="16"/>
    <n v="0"/>
    <n v="0"/>
    <n v="1"/>
    <n v="0"/>
    <s v="6. I have a best friend at work"/>
    <n v="3"/>
    <s v="Agree"/>
    <s v="positive"/>
    <s v="Positive"/>
    <s v="yes"/>
  </r>
  <r>
    <n v="8278"/>
    <s v="Complete"/>
    <x v="2"/>
    <n v="0"/>
    <n v="1"/>
    <n v="0"/>
    <n v="0"/>
    <s v="6. I have a best friend at work"/>
    <n v="2"/>
    <s v="Disagree"/>
    <s v="neutral"/>
    <s v="Neutral"/>
    <s v="yes"/>
  </r>
  <r>
    <n v="8285"/>
    <s v="Complete"/>
    <x v="7"/>
    <n v="0"/>
    <n v="0"/>
    <n v="0"/>
    <n v="1"/>
    <s v="6. I have a best friend at work"/>
    <n v="3"/>
    <s v="Agree"/>
    <s v="positive"/>
    <s v="Positive"/>
    <s v="yes"/>
  </r>
  <r>
    <n v="8291"/>
    <s v="Complete"/>
    <x v="16"/>
    <n v="0"/>
    <n v="0"/>
    <n v="1"/>
    <n v="0"/>
    <s v="6. I have a best friend at work"/>
    <n v="3"/>
    <s v="Agree"/>
    <s v="positive"/>
    <s v="Positive"/>
    <s v="yes"/>
  </r>
  <r>
    <n v="8292"/>
    <s v="Complete"/>
    <x v="16"/>
    <n v="0"/>
    <n v="0"/>
    <n v="0"/>
    <n v="1"/>
    <s v="6. I have a best friend at work"/>
    <n v="2"/>
    <s v="Disagree"/>
    <s v="neutral"/>
    <s v="Neutral"/>
    <s v="yes"/>
  </r>
  <r>
    <n v="8297"/>
    <s v="Complete"/>
    <x v="4"/>
    <n v="0"/>
    <n v="1"/>
    <n v="0"/>
    <n v="0"/>
    <s v="6. I have a best friend at work"/>
    <n v="3"/>
    <s v="Agree"/>
    <s v="positive"/>
    <s v="Positive"/>
    <s v="yes"/>
  </r>
  <r>
    <n v="8313"/>
    <s v="Complete"/>
    <x v="4"/>
    <n v="0"/>
    <n v="0"/>
    <n v="1"/>
    <n v="0"/>
    <s v="6. I have a best friend at work"/>
    <n v="2"/>
    <s v="Disagree"/>
    <s v="neutral"/>
    <s v="Neutral"/>
    <s v="yes"/>
  </r>
  <r>
    <n v="8315"/>
    <s v="Complete"/>
    <x v="4"/>
    <n v="0"/>
    <n v="0"/>
    <n v="1"/>
    <n v="0"/>
    <s v="6. I have a best friend at work"/>
    <n v="2"/>
    <s v="Disagree"/>
    <s v="neutral"/>
    <s v="Neutral"/>
    <s v="yes"/>
  </r>
  <r>
    <n v="8316"/>
    <s v="Complete"/>
    <x v="4"/>
    <n v="0"/>
    <n v="0"/>
    <n v="1"/>
    <n v="0"/>
    <s v="6. I have a best friend at work"/>
    <n v="3"/>
    <s v="Agree"/>
    <s v="positive"/>
    <s v="Positive"/>
    <s v="yes"/>
  </r>
  <r>
    <n v="8320"/>
    <s v="Complete"/>
    <x v="7"/>
    <n v="0"/>
    <n v="0"/>
    <n v="0"/>
    <n v="1"/>
    <s v="6. I have a best friend at work"/>
    <n v="2"/>
    <s v="Disagree"/>
    <s v="neutral"/>
    <s v="Neutral"/>
    <s v="yes"/>
  </r>
  <r>
    <n v="8325"/>
    <s v="Complete"/>
    <x v="4"/>
    <n v="0"/>
    <n v="0"/>
    <n v="1"/>
    <n v="0"/>
    <s v="6. I have a best friend at work"/>
    <n v="3"/>
    <s v="Agree"/>
    <s v="positive"/>
    <s v="Positive"/>
    <s v="yes"/>
  </r>
  <r>
    <n v="8329"/>
    <s v="Complete"/>
    <x v="14"/>
    <n v="1"/>
    <n v="0"/>
    <n v="0"/>
    <n v="0"/>
    <s v="6. I have a best friend at work"/>
    <n v="3"/>
    <s v="Agree"/>
    <s v="positive"/>
    <s v="Positive"/>
    <s v="yes"/>
  </r>
  <r>
    <n v="8337"/>
    <s v="Complete"/>
    <x v="16"/>
    <n v="0"/>
    <n v="0"/>
    <n v="1"/>
    <n v="0"/>
    <s v="6. I have a best friend at work"/>
    <n v="3"/>
    <s v="Agree"/>
    <s v="positive"/>
    <s v="Positive"/>
    <s v="yes"/>
  </r>
  <r>
    <n v="8338"/>
    <s v="Complete"/>
    <x v="14"/>
    <n v="1"/>
    <n v="0"/>
    <n v="0"/>
    <n v="0"/>
    <s v="6. I have a best friend at work"/>
    <n v="4"/>
    <s v="Strongly Agree"/>
    <s v="positive"/>
    <s v="Positive"/>
    <s v="yes"/>
  </r>
  <r>
    <n v="8344"/>
    <s v="Complete"/>
    <x v="14"/>
    <n v="1"/>
    <n v="0"/>
    <n v="0"/>
    <n v="0"/>
    <s v="6. I have a best friend at work"/>
    <n v="3"/>
    <s v="Agree"/>
    <s v="positive"/>
    <s v="Positive"/>
    <s v="yes"/>
  </r>
  <r>
    <n v="8346"/>
    <s v="Complete"/>
    <x v="14"/>
    <n v="1"/>
    <n v="0"/>
    <n v="0"/>
    <n v="0"/>
    <s v="6. I have a best friend at work"/>
    <n v="3"/>
    <s v="Agree"/>
    <s v="positive"/>
    <s v="Positive"/>
    <s v="yes"/>
  </r>
  <r>
    <n v="8349"/>
    <s v="Complete"/>
    <x v="4"/>
    <n v="0"/>
    <n v="0"/>
    <n v="1"/>
    <n v="0"/>
    <s v="6. I have a best friend at work"/>
    <n v="2"/>
    <s v="Disagree"/>
    <s v="neutral"/>
    <s v="Neutral"/>
    <s v="yes"/>
  </r>
  <r>
    <n v="8356"/>
    <s v="Complete"/>
    <x v="11"/>
    <n v="0"/>
    <n v="0"/>
    <n v="0"/>
    <n v="1"/>
    <s v="6. I have a best friend at work"/>
    <n v="3"/>
    <s v="Agree"/>
    <s v="positive"/>
    <s v="Positive"/>
    <s v="yes"/>
  </r>
  <r>
    <n v="8357"/>
    <s v="Complete"/>
    <x v="4"/>
    <n v="0"/>
    <n v="1"/>
    <n v="0"/>
    <n v="0"/>
    <s v="6. I have a best friend at work"/>
    <n v="3"/>
    <s v="Agree"/>
    <s v="positive"/>
    <s v="Positive"/>
    <s v="yes"/>
  </r>
  <r>
    <n v="8367"/>
    <s v="Complete"/>
    <x v="5"/>
    <n v="0"/>
    <n v="1"/>
    <n v="0"/>
    <n v="0"/>
    <s v="6. I have a best friend at work"/>
    <n v="2"/>
    <s v="Disagree"/>
    <s v="neutral"/>
    <s v="Neutral"/>
    <s v="yes"/>
  </r>
  <r>
    <n v="8370"/>
    <s v="Complete"/>
    <x v="18"/>
    <n v="0"/>
    <n v="1"/>
    <n v="0"/>
    <n v="0"/>
    <s v="6. I have a best friend at work"/>
    <n v="3"/>
    <s v="Agree"/>
    <s v="positive"/>
    <s v="Positive"/>
    <s v="yes"/>
  </r>
  <r>
    <n v="8374"/>
    <s v="Complete"/>
    <x v="16"/>
    <n v="0"/>
    <n v="0"/>
    <n v="1"/>
    <n v="0"/>
    <s v="6. I have a best friend at work"/>
    <n v="0"/>
    <s v="Not Applicable"/>
    <s v="negative"/>
    <s v="Negative"/>
    <s v="yes"/>
  </r>
  <r>
    <n v="8375"/>
    <s v="Complete"/>
    <x v="16"/>
    <n v="0"/>
    <n v="0"/>
    <n v="1"/>
    <n v="0"/>
    <s v="6. I have a best friend at work"/>
    <n v="0"/>
    <s v="Not Applicable"/>
    <s v="negative"/>
    <s v="Negative"/>
    <s v="yes"/>
  </r>
  <r>
    <n v="8380"/>
    <s v="Complete"/>
    <x v="16"/>
    <n v="0"/>
    <n v="0"/>
    <n v="0"/>
    <n v="1"/>
    <s v="6. I have a best friend at work"/>
    <n v="1"/>
    <s v="Strongly Disagree"/>
    <s v="negative"/>
    <s v="Negative"/>
    <s v="yes"/>
  </r>
  <r>
    <n v="8381"/>
    <s v="Complete"/>
    <x v="7"/>
    <n v="0"/>
    <n v="1"/>
    <n v="0"/>
    <n v="0"/>
    <s v="6. I have a best friend at work"/>
    <n v="3"/>
    <s v="Agree"/>
    <s v="positive"/>
    <s v="Positive"/>
    <s v="yes"/>
  </r>
  <r>
    <n v="8384"/>
    <s v="Complete"/>
    <x v="2"/>
    <n v="0"/>
    <n v="0"/>
    <n v="1"/>
    <n v="0"/>
    <s v="6. I have a best friend at work"/>
    <n v="3"/>
    <s v="Agree"/>
    <s v="positive"/>
    <s v="Positive"/>
    <s v="yes"/>
  </r>
  <r>
    <n v="8385"/>
    <s v="Complete"/>
    <x v="2"/>
    <n v="0"/>
    <n v="0"/>
    <n v="1"/>
    <n v="0"/>
    <s v="6. I have a best friend at work"/>
    <n v="3"/>
    <s v="Agree"/>
    <s v="positive"/>
    <s v="Positive"/>
    <s v="yes"/>
  </r>
  <r>
    <n v="8387"/>
    <s v="Complete"/>
    <x v="4"/>
    <n v="0"/>
    <n v="1"/>
    <n v="0"/>
    <n v="0"/>
    <s v="6. I have a best friend at work"/>
    <n v="2"/>
    <s v="Disagree"/>
    <s v="neutral"/>
    <s v="Neutral"/>
    <s v="yes"/>
  </r>
  <r>
    <n v="8390"/>
    <s v="Complete"/>
    <x v="16"/>
    <n v="0"/>
    <n v="0"/>
    <n v="1"/>
    <n v="0"/>
    <s v="6. I have a best friend at work"/>
    <n v="1"/>
    <s v="Strongly Disagree"/>
    <s v="negative"/>
    <s v="Negative"/>
    <s v="yes"/>
  </r>
  <r>
    <n v="8393"/>
    <s v="Complete"/>
    <x v="2"/>
    <n v="0"/>
    <n v="0"/>
    <n v="0"/>
    <n v="1"/>
    <s v="6. I have a best friend at work"/>
    <n v="4"/>
    <s v="Strongly Agree"/>
    <s v="positive"/>
    <s v="Positive"/>
    <s v="yes"/>
  </r>
  <r>
    <n v="8395"/>
    <s v="Complete"/>
    <x v="4"/>
    <n v="0"/>
    <n v="0"/>
    <n v="1"/>
    <n v="0"/>
    <s v="6. I have a best friend at work"/>
    <n v="2"/>
    <s v="Disagree"/>
    <s v="neutral"/>
    <s v="Neutral"/>
    <s v="yes"/>
  </r>
  <r>
    <n v="8396"/>
    <s v="Complete"/>
    <x v="2"/>
    <n v="0"/>
    <n v="1"/>
    <n v="0"/>
    <n v="0"/>
    <s v="6. I have a best friend at work"/>
    <n v="0"/>
    <s v="Not Applicable"/>
    <s v="negative"/>
    <s v="Negative"/>
    <s v="yes"/>
  </r>
  <r>
    <n v="8398"/>
    <s v="Complete"/>
    <x v="14"/>
    <n v="1"/>
    <n v="0"/>
    <n v="0"/>
    <n v="0"/>
    <s v="6. I have a best friend at work"/>
    <n v="2"/>
    <s v="Disagree"/>
    <s v="neutral"/>
    <s v="Neutral"/>
    <s v="yes"/>
  </r>
  <r>
    <n v="8403"/>
    <s v="Complete"/>
    <x v="16"/>
    <n v="0"/>
    <n v="0"/>
    <n v="0"/>
    <n v="1"/>
    <s v="6. I have a best friend at work"/>
    <n v="0"/>
    <s v="Not Applicable"/>
    <s v="negative"/>
    <s v="Negative"/>
    <s v="yes"/>
  </r>
  <r>
    <n v="8406"/>
    <s v="Complete"/>
    <x v="7"/>
    <n v="0"/>
    <n v="0"/>
    <n v="1"/>
    <n v="0"/>
    <s v="6. I have a best friend at work"/>
    <n v="4"/>
    <s v="Strongly Agree"/>
    <s v="positive"/>
    <s v="Positive"/>
    <s v="yes"/>
  </r>
  <r>
    <n v="8410"/>
    <s v="Complete"/>
    <x v="7"/>
    <n v="0"/>
    <n v="1"/>
    <n v="0"/>
    <n v="0"/>
    <s v="6. I have a best friend at work"/>
    <n v="4"/>
    <s v="Strongly Agree"/>
    <s v="positive"/>
    <s v="Positive"/>
    <s v="yes"/>
  </r>
  <r>
    <n v="8411"/>
    <s v="Complete"/>
    <x v="17"/>
    <n v="0"/>
    <n v="0"/>
    <n v="1"/>
    <n v="0"/>
    <s v="6. I have a best friend at work"/>
    <n v="3"/>
    <s v="Agree"/>
    <s v="positive"/>
    <s v="Positive"/>
    <s v="yes"/>
  </r>
  <r>
    <n v="8412"/>
    <s v="Complete"/>
    <x v="18"/>
    <n v="0"/>
    <n v="0"/>
    <n v="0"/>
    <n v="1"/>
    <s v="6. I have a best friend at work"/>
    <n v="2"/>
    <s v="Disagree"/>
    <s v="neutral"/>
    <s v="Neutral"/>
    <s v="yes"/>
  </r>
  <r>
    <n v="8418"/>
    <s v="Complete"/>
    <x v="12"/>
    <n v="0"/>
    <n v="1"/>
    <n v="0"/>
    <n v="0"/>
    <s v="6. I have a best friend at work"/>
    <n v="2"/>
    <s v="Disagree"/>
    <s v="neutral"/>
    <s v="Neutral"/>
    <s v="yes"/>
  </r>
  <r>
    <n v="8425"/>
    <s v="Complete"/>
    <x v="12"/>
    <n v="0"/>
    <n v="1"/>
    <n v="0"/>
    <n v="0"/>
    <s v="6. I have a best friend at work"/>
    <n v="0"/>
    <s v="Not Applicable"/>
    <s v="negative"/>
    <s v="Negative"/>
    <s v="yes"/>
  </r>
  <r>
    <n v="8429"/>
    <s v="Complete"/>
    <x v="7"/>
    <n v="0"/>
    <n v="0"/>
    <n v="1"/>
    <n v="0"/>
    <s v="6. I have a best friend at work"/>
    <n v="3"/>
    <s v="Agree"/>
    <s v="positive"/>
    <s v="Positive"/>
    <s v="yes"/>
  </r>
  <r>
    <n v="8430"/>
    <s v="Complete"/>
    <x v="12"/>
    <n v="0"/>
    <n v="0"/>
    <n v="1"/>
    <n v="0"/>
    <s v="6. I have a best friend at work"/>
    <n v="3"/>
    <s v="Agree"/>
    <s v="positive"/>
    <s v="Positive"/>
    <s v="yes"/>
  </r>
  <r>
    <n v="8447"/>
    <s v="Complete"/>
    <x v="16"/>
    <n v="0"/>
    <n v="1"/>
    <n v="0"/>
    <n v="0"/>
    <s v="6. I have a best friend at work"/>
    <n v="4"/>
    <s v="Strongly Agree"/>
    <s v="positive"/>
    <s v="Positive"/>
    <s v="yes"/>
  </r>
  <r>
    <n v="8448"/>
    <s v="Complete"/>
    <x v="3"/>
    <n v="0"/>
    <n v="1"/>
    <n v="0"/>
    <n v="0"/>
    <s v="6. I have a best friend at work"/>
    <n v="0"/>
    <s v="Not Applicable"/>
    <s v="negative"/>
    <s v="Negative"/>
    <s v="yes"/>
  </r>
  <r>
    <n v="8451"/>
    <s v="Complete"/>
    <x v="5"/>
    <n v="0"/>
    <n v="0"/>
    <n v="0"/>
    <n v="1"/>
    <s v="6. I have a best friend at work"/>
    <n v="2"/>
    <s v="Disagree"/>
    <s v="neutral"/>
    <s v="Neutral"/>
    <s v="yes"/>
  </r>
  <r>
    <n v="8453"/>
    <s v="Complete"/>
    <x v="10"/>
    <n v="0"/>
    <n v="0"/>
    <n v="1"/>
    <n v="0"/>
    <s v="6. I have a best friend at work"/>
    <n v="0"/>
    <s v="Not Applicable"/>
    <s v="negative"/>
    <s v="Negative"/>
    <s v="yes"/>
  </r>
  <r>
    <n v="8455"/>
    <s v="Complete"/>
    <x v="1"/>
    <n v="0"/>
    <n v="0"/>
    <n v="1"/>
    <n v="0"/>
    <s v="6. I have a best friend at work"/>
    <n v="3"/>
    <s v="Agree"/>
    <s v="positive"/>
    <s v="Positive"/>
    <s v="yes"/>
  </r>
  <r>
    <n v="8456"/>
    <s v="Complete"/>
    <x v="2"/>
    <n v="0"/>
    <n v="0"/>
    <n v="1"/>
    <n v="0"/>
    <s v="6. I have a best friend at work"/>
    <n v="0"/>
    <s v="Not Applicable"/>
    <s v="negative"/>
    <s v="Negative"/>
    <s v="yes"/>
  </r>
  <r>
    <n v="8460"/>
    <s v="Complete"/>
    <x v="13"/>
    <n v="0"/>
    <n v="1"/>
    <n v="0"/>
    <n v="0"/>
    <s v="6. I have a best friend at work"/>
    <n v="3"/>
    <s v="Agree"/>
    <s v="positive"/>
    <s v="Positive"/>
    <s v="yes"/>
  </r>
  <r>
    <n v="8468"/>
    <s v="Complete"/>
    <x v="10"/>
    <n v="0"/>
    <n v="1"/>
    <n v="0"/>
    <n v="0"/>
    <s v="6. I have a best friend at work"/>
    <n v="1"/>
    <s v="Strongly Disagree"/>
    <s v="negative"/>
    <s v="Negative"/>
    <s v="yes"/>
  </r>
  <r>
    <n v="8469"/>
    <s v="Complete"/>
    <x v="2"/>
    <n v="0"/>
    <n v="0"/>
    <n v="1"/>
    <n v="0"/>
    <s v="6. I have a best friend at work"/>
    <n v="3"/>
    <s v="Agree"/>
    <s v="positive"/>
    <s v="Positive"/>
    <s v="yes"/>
  </r>
  <r>
    <n v="8480"/>
    <s v="Complete"/>
    <x v="6"/>
    <n v="0"/>
    <n v="1"/>
    <n v="0"/>
    <n v="0"/>
    <s v="6. I have a best friend at work"/>
    <n v="3"/>
    <s v="Agree"/>
    <s v="positive"/>
    <s v="Positive"/>
    <s v="yes"/>
  </r>
  <r>
    <n v="8485"/>
    <s v="Complete"/>
    <x v="7"/>
    <n v="0"/>
    <n v="0"/>
    <n v="0"/>
    <n v="1"/>
    <s v="6. I have a best friend at work"/>
    <n v="2"/>
    <s v="Disagree"/>
    <s v="neutral"/>
    <s v="Neutral"/>
    <s v="yes"/>
  </r>
  <r>
    <n v="8491"/>
    <s v="Complete"/>
    <x v="3"/>
    <n v="0"/>
    <n v="0"/>
    <n v="1"/>
    <n v="0"/>
    <s v="6. I have a best friend at work"/>
    <n v="0"/>
    <s v="Not Applicable"/>
    <s v="negative"/>
    <s v="Negative"/>
    <s v="yes"/>
  </r>
  <r>
    <n v="8493"/>
    <s v="Complete"/>
    <x v="15"/>
    <n v="0"/>
    <n v="0"/>
    <n v="1"/>
    <n v="0"/>
    <s v="6. I have a best friend at work"/>
    <n v="4"/>
    <s v="Strongly Agree"/>
    <s v="positive"/>
    <s v="Positive"/>
    <s v="yes"/>
  </r>
  <r>
    <n v="8502"/>
    <s v="Complete"/>
    <x v="16"/>
    <n v="0"/>
    <n v="0"/>
    <n v="1"/>
    <n v="0"/>
    <s v="6. I have a best friend at work"/>
    <n v="0"/>
    <s v="Not Applicable"/>
    <s v="negative"/>
    <s v="Negative"/>
    <s v="yes"/>
  </r>
  <r>
    <n v="8507"/>
    <s v="Complete"/>
    <x v="3"/>
    <n v="0"/>
    <n v="0"/>
    <n v="1"/>
    <n v="0"/>
    <s v="6. I have a best friend at work"/>
    <n v="3"/>
    <s v="Agree"/>
    <s v="positive"/>
    <s v="Positive"/>
    <s v="yes"/>
  </r>
  <r>
    <n v="8509"/>
    <s v="Complete"/>
    <x v="16"/>
    <n v="0"/>
    <n v="0"/>
    <n v="1"/>
    <n v="0"/>
    <s v="6. I have a best friend at work"/>
    <n v="3"/>
    <s v="Agree"/>
    <s v="positive"/>
    <s v="Positive"/>
    <s v="yes"/>
  </r>
  <r>
    <n v="8515"/>
    <s v="Complete"/>
    <x v="14"/>
    <n v="1"/>
    <n v="0"/>
    <n v="0"/>
    <n v="0"/>
    <s v="6. I have a best friend at work"/>
    <n v="1"/>
    <s v="Strongly Disagree"/>
    <s v="negative"/>
    <s v="Negative"/>
    <s v="yes"/>
  </r>
  <r>
    <n v="8521"/>
    <s v="Complete"/>
    <x v="5"/>
    <n v="0"/>
    <n v="0"/>
    <n v="0"/>
    <n v="1"/>
    <s v="6. I have a best friend at work"/>
    <n v="0"/>
    <s v="Not Applicable"/>
    <s v="negative"/>
    <s v="Negative"/>
    <s v="yes"/>
  </r>
  <r>
    <n v="8526"/>
    <s v="Complete"/>
    <x v="3"/>
    <n v="0"/>
    <n v="1"/>
    <n v="0"/>
    <n v="0"/>
    <s v="6. I have a best friend at work"/>
    <n v="0"/>
    <s v="Not Applicable"/>
    <s v="negative"/>
    <s v="Negative"/>
    <s v="yes"/>
  </r>
  <r>
    <n v="8527"/>
    <s v="Complete"/>
    <x v="15"/>
    <n v="0"/>
    <n v="0"/>
    <n v="1"/>
    <n v="0"/>
    <s v="6. I have a best friend at work"/>
    <n v="3"/>
    <s v="Agree"/>
    <s v="positive"/>
    <s v="Positive"/>
    <s v="yes"/>
  </r>
  <r>
    <n v="8530"/>
    <s v="Complete"/>
    <x v="6"/>
    <n v="0"/>
    <n v="1"/>
    <n v="0"/>
    <n v="0"/>
    <s v="6. I have a best friend at work"/>
    <n v="3"/>
    <s v="Agree"/>
    <s v="positive"/>
    <s v="Positive"/>
    <s v="yes"/>
  </r>
  <r>
    <n v="8536"/>
    <s v="Complete"/>
    <x v="2"/>
    <n v="0"/>
    <n v="0"/>
    <n v="1"/>
    <n v="0"/>
    <s v="6. I have a best friend at work"/>
    <n v="3"/>
    <s v="Agree"/>
    <s v="positive"/>
    <s v="Positive"/>
    <s v="yes"/>
  </r>
  <r>
    <n v="8538"/>
    <s v="Complete"/>
    <x v="1"/>
    <n v="0"/>
    <n v="1"/>
    <n v="0"/>
    <n v="0"/>
    <s v="6. I have a best friend at work"/>
    <n v="1"/>
    <s v="Strongly Disagree"/>
    <s v="negative"/>
    <s v="Negative"/>
    <s v="yes"/>
  </r>
  <r>
    <n v="8541"/>
    <s v="Complete"/>
    <x v="1"/>
    <n v="0"/>
    <n v="0"/>
    <n v="0"/>
    <n v="1"/>
    <s v="6. I have a best friend at work"/>
    <n v="4"/>
    <s v="Strongly Agree"/>
    <s v="positive"/>
    <s v="Positive"/>
    <s v="yes"/>
  </r>
  <r>
    <n v="8545"/>
    <s v="Complete"/>
    <x v="16"/>
    <n v="0"/>
    <n v="1"/>
    <n v="0"/>
    <n v="0"/>
    <s v="6. I have a best friend at work"/>
    <n v="3"/>
    <s v="Agree"/>
    <s v="positive"/>
    <s v="Positive"/>
    <s v="yes"/>
  </r>
  <r>
    <n v="8547"/>
    <s v="Complete"/>
    <x v="14"/>
    <n v="1"/>
    <n v="0"/>
    <n v="0"/>
    <n v="0"/>
    <s v="6. I have a best friend at work"/>
    <n v="0"/>
    <s v="Not Applicable"/>
    <s v="negative"/>
    <s v="Negative"/>
    <s v="yes"/>
  </r>
  <r>
    <n v="8551"/>
    <s v="Complete"/>
    <x v="17"/>
    <n v="0"/>
    <n v="0"/>
    <n v="1"/>
    <n v="0"/>
    <s v="6. I have a best friend at work"/>
    <n v="3"/>
    <s v="Agree"/>
    <s v="positive"/>
    <s v="Positive"/>
    <s v="yes"/>
  </r>
  <r>
    <n v="8556"/>
    <s v="Complete"/>
    <x v="1"/>
    <n v="0"/>
    <n v="0"/>
    <n v="0"/>
    <n v="1"/>
    <s v="6. I have a best friend at work"/>
    <n v="2"/>
    <s v="Disagree"/>
    <s v="neutral"/>
    <s v="Neutral"/>
    <s v="yes"/>
  </r>
  <r>
    <n v="8557"/>
    <s v="Complete"/>
    <x v="2"/>
    <n v="0"/>
    <n v="0"/>
    <n v="1"/>
    <n v="0"/>
    <s v="6. I have a best friend at work"/>
    <n v="0"/>
    <s v="Not Applicable"/>
    <s v="negative"/>
    <s v="Negative"/>
    <s v="yes"/>
  </r>
  <r>
    <n v="8559"/>
    <s v="Complete"/>
    <x v="2"/>
    <n v="0"/>
    <n v="1"/>
    <n v="0"/>
    <n v="0"/>
    <s v="6. I have a best friend at work"/>
    <n v="3"/>
    <s v="Agree"/>
    <s v="positive"/>
    <s v="Positive"/>
    <s v="yes"/>
  </r>
  <r>
    <n v="8569"/>
    <s v="Complete"/>
    <x v="15"/>
    <n v="0"/>
    <n v="1"/>
    <n v="0"/>
    <n v="0"/>
    <s v="6. I have a best friend at work"/>
    <n v="4"/>
    <s v="Strongly Agree"/>
    <s v="positive"/>
    <s v="Positive"/>
    <s v="yes"/>
  </r>
  <r>
    <n v="8570"/>
    <s v="Complete"/>
    <x v="14"/>
    <n v="0"/>
    <n v="0"/>
    <n v="0"/>
    <n v="1"/>
    <s v="6. I have a best friend at work"/>
    <n v="3"/>
    <s v="Agree"/>
    <s v="positive"/>
    <s v="Positive"/>
    <s v="yes"/>
  </r>
  <r>
    <n v="8571"/>
    <s v="Complete"/>
    <x v="14"/>
    <n v="0"/>
    <n v="1"/>
    <n v="0"/>
    <n v="0"/>
    <s v="6. I have a best friend at work"/>
    <n v="4"/>
    <s v="Strongly Agree"/>
    <s v="positive"/>
    <s v="Positive"/>
    <s v="yes"/>
  </r>
  <r>
    <n v="8574"/>
    <s v="Complete"/>
    <x v="4"/>
    <n v="0"/>
    <n v="1"/>
    <n v="0"/>
    <n v="0"/>
    <s v="6. I have a best friend at work"/>
    <n v="3"/>
    <s v="Agree"/>
    <s v="positive"/>
    <s v="Positive"/>
    <s v="yes"/>
  </r>
  <r>
    <n v="8576"/>
    <s v="Complete"/>
    <x v="14"/>
    <n v="0"/>
    <n v="1"/>
    <n v="0"/>
    <n v="0"/>
    <s v="6. I have a best friend at work"/>
    <n v="0"/>
    <s v="Not Applicable"/>
    <s v="negative"/>
    <s v="Negative"/>
    <s v="yes"/>
  </r>
  <r>
    <n v="8577"/>
    <s v="Complete"/>
    <x v="5"/>
    <n v="0"/>
    <n v="0"/>
    <n v="1"/>
    <n v="0"/>
    <s v="6. I have a best friend at work"/>
    <n v="3"/>
    <s v="Agree"/>
    <s v="positive"/>
    <s v="Positive"/>
    <s v="yes"/>
  </r>
  <r>
    <n v="8579"/>
    <s v="Complete"/>
    <x v="4"/>
    <n v="0"/>
    <n v="0"/>
    <n v="1"/>
    <n v="0"/>
    <s v="6. I have a best friend at work"/>
    <n v="2"/>
    <s v="Disagree"/>
    <s v="neutral"/>
    <s v="Neutral"/>
    <s v="yes"/>
  </r>
  <r>
    <n v="8581"/>
    <s v="Complete"/>
    <x v="4"/>
    <n v="0"/>
    <n v="0"/>
    <n v="1"/>
    <n v="0"/>
    <s v="6. I have a best friend at work"/>
    <n v="1"/>
    <s v="Strongly Disagree"/>
    <s v="negative"/>
    <s v="Negative"/>
    <s v="yes"/>
  </r>
  <r>
    <n v="8588"/>
    <s v="Complete"/>
    <x v="9"/>
    <n v="0"/>
    <n v="0"/>
    <n v="0"/>
    <n v="1"/>
    <s v="6. I have a best friend at work"/>
    <n v="3"/>
    <s v="Agree"/>
    <s v="positive"/>
    <s v="Positive"/>
    <s v="yes"/>
  </r>
  <r>
    <n v="8599"/>
    <s v="Complete"/>
    <x v="2"/>
    <n v="0"/>
    <n v="0"/>
    <n v="0"/>
    <n v="1"/>
    <s v="6. I have a best friend at work"/>
    <n v="2"/>
    <s v="Disagree"/>
    <s v="neutral"/>
    <s v="Neutral"/>
    <s v="yes"/>
  </r>
  <r>
    <n v="8611"/>
    <s v="Complete"/>
    <x v="5"/>
    <n v="0"/>
    <n v="0"/>
    <n v="1"/>
    <n v="0"/>
    <s v="6. I have a best friend at work"/>
    <n v="3"/>
    <s v="Agree"/>
    <s v="positive"/>
    <s v="Positive"/>
    <s v="yes"/>
  </r>
  <r>
    <n v="8614"/>
    <s v="Complete"/>
    <x v="15"/>
    <n v="0"/>
    <n v="0"/>
    <n v="0"/>
    <n v="1"/>
    <s v="6. I have a best friend at work"/>
    <n v="2"/>
    <s v="Disagree"/>
    <s v="neutral"/>
    <s v="Neutral"/>
    <s v="yes"/>
  </r>
  <r>
    <n v="8619"/>
    <s v="Complete"/>
    <x v="5"/>
    <n v="0"/>
    <n v="0"/>
    <n v="1"/>
    <n v="0"/>
    <s v="6. I have a best friend at work"/>
    <n v="4"/>
    <s v="Strongly Agree"/>
    <s v="positive"/>
    <s v="Positive"/>
    <s v="yes"/>
  </r>
  <r>
    <n v="8620"/>
    <s v="Complete"/>
    <x v="2"/>
    <n v="0"/>
    <n v="0"/>
    <n v="0"/>
    <n v="1"/>
    <s v="6. I have a best friend at work"/>
    <n v="2"/>
    <s v="Disagree"/>
    <s v="neutral"/>
    <s v="Neutral"/>
    <s v="yes"/>
  </r>
  <r>
    <n v="8621"/>
    <s v="Complete"/>
    <x v="4"/>
    <n v="0"/>
    <n v="0"/>
    <n v="1"/>
    <n v="0"/>
    <s v="6. I have a best friend at work"/>
    <n v="4"/>
    <s v="Strongly Agree"/>
    <s v="positive"/>
    <s v="Positive"/>
    <s v="yes"/>
  </r>
  <r>
    <n v="8628"/>
    <s v="Complete"/>
    <x v="17"/>
    <n v="0"/>
    <n v="0"/>
    <n v="0"/>
    <n v="1"/>
    <s v="6. I have a best friend at work"/>
    <n v="2"/>
    <s v="Disagree"/>
    <s v="neutral"/>
    <s v="Neutral"/>
    <s v="yes"/>
  </r>
  <r>
    <n v="8640"/>
    <s v="Complete"/>
    <x v="4"/>
    <n v="0"/>
    <n v="1"/>
    <n v="0"/>
    <n v="0"/>
    <s v="6. I have a best friend at work"/>
    <n v="3"/>
    <s v="Agree"/>
    <s v="positive"/>
    <s v="Positive"/>
    <s v="yes"/>
  </r>
  <r>
    <n v="8643"/>
    <s v="Complete"/>
    <x v="0"/>
    <n v="0"/>
    <n v="1"/>
    <n v="0"/>
    <n v="0"/>
    <s v="6. I have a best friend at work"/>
    <n v="3"/>
    <s v="Agree"/>
    <s v="positive"/>
    <s v="Positive"/>
    <s v="yes"/>
  </r>
  <r>
    <n v="8644"/>
    <s v="Complete"/>
    <x v="5"/>
    <n v="0"/>
    <n v="0"/>
    <n v="1"/>
    <n v="0"/>
    <s v="6. I have a best friend at work"/>
    <n v="0"/>
    <s v="Not Applicable"/>
    <s v="negative"/>
    <s v="Negative"/>
    <s v="yes"/>
  </r>
  <r>
    <n v="8651"/>
    <s v="Complete"/>
    <x v="1"/>
    <n v="0"/>
    <n v="1"/>
    <n v="0"/>
    <n v="0"/>
    <s v="6. I have a best friend at work"/>
    <n v="2"/>
    <s v="Disagree"/>
    <s v="neutral"/>
    <s v="Neutral"/>
    <s v="yes"/>
  </r>
  <r>
    <n v="8653"/>
    <s v="Complete"/>
    <x v="3"/>
    <n v="0"/>
    <n v="1"/>
    <n v="0"/>
    <n v="0"/>
    <s v="6. I have a best friend at work"/>
    <n v="2"/>
    <s v="Disagree"/>
    <s v="neutral"/>
    <s v="Neutral"/>
    <s v="yes"/>
  </r>
  <r>
    <n v="8654"/>
    <s v="Complete"/>
    <x v="1"/>
    <n v="0"/>
    <n v="0"/>
    <n v="1"/>
    <n v="0"/>
    <s v="6. I have a best friend at work"/>
    <n v="2"/>
    <s v="Disagree"/>
    <s v="neutral"/>
    <s v="Neutral"/>
    <s v="yes"/>
  </r>
  <r>
    <n v="8655"/>
    <s v="Complete"/>
    <x v="15"/>
    <n v="0"/>
    <n v="0"/>
    <n v="0"/>
    <n v="1"/>
    <s v="6. I have a best friend at work"/>
    <n v="1"/>
    <s v="Strongly Disagree"/>
    <s v="negative"/>
    <s v="Negative"/>
    <s v="yes"/>
  </r>
  <r>
    <n v="8661"/>
    <s v="Complete"/>
    <x v="5"/>
    <n v="0"/>
    <n v="0"/>
    <n v="1"/>
    <n v="0"/>
    <s v="6. I have a best friend at work"/>
    <n v="1"/>
    <s v="Strongly Disagree"/>
    <s v="negative"/>
    <s v="Negative"/>
    <s v="yes"/>
  </r>
  <r>
    <n v="8662"/>
    <s v="Complete"/>
    <x v="15"/>
    <n v="0"/>
    <n v="0"/>
    <n v="0"/>
    <n v="1"/>
    <s v="6. I have a best friend at work"/>
    <n v="3"/>
    <s v="Agree"/>
    <s v="positive"/>
    <s v="Positive"/>
    <s v="yes"/>
  </r>
  <r>
    <n v="8663"/>
    <s v="Complete"/>
    <x v="15"/>
    <n v="0"/>
    <n v="0"/>
    <n v="0"/>
    <n v="1"/>
    <s v="6. I have a best friend at work"/>
    <n v="2"/>
    <s v="Disagree"/>
    <s v="neutral"/>
    <s v="Neutral"/>
    <s v="yes"/>
  </r>
  <r>
    <n v="8665"/>
    <s v="Complete"/>
    <x v="5"/>
    <n v="0"/>
    <n v="0"/>
    <n v="1"/>
    <n v="0"/>
    <s v="6. I have a best friend at work"/>
    <n v="4"/>
    <s v="Strongly Agree"/>
    <s v="positive"/>
    <s v="Positive"/>
    <s v="yes"/>
  </r>
  <r>
    <n v="8668"/>
    <s v="Complete"/>
    <x v="1"/>
    <n v="0"/>
    <n v="1"/>
    <n v="0"/>
    <n v="0"/>
    <s v="6. I have a best friend at work"/>
    <n v="2"/>
    <s v="Disagree"/>
    <s v="neutral"/>
    <s v="Neutral"/>
    <s v="yes"/>
  </r>
  <r>
    <n v="8674"/>
    <s v="Complete"/>
    <x v="5"/>
    <n v="0"/>
    <n v="0"/>
    <n v="0"/>
    <n v="1"/>
    <s v="6. I have a best friend at work"/>
    <n v="2"/>
    <s v="Disagree"/>
    <s v="neutral"/>
    <s v="Neutral"/>
    <s v="yes"/>
  </r>
  <r>
    <n v="8681"/>
    <s v="Complete"/>
    <x v="12"/>
    <n v="0"/>
    <n v="0"/>
    <n v="1"/>
    <n v="0"/>
    <s v="6. I have a best friend at work"/>
    <n v="3"/>
    <s v="Agree"/>
    <s v="positive"/>
    <s v="Positive"/>
    <s v="yes"/>
  </r>
  <r>
    <n v="8689"/>
    <s v="Complete"/>
    <x v="1"/>
    <n v="0"/>
    <n v="1"/>
    <n v="0"/>
    <n v="0"/>
    <s v="6. I have a best friend at work"/>
    <n v="2"/>
    <s v="Disagree"/>
    <s v="neutral"/>
    <s v="Neutral"/>
    <s v="yes"/>
  </r>
  <r>
    <n v="8697"/>
    <s v="Complete"/>
    <x v="5"/>
    <n v="0"/>
    <n v="0"/>
    <n v="0"/>
    <n v="1"/>
    <s v="6. I have a best friend at work"/>
    <n v="3"/>
    <s v="Agree"/>
    <s v="positive"/>
    <s v="Positive"/>
    <s v="yes"/>
  </r>
  <r>
    <n v="8700"/>
    <s v="Complete"/>
    <x v="4"/>
    <n v="0"/>
    <n v="1"/>
    <n v="0"/>
    <n v="0"/>
    <s v="6. I have a best friend at work"/>
    <n v="2"/>
    <s v="Disagree"/>
    <s v="neutral"/>
    <s v="Neutral"/>
    <s v="yes"/>
  </r>
  <r>
    <n v="8704"/>
    <s v="Complete"/>
    <x v="5"/>
    <n v="0"/>
    <n v="1"/>
    <n v="0"/>
    <n v="0"/>
    <s v="6. I have a best friend at work"/>
    <n v="2"/>
    <s v="Disagree"/>
    <s v="neutral"/>
    <s v="Neutral"/>
    <s v="yes"/>
  </r>
  <r>
    <n v="8709"/>
    <s v="Complete"/>
    <x v="5"/>
    <n v="0"/>
    <n v="0"/>
    <n v="1"/>
    <n v="0"/>
    <s v="6. I have a best friend at work"/>
    <n v="0"/>
    <s v="Not Applicable"/>
    <s v="negative"/>
    <s v="Negative"/>
    <s v="yes"/>
  </r>
  <r>
    <n v="8711"/>
    <s v="Complete"/>
    <x v="5"/>
    <n v="0"/>
    <n v="1"/>
    <n v="0"/>
    <n v="0"/>
    <s v="6. I have a best friend at work"/>
    <n v="0"/>
    <s v="Not Applicable"/>
    <s v="negative"/>
    <s v="Negative"/>
    <s v="yes"/>
  </r>
  <r>
    <n v="8715"/>
    <s v="Complete"/>
    <x v="10"/>
    <n v="0"/>
    <n v="0"/>
    <n v="0"/>
    <n v="1"/>
    <s v="6. I have a best friend at work"/>
    <n v="3"/>
    <s v="Agree"/>
    <s v="positive"/>
    <s v="Positive"/>
    <s v="yes"/>
  </r>
  <r>
    <n v="8717"/>
    <s v="Complete"/>
    <x v="10"/>
    <n v="0"/>
    <n v="1"/>
    <n v="0"/>
    <n v="0"/>
    <s v="6. I have a best friend at work"/>
    <n v="0"/>
    <s v="Not Applicable"/>
    <s v="negative"/>
    <s v="Negative"/>
    <s v="yes"/>
  </r>
  <r>
    <n v="8718"/>
    <s v="Complete"/>
    <x v="2"/>
    <n v="0"/>
    <n v="0"/>
    <n v="0"/>
    <n v="1"/>
    <s v="6. I have a best friend at work"/>
    <n v="2"/>
    <s v="Disagree"/>
    <s v="neutral"/>
    <s v="Neutral"/>
    <s v="yes"/>
  </r>
  <r>
    <n v="8723"/>
    <s v="Complete"/>
    <x v="10"/>
    <n v="0"/>
    <n v="0"/>
    <n v="1"/>
    <n v="0"/>
    <s v="6. I have a best friend at work"/>
    <n v="2"/>
    <s v="Disagree"/>
    <s v="neutral"/>
    <s v="Neutral"/>
    <s v="yes"/>
  </r>
  <r>
    <n v="8735"/>
    <s v="Complete"/>
    <x v="15"/>
    <n v="0"/>
    <n v="0"/>
    <n v="1"/>
    <n v="0"/>
    <s v="6. I have a best friend at work"/>
    <n v="4"/>
    <s v="Strongly Agree"/>
    <s v="positive"/>
    <s v="Positive"/>
    <s v="yes"/>
  </r>
  <r>
    <n v="8736"/>
    <s v="Complete"/>
    <x v="5"/>
    <n v="0"/>
    <n v="1"/>
    <n v="0"/>
    <n v="0"/>
    <s v="6. I have a best friend at work"/>
    <n v="2"/>
    <s v="Disagree"/>
    <s v="neutral"/>
    <s v="Neutral"/>
    <s v="yes"/>
  </r>
  <r>
    <n v="8738"/>
    <s v="Complete"/>
    <x v="10"/>
    <n v="0"/>
    <n v="0"/>
    <n v="1"/>
    <n v="0"/>
    <s v="6. I have a best friend at work"/>
    <n v="2"/>
    <s v="Disagree"/>
    <s v="neutral"/>
    <s v="Neutral"/>
    <s v="yes"/>
  </r>
  <r>
    <n v="8739"/>
    <s v="Complete"/>
    <x v="10"/>
    <n v="0"/>
    <n v="0"/>
    <n v="1"/>
    <n v="0"/>
    <s v="6. I have a best friend at work"/>
    <n v="0"/>
    <s v="Not Applicable"/>
    <s v="negative"/>
    <s v="Negative"/>
    <s v="yes"/>
  </r>
  <r>
    <n v="8744"/>
    <s v="Complete"/>
    <x v="16"/>
    <n v="0"/>
    <n v="0"/>
    <n v="1"/>
    <n v="0"/>
    <s v="6. I have a best friend at work"/>
    <n v="2"/>
    <s v="Disagree"/>
    <s v="neutral"/>
    <s v="Neutral"/>
    <s v="yes"/>
  </r>
  <r>
    <n v="8753"/>
    <s v="Complete"/>
    <x v="5"/>
    <n v="0"/>
    <n v="0"/>
    <n v="1"/>
    <n v="0"/>
    <s v="6. I have a best friend at work"/>
    <n v="2"/>
    <s v="Disagree"/>
    <s v="neutral"/>
    <s v="Neutral"/>
    <s v="yes"/>
  </r>
  <r>
    <n v="8754"/>
    <s v="Complete"/>
    <x v="17"/>
    <n v="0"/>
    <n v="0"/>
    <n v="0"/>
    <n v="1"/>
    <s v="6. I have a best friend at work"/>
    <n v="1"/>
    <s v="Strongly Disagree"/>
    <s v="negative"/>
    <s v="Negative"/>
    <s v="yes"/>
  </r>
  <r>
    <n v="8755"/>
    <s v="Complete"/>
    <x v="17"/>
    <n v="0"/>
    <n v="0"/>
    <n v="0"/>
    <n v="1"/>
    <s v="6. I have a best friend at work"/>
    <n v="1"/>
    <s v="Strongly Disagree"/>
    <s v="negative"/>
    <s v="Negative"/>
    <s v="yes"/>
  </r>
  <r>
    <n v="8765"/>
    <s v="Complete"/>
    <x v="3"/>
    <n v="0"/>
    <n v="0"/>
    <n v="1"/>
    <n v="0"/>
    <s v="6. I have a best friend at work"/>
    <n v="0"/>
    <s v="Not Applicable"/>
    <s v="negative"/>
    <s v="Negative"/>
    <s v="yes"/>
  </r>
  <r>
    <n v="8784"/>
    <s v="Complete"/>
    <x v="12"/>
    <n v="0"/>
    <n v="0"/>
    <n v="1"/>
    <n v="0"/>
    <s v="6. I have a best friend at work"/>
    <n v="2"/>
    <s v="Disagree"/>
    <s v="neutral"/>
    <s v="Neutral"/>
    <s v="yes"/>
  </r>
  <r>
    <n v="8787"/>
    <s v="Complete"/>
    <x v="17"/>
    <n v="0"/>
    <n v="0"/>
    <n v="1"/>
    <n v="0"/>
    <s v="6. I have a best friend at work"/>
    <n v="2"/>
    <s v="Disagree"/>
    <s v="neutral"/>
    <s v="Neutral"/>
    <s v="yes"/>
  </r>
  <r>
    <n v="8800"/>
    <s v="Complete"/>
    <x v="7"/>
    <n v="0"/>
    <n v="1"/>
    <n v="0"/>
    <n v="0"/>
    <s v="6. I have a best friend at work"/>
    <n v="3"/>
    <s v="Agree"/>
    <s v="positive"/>
    <s v="Positive"/>
    <s v="yes"/>
  </r>
  <r>
    <n v="8803"/>
    <s v="Complete"/>
    <x v="4"/>
    <n v="0"/>
    <n v="1"/>
    <n v="0"/>
    <n v="0"/>
    <s v="6. I have a best friend at work"/>
    <n v="4"/>
    <s v="Strongly Agree"/>
    <s v="positive"/>
    <s v="Positive"/>
    <s v="yes"/>
  </r>
  <r>
    <n v="8807"/>
    <s v="Complete"/>
    <x v="5"/>
    <n v="0"/>
    <n v="0"/>
    <n v="0"/>
    <n v="1"/>
    <s v="6. I have a best friend at work"/>
    <n v="2"/>
    <s v="Disagree"/>
    <s v="neutral"/>
    <s v="Neutral"/>
    <s v="yes"/>
  </r>
  <r>
    <n v="8808"/>
    <s v="Complete"/>
    <x v="5"/>
    <n v="0"/>
    <n v="0"/>
    <n v="1"/>
    <n v="0"/>
    <s v="6. I have a best friend at work"/>
    <n v="3"/>
    <s v="Agree"/>
    <s v="positive"/>
    <s v="Positive"/>
    <s v="yes"/>
  </r>
  <r>
    <n v="8810"/>
    <s v="Complete"/>
    <x v="2"/>
    <n v="0"/>
    <n v="1"/>
    <n v="0"/>
    <n v="0"/>
    <s v="6. I have a best friend at work"/>
    <n v="0"/>
    <s v="Not Applicable"/>
    <s v="negative"/>
    <s v="Negative"/>
    <s v="yes"/>
  </r>
  <r>
    <n v="8813"/>
    <s v="Complete"/>
    <x v="3"/>
    <n v="0"/>
    <n v="0"/>
    <n v="0"/>
    <n v="1"/>
    <s v="6. I have a best friend at work"/>
    <n v="1"/>
    <s v="Strongly Disagree"/>
    <s v="negative"/>
    <s v="Negative"/>
    <s v="yes"/>
  </r>
  <r>
    <n v="8822"/>
    <s v="Complete"/>
    <x v="5"/>
    <n v="0"/>
    <n v="0"/>
    <n v="1"/>
    <n v="0"/>
    <s v="6. I have a best friend at work"/>
    <n v="4"/>
    <s v="Strongly Agree"/>
    <s v="positive"/>
    <s v="Positive"/>
    <s v="yes"/>
  </r>
  <r>
    <n v="8827"/>
    <s v="Complete"/>
    <x v="0"/>
    <n v="0"/>
    <n v="1"/>
    <n v="0"/>
    <n v="0"/>
    <s v="7. This last year, I have had opportunities at work to learn and grow"/>
    <n v="4"/>
    <s v="Strongly Agree"/>
    <s v="positive"/>
    <s v="Positive"/>
    <s v="yes"/>
  </r>
  <r>
    <n v="8829"/>
    <s v="Complete"/>
    <x v="1"/>
    <n v="0"/>
    <n v="1"/>
    <n v="0"/>
    <n v="0"/>
    <s v="7. This last year, I have had opportunities at work to learn and grow"/>
    <n v="0"/>
    <s v="Not Applicable"/>
    <s v="negative"/>
    <s v="Negative"/>
    <s v="yes"/>
  </r>
  <r>
    <n v="8830"/>
    <s v="Complete"/>
    <x v="0"/>
    <n v="0"/>
    <n v="1"/>
    <n v="0"/>
    <n v="0"/>
    <s v="7. This last year, I have had opportunities at work to learn and grow"/>
    <n v="3"/>
    <s v="Agree"/>
    <s v="positive"/>
    <s v="Positive"/>
    <s v="yes"/>
  </r>
  <r>
    <n v="8834"/>
    <s v="Complete"/>
    <x v="2"/>
    <n v="0"/>
    <n v="0"/>
    <n v="0"/>
    <n v="1"/>
    <s v="7. This last year, I have had opportunities at work to learn and grow"/>
    <n v="2"/>
    <s v="Disagree"/>
    <s v="neutral"/>
    <s v="Neutral"/>
    <s v="yes"/>
  </r>
  <r>
    <n v="8840"/>
    <s v="Complete"/>
    <x v="3"/>
    <n v="0"/>
    <n v="0"/>
    <n v="0"/>
    <n v="1"/>
    <s v="7. This last year, I have had opportunities at work to learn and grow"/>
    <n v="3"/>
    <s v="Agree"/>
    <s v="positive"/>
    <s v="Positive"/>
    <s v="yes"/>
  </r>
  <r>
    <n v="8843"/>
    <s v="Complete"/>
    <x v="2"/>
    <n v="0"/>
    <n v="1"/>
    <n v="0"/>
    <n v="0"/>
    <s v="7. This last year, I have had opportunities at work to learn and grow"/>
    <n v="4"/>
    <s v="Strongly Agree"/>
    <s v="positive"/>
    <s v="Positive"/>
    <s v="yes"/>
  </r>
  <r>
    <n v="8852"/>
    <s v="Complete"/>
    <x v="4"/>
    <n v="0"/>
    <n v="0"/>
    <n v="0"/>
    <n v="1"/>
    <s v="7. This last year, I have had opportunities at work to learn and grow"/>
    <n v="2"/>
    <s v="Disagree"/>
    <s v="neutral"/>
    <s v="Neutral"/>
    <s v="yes"/>
  </r>
  <r>
    <n v="8855"/>
    <s v="Complete"/>
    <x v="5"/>
    <n v="0"/>
    <n v="0"/>
    <n v="1"/>
    <n v="0"/>
    <s v="7. This last year, I have had opportunities at work to learn and grow"/>
    <n v="2"/>
    <s v="Disagree"/>
    <s v="neutral"/>
    <s v="Neutral"/>
    <s v="yes"/>
  </r>
  <r>
    <n v="8857"/>
    <s v="Complete"/>
    <x v="5"/>
    <n v="0"/>
    <n v="1"/>
    <n v="0"/>
    <n v="0"/>
    <s v="7. This last year, I have had opportunities at work to learn and grow"/>
    <n v="4"/>
    <s v="Strongly Agree"/>
    <s v="positive"/>
    <s v="Positive"/>
    <s v="yes"/>
  </r>
  <r>
    <n v="8863"/>
    <s v="Complete"/>
    <x v="5"/>
    <n v="0"/>
    <n v="0"/>
    <n v="1"/>
    <n v="0"/>
    <s v="7. This last year, I have had opportunities at work to learn and grow"/>
    <n v="3"/>
    <s v="Agree"/>
    <s v="positive"/>
    <s v="Positive"/>
    <s v="yes"/>
  </r>
  <r>
    <n v="8865"/>
    <s v="Complete"/>
    <x v="5"/>
    <n v="0"/>
    <n v="0"/>
    <n v="1"/>
    <n v="0"/>
    <s v="7. This last year, I have had opportunities at work to learn and grow"/>
    <n v="4"/>
    <s v="Strongly Agree"/>
    <s v="positive"/>
    <s v="Positive"/>
    <s v="yes"/>
  </r>
  <r>
    <n v="8866"/>
    <s v="Complete"/>
    <x v="6"/>
    <n v="0"/>
    <n v="0"/>
    <n v="1"/>
    <n v="0"/>
    <s v="7. This last year, I have had opportunities at work to learn and grow"/>
    <n v="3"/>
    <s v="Agree"/>
    <s v="positive"/>
    <s v="Positive"/>
    <s v="yes"/>
  </r>
  <r>
    <n v="8872"/>
    <s v="Complete"/>
    <x v="7"/>
    <n v="0"/>
    <n v="0"/>
    <n v="0"/>
    <n v="1"/>
    <s v="7. This last year, I have had opportunities at work to learn and grow"/>
    <n v="3"/>
    <s v="Agree"/>
    <s v="positive"/>
    <s v="Positive"/>
    <s v="yes"/>
  </r>
  <r>
    <n v="8875"/>
    <s v="Complete"/>
    <x v="5"/>
    <n v="0"/>
    <n v="0"/>
    <n v="0"/>
    <n v="1"/>
    <s v="7. This last year, I have had opportunities at work to learn and grow"/>
    <n v="4"/>
    <s v="Strongly Agree"/>
    <s v="positive"/>
    <s v="Positive"/>
    <s v="yes"/>
  </r>
  <r>
    <n v="8876"/>
    <s v="Complete"/>
    <x v="3"/>
    <n v="0"/>
    <n v="0"/>
    <n v="0"/>
    <n v="1"/>
    <s v="7. This last year, I have had opportunities at work to learn and grow"/>
    <n v="3"/>
    <s v="Agree"/>
    <s v="positive"/>
    <s v="Positive"/>
    <s v="yes"/>
  </r>
  <r>
    <n v="8881"/>
    <s v="Complete"/>
    <x v="8"/>
    <n v="0"/>
    <n v="1"/>
    <n v="0"/>
    <n v="0"/>
    <s v="7. This last year, I have had opportunities at work to learn and grow"/>
    <n v="4"/>
    <s v="Strongly Agree"/>
    <s v="positive"/>
    <s v="Positive"/>
    <s v="yes"/>
  </r>
  <r>
    <n v="8884"/>
    <s v="Complete"/>
    <x v="4"/>
    <n v="0"/>
    <n v="0"/>
    <n v="0"/>
    <n v="1"/>
    <s v="7. This last year, I have had opportunities at work to learn and grow"/>
    <n v="2"/>
    <s v="Disagree"/>
    <s v="neutral"/>
    <s v="Neutral"/>
    <s v="yes"/>
  </r>
  <r>
    <n v="8886"/>
    <s v="Complete"/>
    <x v="5"/>
    <n v="0"/>
    <n v="0"/>
    <n v="1"/>
    <n v="0"/>
    <s v="7. This last year, I have had opportunities at work to learn and grow"/>
    <n v="4"/>
    <s v="Strongly Agree"/>
    <s v="positive"/>
    <s v="Positive"/>
    <s v="yes"/>
  </r>
  <r>
    <n v="8887"/>
    <s v="Complete"/>
    <x v="4"/>
    <n v="0"/>
    <n v="0"/>
    <n v="1"/>
    <n v="0"/>
    <s v="7. This last year, I have had opportunities at work to learn and grow"/>
    <n v="2"/>
    <s v="Disagree"/>
    <s v="neutral"/>
    <s v="Neutral"/>
    <s v="yes"/>
  </r>
  <r>
    <n v="8890"/>
    <s v="Complete"/>
    <x v="5"/>
    <n v="0"/>
    <n v="0"/>
    <n v="1"/>
    <n v="0"/>
    <s v="7. This last year, I have had opportunities at work to learn and grow"/>
    <n v="4"/>
    <s v="Strongly Agree"/>
    <s v="positive"/>
    <s v="Positive"/>
    <s v="yes"/>
  </r>
  <r>
    <n v="8892"/>
    <s v="Complete"/>
    <x v="9"/>
    <n v="0"/>
    <n v="0"/>
    <n v="0"/>
    <n v="1"/>
    <s v="7. This last year, I have had opportunities at work to learn and grow"/>
    <n v="3"/>
    <s v="Agree"/>
    <s v="positive"/>
    <s v="Positive"/>
    <s v="yes"/>
  </r>
  <r>
    <n v="8895"/>
    <s v="Complete"/>
    <x v="5"/>
    <n v="0"/>
    <n v="0"/>
    <n v="0"/>
    <n v="1"/>
    <s v="7. This last year, I have had opportunities at work to learn and grow"/>
    <n v="1"/>
    <s v="Strongly Disagree"/>
    <s v="negative"/>
    <s v="Negative"/>
    <s v="yes"/>
  </r>
  <r>
    <n v="8896"/>
    <s v="Complete"/>
    <x v="5"/>
    <n v="0"/>
    <n v="1"/>
    <n v="0"/>
    <n v="0"/>
    <s v="7. This last year, I have had opportunities at work to learn and grow"/>
    <n v="4"/>
    <s v="Strongly Agree"/>
    <s v="positive"/>
    <s v="Positive"/>
    <s v="yes"/>
  </r>
  <r>
    <n v="8897"/>
    <s v="Complete"/>
    <x v="5"/>
    <n v="0"/>
    <n v="0"/>
    <n v="1"/>
    <n v="0"/>
    <s v="7. This last year, I have had opportunities at work to learn and grow"/>
    <n v="4"/>
    <s v="Strongly Agree"/>
    <s v="positive"/>
    <s v="Positive"/>
    <s v="yes"/>
  </r>
  <r>
    <n v="8898"/>
    <s v="Complete"/>
    <x v="1"/>
    <n v="0"/>
    <n v="0"/>
    <n v="1"/>
    <n v="0"/>
    <s v="7. This last year, I have had opportunities at work to learn and grow"/>
    <n v="3"/>
    <s v="Agree"/>
    <s v="positive"/>
    <s v="Positive"/>
    <s v="yes"/>
  </r>
  <r>
    <n v="8900"/>
    <s v="Complete"/>
    <x v="7"/>
    <n v="0"/>
    <n v="0"/>
    <n v="1"/>
    <n v="0"/>
    <s v="7. This last year, I have had opportunities at work to learn and grow"/>
    <n v="3"/>
    <s v="Agree"/>
    <s v="positive"/>
    <s v="Positive"/>
    <s v="yes"/>
  </r>
  <r>
    <n v="8901"/>
    <s v="Complete"/>
    <x v="5"/>
    <n v="0"/>
    <n v="0"/>
    <n v="0"/>
    <n v="1"/>
    <s v="7. This last year, I have had opportunities at work to learn and grow"/>
    <n v="4"/>
    <s v="Strongly Agree"/>
    <s v="positive"/>
    <s v="Positive"/>
    <s v="yes"/>
  </r>
  <r>
    <n v="8902"/>
    <s v="Complete"/>
    <x v="5"/>
    <n v="0"/>
    <n v="1"/>
    <n v="0"/>
    <n v="0"/>
    <s v="7. This last year, I have had opportunities at work to learn and grow"/>
    <n v="2"/>
    <s v="Disagree"/>
    <s v="neutral"/>
    <s v="Neutral"/>
    <s v="yes"/>
  </r>
  <r>
    <n v="8906"/>
    <s v="Complete"/>
    <x v="10"/>
    <n v="0"/>
    <n v="1"/>
    <n v="0"/>
    <n v="0"/>
    <s v="7. This last year, I have had opportunities at work to learn and grow"/>
    <n v="4"/>
    <s v="Strongly Agree"/>
    <s v="positive"/>
    <s v="Positive"/>
    <s v="yes"/>
  </r>
  <r>
    <n v="8907"/>
    <s v="Complete"/>
    <x v="5"/>
    <n v="0"/>
    <n v="0"/>
    <n v="1"/>
    <n v="0"/>
    <s v="7. This last year, I have had opportunities at work to learn and grow"/>
    <n v="2"/>
    <s v="Disagree"/>
    <s v="neutral"/>
    <s v="Neutral"/>
    <s v="yes"/>
  </r>
  <r>
    <n v="8909"/>
    <s v="Complete"/>
    <x v="5"/>
    <n v="0"/>
    <n v="1"/>
    <n v="0"/>
    <n v="0"/>
    <s v="7. This last year, I have had opportunities at work to learn and grow"/>
    <n v="4"/>
    <s v="Strongly Agree"/>
    <s v="positive"/>
    <s v="Positive"/>
    <s v="yes"/>
  </r>
  <r>
    <n v="8912"/>
    <s v="Complete"/>
    <x v="3"/>
    <n v="0"/>
    <n v="0"/>
    <n v="0"/>
    <n v="1"/>
    <s v="7. This last year, I have had opportunities at work to learn and grow"/>
    <n v="4"/>
    <s v="Strongly Agree"/>
    <s v="positive"/>
    <s v="Positive"/>
    <s v="yes"/>
  </r>
  <r>
    <n v="8917"/>
    <s v="Complete"/>
    <x v="5"/>
    <n v="0"/>
    <n v="0"/>
    <n v="1"/>
    <n v="0"/>
    <s v="7. This last year, I have had opportunities at work to learn and grow"/>
    <n v="4"/>
    <s v="Strongly Agree"/>
    <s v="positive"/>
    <s v="Positive"/>
    <s v="yes"/>
  </r>
  <r>
    <n v="8918"/>
    <s v="Complete"/>
    <x v="2"/>
    <n v="0"/>
    <n v="0"/>
    <n v="1"/>
    <n v="0"/>
    <s v="7. This last year, I have had opportunities at work to learn and grow"/>
    <n v="4"/>
    <s v="Strongly Agree"/>
    <s v="positive"/>
    <s v="Positive"/>
    <s v="yes"/>
  </r>
  <r>
    <n v="8919"/>
    <s v="Complete"/>
    <x v="2"/>
    <n v="0"/>
    <n v="0"/>
    <n v="0"/>
    <n v="1"/>
    <s v="7. This last year, I have had opportunities at work to learn and grow"/>
    <n v="4"/>
    <s v="Strongly Agree"/>
    <s v="positive"/>
    <s v="Positive"/>
    <s v="yes"/>
  </r>
  <r>
    <n v="8921"/>
    <s v="Complete"/>
    <x v="3"/>
    <n v="0"/>
    <n v="0"/>
    <n v="1"/>
    <n v="0"/>
    <s v="7. This last year, I have had opportunities at work to learn and grow"/>
    <n v="3"/>
    <s v="Agree"/>
    <s v="positive"/>
    <s v="Positive"/>
    <s v="yes"/>
  </r>
  <r>
    <n v="8926"/>
    <s v="Complete"/>
    <x v="10"/>
    <n v="0"/>
    <n v="0"/>
    <n v="0"/>
    <n v="1"/>
    <s v="7. This last year, I have had opportunities at work to learn and grow"/>
    <n v="4"/>
    <s v="Strongly Agree"/>
    <s v="positive"/>
    <s v="Positive"/>
    <s v="yes"/>
  </r>
  <r>
    <n v="8927"/>
    <s v="Complete"/>
    <x v="5"/>
    <n v="0"/>
    <n v="0"/>
    <n v="0"/>
    <n v="1"/>
    <s v="7. This last year, I have had opportunities at work to learn and grow"/>
    <n v="2"/>
    <s v="Disagree"/>
    <s v="neutral"/>
    <s v="Neutral"/>
    <s v="yes"/>
  </r>
  <r>
    <n v="8928"/>
    <s v="Complete"/>
    <x v="5"/>
    <n v="0"/>
    <n v="0"/>
    <n v="1"/>
    <n v="0"/>
    <s v="7. This last year, I have had opportunities at work to learn and grow"/>
    <n v="3"/>
    <s v="Agree"/>
    <s v="positive"/>
    <s v="Positive"/>
    <s v="yes"/>
  </r>
  <r>
    <n v="8929"/>
    <s v="Complete"/>
    <x v="2"/>
    <n v="0"/>
    <n v="0"/>
    <n v="0"/>
    <n v="1"/>
    <s v="7. This last year, I have had opportunities at work to learn and grow"/>
    <n v="3"/>
    <s v="Agree"/>
    <s v="positive"/>
    <s v="Positive"/>
    <s v="yes"/>
  </r>
  <r>
    <n v="8938"/>
    <s v="Complete"/>
    <x v="5"/>
    <n v="0"/>
    <n v="1"/>
    <n v="0"/>
    <n v="0"/>
    <s v="7. This last year, I have had opportunities at work to learn and grow"/>
    <n v="4"/>
    <s v="Strongly Agree"/>
    <s v="positive"/>
    <s v="Positive"/>
    <s v="yes"/>
  </r>
  <r>
    <n v="8945"/>
    <s v="Complete"/>
    <x v="4"/>
    <n v="0"/>
    <n v="0"/>
    <n v="1"/>
    <n v="0"/>
    <s v="7. This last year, I have had opportunities at work to learn and grow"/>
    <n v="3"/>
    <s v="Agree"/>
    <s v="positive"/>
    <s v="Positive"/>
    <s v="yes"/>
  </r>
  <r>
    <n v="8946"/>
    <s v="Complete"/>
    <x v="11"/>
    <n v="0"/>
    <n v="1"/>
    <n v="0"/>
    <n v="0"/>
    <s v="7. This last year, I have had opportunities at work to learn and grow"/>
    <n v="4"/>
    <s v="Strongly Agree"/>
    <s v="positive"/>
    <s v="Positive"/>
    <s v="yes"/>
  </r>
  <r>
    <n v="8950"/>
    <s v="Complete"/>
    <x v="5"/>
    <n v="0"/>
    <n v="0"/>
    <n v="0"/>
    <n v="1"/>
    <s v="7. This last year, I have had opportunities at work to learn and grow"/>
    <n v="3"/>
    <s v="Agree"/>
    <s v="positive"/>
    <s v="Positive"/>
    <s v="yes"/>
  </r>
  <r>
    <n v="8951"/>
    <s v="Complete"/>
    <x v="5"/>
    <n v="0"/>
    <n v="1"/>
    <n v="0"/>
    <n v="0"/>
    <s v="7. This last year, I have had opportunities at work to learn and grow"/>
    <n v="2"/>
    <s v="Disagree"/>
    <s v="neutral"/>
    <s v="Neutral"/>
    <s v="yes"/>
  </r>
  <r>
    <n v="8959"/>
    <s v="Complete"/>
    <x v="12"/>
    <n v="0"/>
    <n v="0"/>
    <n v="1"/>
    <n v="0"/>
    <s v="7. This last year, I have had opportunities at work to learn and grow"/>
    <n v="3"/>
    <s v="Agree"/>
    <s v="positive"/>
    <s v="Positive"/>
    <s v="yes"/>
  </r>
  <r>
    <n v="8962"/>
    <s v="Complete"/>
    <x v="5"/>
    <n v="0"/>
    <n v="0"/>
    <n v="0"/>
    <n v="1"/>
    <s v="7. This last year, I have had opportunities at work to learn and grow"/>
    <n v="3"/>
    <s v="Agree"/>
    <s v="positive"/>
    <s v="Positive"/>
    <s v="yes"/>
  </r>
  <r>
    <n v="8963"/>
    <s v="Complete"/>
    <x v="5"/>
    <n v="0"/>
    <n v="0"/>
    <n v="1"/>
    <n v="0"/>
    <s v="7. This last year, I have had opportunities at work to learn and grow"/>
    <n v="4"/>
    <s v="Strongly Agree"/>
    <s v="positive"/>
    <s v="Positive"/>
    <s v="yes"/>
  </r>
  <r>
    <n v="8966"/>
    <s v="Complete"/>
    <x v="4"/>
    <n v="0"/>
    <n v="0"/>
    <n v="1"/>
    <n v="0"/>
    <s v="7. This last year, I have had opportunities at work to learn and grow"/>
    <n v="2"/>
    <s v="Disagree"/>
    <s v="neutral"/>
    <s v="Neutral"/>
    <s v="yes"/>
  </r>
  <r>
    <n v="8969"/>
    <s v="Complete"/>
    <x v="1"/>
    <n v="0"/>
    <n v="0"/>
    <n v="1"/>
    <n v="0"/>
    <s v="7. This last year, I have had opportunities at work to learn and grow"/>
    <n v="3"/>
    <s v="Agree"/>
    <s v="positive"/>
    <s v="Positive"/>
    <s v="yes"/>
  </r>
  <r>
    <n v="8970"/>
    <s v="Complete"/>
    <x v="12"/>
    <n v="0"/>
    <n v="0"/>
    <n v="1"/>
    <n v="0"/>
    <s v="7. This last year, I have had opportunities at work to learn and grow"/>
    <n v="4"/>
    <s v="Strongly Agree"/>
    <s v="positive"/>
    <s v="Positive"/>
    <s v="yes"/>
  </r>
  <r>
    <n v="8973"/>
    <s v="Complete"/>
    <x v="4"/>
    <n v="0"/>
    <n v="0"/>
    <n v="1"/>
    <n v="0"/>
    <s v="7. This last year, I have had opportunities at work to learn and grow"/>
    <n v="2"/>
    <s v="Disagree"/>
    <s v="neutral"/>
    <s v="Neutral"/>
    <s v="yes"/>
  </r>
  <r>
    <n v="8976"/>
    <s v="Complete"/>
    <x v="13"/>
    <n v="0"/>
    <n v="1"/>
    <n v="0"/>
    <n v="0"/>
    <s v="7. This last year, I have had opportunities at work to learn and grow"/>
    <n v="3"/>
    <s v="Agree"/>
    <s v="positive"/>
    <s v="Positive"/>
    <s v="yes"/>
  </r>
  <r>
    <n v="8979"/>
    <s v="Complete"/>
    <x v="5"/>
    <n v="0"/>
    <n v="0"/>
    <n v="0"/>
    <n v="1"/>
    <s v="7. This last year, I have had opportunities at work to learn and grow"/>
    <n v="2"/>
    <s v="Disagree"/>
    <s v="neutral"/>
    <s v="Neutral"/>
    <s v="yes"/>
  </r>
  <r>
    <n v="8981"/>
    <s v="Complete"/>
    <x v="11"/>
    <n v="0"/>
    <n v="1"/>
    <n v="0"/>
    <n v="0"/>
    <s v="7. This last year, I have had opportunities at work to learn and grow"/>
    <n v="4"/>
    <s v="Strongly Agree"/>
    <s v="positive"/>
    <s v="Positive"/>
    <s v="yes"/>
  </r>
  <r>
    <n v="8984"/>
    <s v="Complete"/>
    <x v="5"/>
    <n v="0"/>
    <n v="0"/>
    <n v="1"/>
    <n v="0"/>
    <s v="7. This last year, I have had opportunities at work to learn and grow"/>
    <n v="4"/>
    <s v="Strongly Agree"/>
    <s v="positive"/>
    <s v="Positive"/>
    <s v="yes"/>
  </r>
  <r>
    <n v="8986"/>
    <s v="Complete"/>
    <x v="7"/>
    <n v="0"/>
    <n v="1"/>
    <n v="0"/>
    <n v="0"/>
    <s v="7. This last year, I have had opportunities at work to learn and grow"/>
    <n v="4"/>
    <s v="Strongly Agree"/>
    <s v="positive"/>
    <s v="Positive"/>
    <s v="yes"/>
  </r>
  <r>
    <n v="8992"/>
    <s v="Complete"/>
    <x v="7"/>
    <n v="0"/>
    <n v="0"/>
    <n v="1"/>
    <n v="0"/>
    <s v="7. This last year, I have had opportunities at work to learn and grow"/>
    <n v="3"/>
    <s v="Agree"/>
    <s v="positive"/>
    <s v="Positive"/>
    <s v="yes"/>
  </r>
  <r>
    <n v="8996"/>
    <s v="Complete"/>
    <x v="7"/>
    <n v="0"/>
    <n v="0"/>
    <n v="0"/>
    <n v="1"/>
    <s v="7. This last year, I have had opportunities at work to learn and grow"/>
    <n v="4"/>
    <s v="Strongly Agree"/>
    <s v="positive"/>
    <s v="Positive"/>
    <s v="yes"/>
  </r>
  <r>
    <n v="9005"/>
    <s v="Complete"/>
    <x v="5"/>
    <n v="0"/>
    <n v="1"/>
    <n v="0"/>
    <n v="0"/>
    <s v="7. This last year, I have had opportunities at work to learn and grow"/>
    <n v="4"/>
    <s v="Strongly Agree"/>
    <s v="positive"/>
    <s v="Positive"/>
    <s v="yes"/>
  </r>
  <r>
    <n v="9007"/>
    <s v="Complete"/>
    <x v="5"/>
    <n v="0"/>
    <n v="1"/>
    <n v="0"/>
    <n v="0"/>
    <s v="7. This last year, I have had opportunities at work to learn and grow"/>
    <n v="4"/>
    <s v="Strongly Agree"/>
    <s v="positive"/>
    <s v="Positive"/>
    <s v="yes"/>
  </r>
  <r>
    <n v="9010"/>
    <s v="Complete"/>
    <x v="5"/>
    <n v="0"/>
    <n v="0"/>
    <n v="1"/>
    <n v="0"/>
    <s v="7. This last year, I have had opportunities at work to learn and grow"/>
    <n v="1"/>
    <s v="Strongly Disagree"/>
    <s v="negative"/>
    <s v="Negative"/>
    <s v="yes"/>
  </r>
  <r>
    <n v="9011"/>
    <s v="Complete"/>
    <x v="14"/>
    <n v="1"/>
    <n v="0"/>
    <n v="0"/>
    <n v="0"/>
    <s v="7. This last year, I have had opportunities at work to learn and grow"/>
    <n v="4"/>
    <s v="Strongly Agree"/>
    <s v="positive"/>
    <s v="Positive"/>
    <s v="yes"/>
  </r>
  <r>
    <n v="9015"/>
    <s v="Complete"/>
    <x v="7"/>
    <n v="0"/>
    <n v="0"/>
    <n v="1"/>
    <n v="0"/>
    <s v="7. This last year, I have had opportunities at work to learn and grow"/>
    <n v="2"/>
    <s v="Disagree"/>
    <s v="neutral"/>
    <s v="Neutral"/>
    <s v="yes"/>
  </r>
  <r>
    <n v="9017"/>
    <s v="Complete"/>
    <x v="9"/>
    <n v="0"/>
    <n v="0"/>
    <n v="1"/>
    <n v="0"/>
    <s v="7. This last year, I have had opportunities at work to learn and grow"/>
    <n v="3"/>
    <s v="Agree"/>
    <s v="positive"/>
    <s v="Positive"/>
    <s v="yes"/>
  </r>
  <r>
    <n v="9020"/>
    <s v="Complete"/>
    <x v="2"/>
    <n v="0"/>
    <n v="0"/>
    <n v="0"/>
    <n v="1"/>
    <s v="7. This last year, I have had opportunities at work to learn and grow"/>
    <n v="2"/>
    <s v="Disagree"/>
    <s v="neutral"/>
    <s v="Neutral"/>
    <s v="yes"/>
  </r>
  <r>
    <n v="9022"/>
    <s v="Complete"/>
    <x v="15"/>
    <n v="0"/>
    <n v="0"/>
    <n v="0"/>
    <n v="1"/>
    <s v="7. This last year, I have had opportunities at work to learn and grow"/>
    <n v="1"/>
    <s v="Strongly Disagree"/>
    <s v="negative"/>
    <s v="Negative"/>
    <s v="yes"/>
  </r>
  <r>
    <n v="9028"/>
    <s v="Complete"/>
    <x v="1"/>
    <n v="0"/>
    <n v="0"/>
    <n v="1"/>
    <n v="0"/>
    <s v="7. This last year, I have had opportunities at work to learn and grow"/>
    <n v="2"/>
    <s v="Disagree"/>
    <s v="neutral"/>
    <s v="Neutral"/>
    <s v="yes"/>
  </r>
  <r>
    <n v="9030"/>
    <s v="Complete"/>
    <x v="4"/>
    <n v="0"/>
    <n v="0"/>
    <n v="1"/>
    <n v="0"/>
    <s v="7. This last year, I have had opportunities at work to learn and grow"/>
    <n v="2"/>
    <s v="Disagree"/>
    <s v="neutral"/>
    <s v="Neutral"/>
    <s v="yes"/>
  </r>
  <r>
    <n v="9031"/>
    <s v="Complete"/>
    <x v="1"/>
    <n v="0"/>
    <n v="0"/>
    <n v="1"/>
    <n v="0"/>
    <s v="7. This last year, I have had opportunities at work to learn and grow"/>
    <n v="3"/>
    <s v="Agree"/>
    <s v="positive"/>
    <s v="Positive"/>
    <s v="yes"/>
  </r>
  <r>
    <n v="9032"/>
    <s v="Complete"/>
    <x v="5"/>
    <n v="0"/>
    <n v="1"/>
    <n v="0"/>
    <n v="0"/>
    <s v="7. This last year, I have had opportunities at work to learn and grow"/>
    <n v="3"/>
    <s v="Agree"/>
    <s v="positive"/>
    <s v="Positive"/>
    <s v="yes"/>
  </r>
  <r>
    <n v="9035"/>
    <s v="Complete"/>
    <x v="10"/>
    <n v="0"/>
    <n v="1"/>
    <n v="0"/>
    <n v="0"/>
    <s v="7. This last year, I have had opportunities at work to learn and grow"/>
    <n v="4"/>
    <s v="Strongly Agree"/>
    <s v="positive"/>
    <s v="Positive"/>
    <s v="yes"/>
  </r>
  <r>
    <n v="9038"/>
    <s v="Complete"/>
    <x v="6"/>
    <n v="0"/>
    <n v="0"/>
    <n v="0"/>
    <n v="1"/>
    <s v="7. This last year, I have had opportunities at work to learn and grow"/>
    <n v="3"/>
    <s v="Agree"/>
    <s v="positive"/>
    <s v="Positive"/>
    <s v="yes"/>
  </r>
  <r>
    <n v="9040"/>
    <s v="Complete"/>
    <x v="14"/>
    <n v="1"/>
    <n v="0"/>
    <n v="0"/>
    <n v="0"/>
    <s v="7. This last year, I have had opportunities at work to learn and grow"/>
    <n v="3"/>
    <s v="Agree"/>
    <s v="positive"/>
    <s v="Positive"/>
    <s v="yes"/>
  </r>
  <r>
    <n v="9042"/>
    <s v="Complete"/>
    <x v="5"/>
    <n v="0"/>
    <n v="0"/>
    <n v="0"/>
    <n v="1"/>
    <s v="7. This last year, I have had opportunities at work to learn and grow"/>
    <n v="4"/>
    <s v="Strongly Agree"/>
    <s v="positive"/>
    <s v="Positive"/>
    <s v="yes"/>
  </r>
  <r>
    <n v="9043"/>
    <s v="Complete"/>
    <x v="4"/>
    <n v="0"/>
    <n v="0"/>
    <n v="1"/>
    <n v="0"/>
    <s v="7. This last year, I have had opportunities at work to learn and grow"/>
    <n v="3"/>
    <s v="Agree"/>
    <s v="positive"/>
    <s v="Positive"/>
    <s v="yes"/>
  </r>
  <r>
    <n v="9044"/>
    <s v="Complete"/>
    <x v="3"/>
    <n v="0"/>
    <n v="0"/>
    <n v="0"/>
    <n v="1"/>
    <s v="7. This last year, I have had opportunities at work to learn and grow"/>
    <n v="4"/>
    <s v="Strongly Agree"/>
    <s v="positive"/>
    <s v="Positive"/>
    <s v="yes"/>
  </r>
  <r>
    <n v="9045"/>
    <s v="Complete"/>
    <x v="7"/>
    <n v="0"/>
    <n v="0"/>
    <n v="1"/>
    <n v="0"/>
    <s v="7. This last year, I have had opportunities at work to learn and grow"/>
    <n v="3"/>
    <s v="Agree"/>
    <s v="positive"/>
    <s v="Positive"/>
    <s v="yes"/>
  </r>
  <r>
    <n v="9048"/>
    <s v="Complete"/>
    <x v="5"/>
    <n v="0"/>
    <n v="0"/>
    <n v="1"/>
    <n v="0"/>
    <s v="7. This last year, I have had opportunities at work to learn and grow"/>
    <n v="2"/>
    <s v="Disagree"/>
    <s v="neutral"/>
    <s v="Neutral"/>
    <s v="yes"/>
  </r>
  <r>
    <n v="9052"/>
    <s v="Complete"/>
    <x v="5"/>
    <n v="0"/>
    <n v="0"/>
    <n v="0"/>
    <n v="1"/>
    <s v="7. This last year, I have had opportunities at work to learn and grow"/>
    <n v="3"/>
    <s v="Agree"/>
    <s v="positive"/>
    <s v="Positive"/>
    <s v="yes"/>
  </r>
  <r>
    <n v="9065"/>
    <s v="Complete"/>
    <x v="5"/>
    <n v="0"/>
    <n v="0"/>
    <n v="1"/>
    <n v="0"/>
    <s v="7. This last year, I have had opportunities at work to learn and grow"/>
    <n v="4"/>
    <s v="Strongly Agree"/>
    <s v="positive"/>
    <s v="Positive"/>
    <s v="yes"/>
  </r>
  <r>
    <n v="9068"/>
    <s v="Complete"/>
    <x v="1"/>
    <n v="0"/>
    <n v="0"/>
    <n v="1"/>
    <n v="0"/>
    <s v="7. This last year, I have had opportunities at work to learn and grow"/>
    <n v="4"/>
    <s v="Strongly Agree"/>
    <s v="positive"/>
    <s v="Positive"/>
    <s v="yes"/>
  </r>
  <r>
    <n v="9072"/>
    <s v="Complete"/>
    <x v="0"/>
    <n v="0"/>
    <n v="1"/>
    <n v="0"/>
    <n v="0"/>
    <s v="7. This last year, I have had opportunities at work to learn and grow"/>
    <n v="4"/>
    <s v="Strongly Agree"/>
    <s v="positive"/>
    <s v="Positive"/>
    <s v="yes"/>
  </r>
  <r>
    <n v="9075"/>
    <s v="Complete"/>
    <x v="2"/>
    <n v="0"/>
    <n v="0"/>
    <n v="0"/>
    <n v="1"/>
    <s v="7. This last year, I have had opportunities at work to learn and grow"/>
    <n v="3"/>
    <s v="Agree"/>
    <s v="positive"/>
    <s v="Positive"/>
    <s v="yes"/>
  </r>
  <r>
    <n v="9076"/>
    <s v="Complete"/>
    <x v="7"/>
    <n v="0"/>
    <n v="0"/>
    <n v="1"/>
    <n v="0"/>
    <s v="7. This last year, I have had opportunities at work to learn and grow"/>
    <n v="3"/>
    <s v="Agree"/>
    <s v="positive"/>
    <s v="Positive"/>
    <s v="yes"/>
  </r>
  <r>
    <n v="9077"/>
    <s v="Complete"/>
    <x v="3"/>
    <n v="0"/>
    <n v="0"/>
    <n v="1"/>
    <n v="0"/>
    <s v="7. This last year, I have had opportunities at work to learn and grow"/>
    <n v="3"/>
    <s v="Agree"/>
    <s v="positive"/>
    <s v="Positive"/>
    <s v="yes"/>
  </r>
  <r>
    <n v="9078"/>
    <s v="Complete"/>
    <x v="5"/>
    <n v="0"/>
    <n v="1"/>
    <n v="0"/>
    <n v="0"/>
    <s v="7. This last year, I have had opportunities at work to learn and grow"/>
    <n v="3"/>
    <s v="Agree"/>
    <s v="positive"/>
    <s v="Positive"/>
    <s v="yes"/>
  </r>
  <r>
    <n v="9080"/>
    <s v="Complete"/>
    <x v="16"/>
    <n v="0"/>
    <n v="0"/>
    <n v="1"/>
    <n v="0"/>
    <s v="7. This last year, I have had opportunities at work to learn and grow"/>
    <n v="4"/>
    <s v="Strongly Agree"/>
    <s v="positive"/>
    <s v="Positive"/>
    <s v="yes"/>
  </r>
  <r>
    <n v="9083"/>
    <s v="Complete"/>
    <x v="15"/>
    <n v="0"/>
    <n v="0"/>
    <n v="0"/>
    <n v="1"/>
    <s v="7. This last year, I have had opportunities at work to learn and grow"/>
    <n v="4"/>
    <s v="Strongly Agree"/>
    <s v="positive"/>
    <s v="Positive"/>
    <s v="yes"/>
  </r>
  <r>
    <n v="9084"/>
    <s v="Complete"/>
    <x v="2"/>
    <n v="0"/>
    <n v="0"/>
    <n v="0"/>
    <n v="1"/>
    <s v="7. This last year, I have had opportunities at work to learn and grow"/>
    <n v="1"/>
    <s v="Strongly Disagree"/>
    <s v="negative"/>
    <s v="Negative"/>
    <s v="yes"/>
  </r>
  <r>
    <n v="9086"/>
    <s v="Complete"/>
    <x v="5"/>
    <n v="0"/>
    <n v="0"/>
    <n v="0"/>
    <n v="1"/>
    <s v="7. This last year, I have had opportunities at work to learn and grow"/>
    <n v="3"/>
    <s v="Agree"/>
    <s v="positive"/>
    <s v="Positive"/>
    <s v="yes"/>
  </r>
  <r>
    <n v="9087"/>
    <s v="Complete"/>
    <x v="17"/>
    <n v="0"/>
    <n v="0"/>
    <n v="0"/>
    <n v="1"/>
    <s v="7. This last year, I have had opportunities at work to learn and grow"/>
    <n v="3"/>
    <s v="Agree"/>
    <s v="positive"/>
    <s v="Positive"/>
    <s v="yes"/>
  </r>
  <r>
    <n v="9088"/>
    <s v="Complete"/>
    <x v="11"/>
    <n v="0"/>
    <n v="0"/>
    <n v="1"/>
    <n v="0"/>
    <s v="7. This last year, I have had opportunities at work to learn and grow"/>
    <n v="3"/>
    <s v="Agree"/>
    <s v="positive"/>
    <s v="Positive"/>
    <s v="yes"/>
  </r>
  <r>
    <n v="9094"/>
    <s v="Complete"/>
    <x v="5"/>
    <n v="0"/>
    <n v="0"/>
    <n v="1"/>
    <n v="0"/>
    <s v="7. This last year, I have had opportunities at work to learn and grow"/>
    <n v="2"/>
    <s v="Disagree"/>
    <s v="neutral"/>
    <s v="Neutral"/>
    <s v="yes"/>
  </r>
  <r>
    <n v="9097"/>
    <s v="Complete"/>
    <x v="3"/>
    <n v="0"/>
    <n v="0"/>
    <n v="0"/>
    <n v="1"/>
    <s v="7. This last year, I have had opportunities at work to learn and grow"/>
    <n v="4"/>
    <s v="Strongly Agree"/>
    <s v="positive"/>
    <s v="Positive"/>
    <s v="yes"/>
  </r>
  <r>
    <n v="9098"/>
    <s v="Complete"/>
    <x v="3"/>
    <n v="0"/>
    <n v="0"/>
    <n v="0"/>
    <n v="1"/>
    <s v="7. This last year, I have had opportunities at work to learn and grow"/>
    <n v="3"/>
    <s v="Agree"/>
    <s v="positive"/>
    <s v="Positive"/>
    <s v="yes"/>
  </r>
  <r>
    <n v="9102"/>
    <s v="Complete"/>
    <x v="4"/>
    <n v="0"/>
    <n v="1"/>
    <n v="0"/>
    <n v="0"/>
    <s v="7. This last year, I have had opportunities at work to learn and grow"/>
    <n v="4"/>
    <s v="Strongly Agree"/>
    <s v="positive"/>
    <s v="Positive"/>
    <s v="yes"/>
  </r>
  <r>
    <n v="9103"/>
    <s v="Complete"/>
    <x v="5"/>
    <n v="0"/>
    <n v="0"/>
    <n v="1"/>
    <n v="0"/>
    <s v="7. This last year, I have had opportunities at work to learn and grow"/>
    <n v="3"/>
    <s v="Agree"/>
    <s v="positive"/>
    <s v="Positive"/>
    <s v="yes"/>
  </r>
  <r>
    <n v="9108"/>
    <s v="Complete"/>
    <x v="5"/>
    <n v="0"/>
    <n v="1"/>
    <n v="0"/>
    <n v="0"/>
    <s v="7. This last year, I have had opportunities at work to learn and grow"/>
    <n v="3"/>
    <s v="Agree"/>
    <s v="positive"/>
    <s v="Positive"/>
    <s v="yes"/>
  </r>
  <r>
    <n v="9116"/>
    <s v="Complete"/>
    <x v="5"/>
    <n v="0"/>
    <n v="0"/>
    <n v="1"/>
    <n v="0"/>
    <s v="7. This last year, I have had opportunities at work to learn and grow"/>
    <n v="4"/>
    <s v="Strongly Agree"/>
    <s v="positive"/>
    <s v="Positive"/>
    <s v="yes"/>
  </r>
  <r>
    <n v="9117"/>
    <s v="Complete"/>
    <x v="5"/>
    <n v="0"/>
    <n v="0"/>
    <n v="0"/>
    <n v="1"/>
    <s v="7. This last year, I have had opportunities at work to learn and grow"/>
    <n v="3"/>
    <s v="Agree"/>
    <s v="positive"/>
    <s v="Positive"/>
    <s v="yes"/>
  </r>
  <r>
    <n v="9118"/>
    <s v="Complete"/>
    <x v="5"/>
    <n v="0"/>
    <n v="0"/>
    <n v="1"/>
    <n v="0"/>
    <s v="7. This last year, I have had opportunities at work to learn and grow"/>
    <n v="3"/>
    <s v="Agree"/>
    <s v="positive"/>
    <s v="Positive"/>
    <s v="yes"/>
  </r>
  <r>
    <n v="9120"/>
    <s v="Complete"/>
    <x v="5"/>
    <n v="0"/>
    <n v="0"/>
    <n v="0"/>
    <n v="1"/>
    <s v="7. This last year, I have had opportunities at work to learn and grow"/>
    <n v="3"/>
    <s v="Agree"/>
    <s v="positive"/>
    <s v="Positive"/>
    <s v="yes"/>
  </r>
  <r>
    <n v="9122"/>
    <s v="Complete"/>
    <x v="5"/>
    <n v="0"/>
    <n v="0"/>
    <n v="1"/>
    <n v="0"/>
    <s v="7. This last year, I have had opportunities at work to learn and grow"/>
    <n v="4"/>
    <s v="Strongly Agree"/>
    <s v="positive"/>
    <s v="Positive"/>
    <s v="yes"/>
  </r>
  <r>
    <n v="9123"/>
    <s v="Complete"/>
    <x v="14"/>
    <n v="1"/>
    <n v="0"/>
    <n v="0"/>
    <n v="0"/>
    <s v="7. This last year, I have had opportunities at work to learn and grow"/>
    <n v="0"/>
    <s v="Not Applicable"/>
    <s v="negative"/>
    <s v="Negative"/>
    <s v="yes"/>
  </r>
  <r>
    <n v="9124"/>
    <s v="Complete"/>
    <x v="5"/>
    <n v="0"/>
    <n v="0"/>
    <n v="0"/>
    <n v="1"/>
    <s v="7. This last year, I have had opportunities at work to learn and grow"/>
    <n v="1"/>
    <s v="Strongly Disagree"/>
    <s v="negative"/>
    <s v="Negative"/>
    <s v="yes"/>
  </r>
  <r>
    <n v="9125"/>
    <s v="Complete"/>
    <x v="2"/>
    <n v="0"/>
    <n v="0"/>
    <n v="0"/>
    <n v="1"/>
    <s v="7. This last year, I have had opportunities at work to learn and grow"/>
    <n v="4"/>
    <s v="Strongly Agree"/>
    <s v="positive"/>
    <s v="Positive"/>
    <s v="yes"/>
  </r>
  <r>
    <n v="9127"/>
    <s v="Complete"/>
    <x v="5"/>
    <n v="0"/>
    <n v="0"/>
    <n v="0"/>
    <n v="1"/>
    <s v="7. This last year, I have had opportunities at work to learn and grow"/>
    <n v="1"/>
    <s v="Strongly Disagree"/>
    <s v="negative"/>
    <s v="Negative"/>
    <s v="yes"/>
  </r>
  <r>
    <n v="9131"/>
    <s v="Complete"/>
    <x v="2"/>
    <n v="0"/>
    <n v="0"/>
    <n v="1"/>
    <n v="0"/>
    <s v="7. This last year, I have had opportunities at work to learn and grow"/>
    <n v="4"/>
    <s v="Strongly Agree"/>
    <s v="positive"/>
    <s v="Positive"/>
    <s v="yes"/>
  </r>
  <r>
    <n v="9141"/>
    <s v="Complete"/>
    <x v="5"/>
    <n v="0"/>
    <n v="1"/>
    <n v="0"/>
    <n v="0"/>
    <s v="7. This last year, I have had opportunities at work to learn and grow"/>
    <n v="2"/>
    <s v="Disagree"/>
    <s v="neutral"/>
    <s v="Neutral"/>
    <s v="yes"/>
  </r>
  <r>
    <n v="9145"/>
    <s v="Complete"/>
    <x v="5"/>
    <n v="0"/>
    <n v="0"/>
    <n v="0"/>
    <n v="1"/>
    <s v="7. This last year, I have had opportunities at work to learn and grow"/>
    <n v="4"/>
    <s v="Strongly Agree"/>
    <s v="positive"/>
    <s v="Positive"/>
    <s v="yes"/>
  </r>
  <r>
    <n v="9148"/>
    <s v="Complete"/>
    <x v="16"/>
    <n v="0"/>
    <n v="0"/>
    <n v="0"/>
    <n v="1"/>
    <s v="7. This last year, I have had opportunities at work to learn and grow"/>
    <n v="1"/>
    <s v="Strongly Disagree"/>
    <s v="negative"/>
    <s v="Negative"/>
    <s v="yes"/>
  </r>
  <r>
    <n v="9149"/>
    <s v="Complete"/>
    <x v="3"/>
    <n v="0"/>
    <n v="0"/>
    <n v="1"/>
    <n v="0"/>
    <s v="7. This last year, I have had opportunities at work to learn and grow"/>
    <n v="4"/>
    <s v="Strongly Agree"/>
    <s v="positive"/>
    <s v="Positive"/>
    <s v="yes"/>
  </r>
  <r>
    <n v="9150"/>
    <s v="Complete"/>
    <x v="9"/>
    <n v="0"/>
    <n v="0"/>
    <n v="0"/>
    <n v="1"/>
    <s v="7. This last year, I have had opportunities at work to learn and grow"/>
    <n v="4"/>
    <s v="Strongly Agree"/>
    <s v="positive"/>
    <s v="Positive"/>
    <s v="yes"/>
  </r>
  <r>
    <n v="9154"/>
    <s v="Complete"/>
    <x v="9"/>
    <n v="0"/>
    <n v="0"/>
    <n v="1"/>
    <n v="0"/>
    <s v="7. This last year, I have had opportunities at work to learn and grow"/>
    <n v="3"/>
    <s v="Agree"/>
    <s v="positive"/>
    <s v="Positive"/>
    <s v="yes"/>
  </r>
  <r>
    <n v="9163"/>
    <s v="Complete"/>
    <x v="2"/>
    <n v="0"/>
    <n v="1"/>
    <n v="0"/>
    <n v="0"/>
    <s v="7. This last year, I have had opportunities at work to learn and grow"/>
    <n v="2"/>
    <s v="Disagree"/>
    <s v="neutral"/>
    <s v="Neutral"/>
    <s v="yes"/>
  </r>
  <r>
    <n v="9174"/>
    <s v="Complete"/>
    <x v="5"/>
    <n v="0"/>
    <n v="0"/>
    <n v="0"/>
    <n v="1"/>
    <s v="7. This last year, I have had opportunities at work to learn and grow"/>
    <n v="3"/>
    <s v="Agree"/>
    <s v="positive"/>
    <s v="Positive"/>
    <s v="yes"/>
  </r>
  <r>
    <n v="9178"/>
    <s v="Complete"/>
    <x v="16"/>
    <n v="0"/>
    <n v="1"/>
    <n v="0"/>
    <n v="0"/>
    <s v="7. This last year, I have had opportunities at work to learn and grow"/>
    <n v="4"/>
    <s v="Strongly Agree"/>
    <s v="positive"/>
    <s v="Positive"/>
    <s v="yes"/>
  </r>
  <r>
    <n v="9182"/>
    <s v="Complete"/>
    <x v="5"/>
    <n v="0"/>
    <n v="1"/>
    <n v="0"/>
    <n v="0"/>
    <s v="7. This last year, I have had opportunities at work to learn and grow"/>
    <n v="1"/>
    <s v="Strongly Disagree"/>
    <s v="negative"/>
    <s v="Negative"/>
    <s v="yes"/>
  </r>
  <r>
    <n v="9183"/>
    <s v="Complete"/>
    <x v="16"/>
    <n v="0"/>
    <n v="1"/>
    <n v="0"/>
    <n v="0"/>
    <s v="7. This last year, I have had opportunities at work to learn and grow"/>
    <n v="4"/>
    <s v="Strongly Agree"/>
    <s v="positive"/>
    <s v="Positive"/>
    <s v="yes"/>
  </r>
  <r>
    <n v="9185"/>
    <s v="Complete"/>
    <x v="2"/>
    <n v="0"/>
    <n v="0"/>
    <n v="1"/>
    <n v="0"/>
    <s v="7. This last year, I have had opportunities at work to learn and grow"/>
    <n v="3"/>
    <s v="Agree"/>
    <s v="positive"/>
    <s v="Positive"/>
    <s v="yes"/>
  </r>
  <r>
    <n v="9186"/>
    <s v="Complete"/>
    <x v="2"/>
    <n v="0"/>
    <n v="0"/>
    <n v="1"/>
    <n v="0"/>
    <s v="7. This last year, I have had opportunities at work to learn and grow"/>
    <n v="4"/>
    <s v="Strongly Agree"/>
    <s v="positive"/>
    <s v="Positive"/>
    <s v="yes"/>
  </r>
  <r>
    <n v="9187"/>
    <s v="Complete"/>
    <x v="2"/>
    <n v="0"/>
    <n v="0"/>
    <n v="1"/>
    <n v="0"/>
    <s v="7. This last year, I have had opportunities at work to learn and grow"/>
    <n v="4"/>
    <s v="Strongly Agree"/>
    <s v="positive"/>
    <s v="Positive"/>
    <s v="yes"/>
  </r>
  <r>
    <n v="9188"/>
    <s v="Complete"/>
    <x v="5"/>
    <n v="0"/>
    <n v="1"/>
    <n v="0"/>
    <n v="0"/>
    <s v="7. This last year, I have had opportunities at work to learn and grow"/>
    <n v="3"/>
    <s v="Agree"/>
    <s v="positive"/>
    <s v="Positive"/>
    <s v="yes"/>
  </r>
  <r>
    <n v="9194"/>
    <s v="Complete"/>
    <x v="2"/>
    <n v="0"/>
    <n v="0"/>
    <n v="1"/>
    <n v="0"/>
    <s v="7. This last year, I have had opportunities at work to learn and grow"/>
    <n v="4"/>
    <s v="Strongly Agree"/>
    <s v="positive"/>
    <s v="Positive"/>
    <s v="yes"/>
  </r>
  <r>
    <n v="9195"/>
    <s v="Complete"/>
    <x v="7"/>
    <n v="0"/>
    <n v="1"/>
    <n v="0"/>
    <n v="0"/>
    <s v="7. This last year, I have had opportunities at work to learn and grow"/>
    <n v="4"/>
    <s v="Strongly Agree"/>
    <s v="positive"/>
    <s v="Positive"/>
    <s v="yes"/>
  </r>
  <r>
    <n v="9197"/>
    <s v="Complete"/>
    <x v="2"/>
    <n v="0"/>
    <n v="0"/>
    <n v="0"/>
    <n v="1"/>
    <s v="7. This last year, I have had opportunities at work to learn and grow"/>
    <n v="2"/>
    <s v="Disagree"/>
    <s v="neutral"/>
    <s v="Neutral"/>
    <s v="yes"/>
  </r>
  <r>
    <n v="9201"/>
    <s v="Complete"/>
    <x v="2"/>
    <n v="0"/>
    <n v="1"/>
    <n v="0"/>
    <n v="0"/>
    <s v="7. This last year, I have had opportunities at work to learn and grow"/>
    <n v="4"/>
    <s v="Strongly Agree"/>
    <s v="positive"/>
    <s v="Positive"/>
    <s v="yes"/>
  </r>
  <r>
    <n v="9206"/>
    <s v="Complete"/>
    <x v="17"/>
    <n v="0"/>
    <n v="1"/>
    <n v="0"/>
    <n v="0"/>
    <s v="7. This last year, I have had opportunities at work to learn and grow"/>
    <n v="4"/>
    <s v="Strongly Agree"/>
    <s v="positive"/>
    <s v="Positive"/>
    <s v="yes"/>
  </r>
  <r>
    <n v="9208"/>
    <s v="Complete"/>
    <x v="5"/>
    <n v="0"/>
    <n v="0"/>
    <n v="0"/>
    <n v="1"/>
    <s v="7. This last year, I have had opportunities at work to learn and grow"/>
    <n v="3"/>
    <s v="Agree"/>
    <s v="positive"/>
    <s v="Positive"/>
    <s v="yes"/>
  </r>
  <r>
    <n v="9211"/>
    <s v="Complete"/>
    <x v="3"/>
    <n v="0"/>
    <n v="0"/>
    <n v="1"/>
    <n v="0"/>
    <s v="7. This last year, I have had opportunities at work to learn and grow"/>
    <n v="3"/>
    <s v="Agree"/>
    <s v="positive"/>
    <s v="Positive"/>
    <s v="yes"/>
  </r>
  <r>
    <n v="9212"/>
    <s v="Complete"/>
    <x v="1"/>
    <n v="0"/>
    <n v="1"/>
    <n v="0"/>
    <n v="0"/>
    <s v="7. This last year, I have had opportunities at work to learn and grow"/>
    <n v="4"/>
    <s v="Strongly Agree"/>
    <s v="positive"/>
    <s v="Positive"/>
    <s v="yes"/>
  </r>
  <r>
    <n v="9213"/>
    <s v="Complete"/>
    <x v="5"/>
    <n v="0"/>
    <n v="0"/>
    <n v="0"/>
    <n v="1"/>
    <s v="7. This last year, I have had opportunities at work to learn and grow"/>
    <n v="2"/>
    <s v="Disagree"/>
    <s v="neutral"/>
    <s v="Neutral"/>
    <s v="yes"/>
  </r>
  <r>
    <n v="9216"/>
    <s v="Complete"/>
    <x v="0"/>
    <n v="0"/>
    <n v="1"/>
    <n v="0"/>
    <n v="0"/>
    <s v="7. This last year, I have had opportunities at work to learn and grow"/>
    <n v="4"/>
    <s v="Strongly Agree"/>
    <s v="positive"/>
    <s v="Positive"/>
    <s v="yes"/>
  </r>
  <r>
    <n v="9217"/>
    <s v="Complete"/>
    <x v="2"/>
    <n v="0"/>
    <n v="0"/>
    <n v="0"/>
    <n v="1"/>
    <s v="7. This last year, I have had opportunities at work to learn and grow"/>
    <n v="2"/>
    <s v="Disagree"/>
    <s v="neutral"/>
    <s v="Neutral"/>
    <s v="yes"/>
  </r>
  <r>
    <n v="9223"/>
    <s v="Complete"/>
    <x v="5"/>
    <n v="0"/>
    <n v="0"/>
    <n v="0"/>
    <n v="1"/>
    <s v="7. This last year, I have had opportunities at work to learn and grow"/>
    <n v="3"/>
    <s v="Agree"/>
    <s v="positive"/>
    <s v="Positive"/>
    <s v="yes"/>
  </r>
  <r>
    <n v="9226"/>
    <s v="Complete"/>
    <x v="16"/>
    <n v="0"/>
    <n v="0"/>
    <n v="1"/>
    <n v="0"/>
    <s v="7. This last year, I have had opportunities at work to learn and grow"/>
    <n v="4"/>
    <s v="Strongly Agree"/>
    <s v="positive"/>
    <s v="Positive"/>
    <s v="yes"/>
  </r>
  <r>
    <n v="9232"/>
    <s v="Complete"/>
    <x v="0"/>
    <n v="0"/>
    <n v="1"/>
    <n v="0"/>
    <n v="0"/>
    <s v="7. This last year, I have had opportunities at work to learn and grow"/>
    <n v="4"/>
    <s v="Strongly Agree"/>
    <s v="positive"/>
    <s v="Positive"/>
    <s v="yes"/>
  </r>
  <r>
    <n v="9240"/>
    <s v="Complete"/>
    <x v="16"/>
    <n v="0"/>
    <n v="0"/>
    <n v="1"/>
    <n v="0"/>
    <s v="7. This last year, I have had opportunities at work to learn and grow"/>
    <n v="4"/>
    <s v="Strongly Agree"/>
    <s v="positive"/>
    <s v="Positive"/>
    <s v="yes"/>
  </r>
  <r>
    <n v="9242"/>
    <s v="Complete"/>
    <x v="5"/>
    <n v="0"/>
    <n v="0"/>
    <n v="1"/>
    <n v="0"/>
    <s v="7. This last year, I have had opportunities at work to learn and grow"/>
    <n v="3"/>
    <s v="Agree"/>
    <s v="positive"/>
    <s v="Positive"/>
    <s v="yes"/>
  </r>
  <r>
    <n v="9244"/>
    <s v="Complete"/>
    <x v="5"/>
    <n v="0"/>
    <n v="0"/>
    <n v="0"/>
    <n v="1"/>
    <s v="7. This last year, I have had opportunities at work to learn and grow"/>
    <n v="1"/>
    <s v="Strongly Disagree"/>
    <s v="negative"/>
    <s v="Negative"/>
    <s v="yes"/>
  </r>
  <r>
    <n v="9245"/>
    <s v="Complete"/>
    <x v="5"/>
    <n v="0"/>
    <n v="1"/>
    <n v="0"/>
    <n v="0"/>
    <s v="7. This last year, I have had opportunities at work to learn and grow"/>
    <n v="4"/>
    <s v="Strongly Agree"/>
    <s v="positive"/>
    <s v="Positive"/>
    <s v="yes"/>
  </r>
  <r>
    <n v="9250"/>
    <s v="Complete"/>
    <x v="5"/>
    <n v="0"/>
    <n v="0"/>
    <n v="1"/>
    <n v="0"/>
    <s v="7. This last year, I have had opportunities at work to learn and grow"/>
    <n v="3"/>
    <s v="Agree"/>
    <s v="positive"/>
    <s v="Positive"/>
    <s v="yes"/>
  </r>
  <r>
    <n v="9252"/>
    <s v="Complete"/>
    <x v="5"/>
    <n v="0"/>
    <n v="1"/>
    <n v="0"/>
    <n v="0"/>
    <s v="7. This last year, I have had opportunities at work to learn and grow"/>
    <n v="4"/>
    <s v="Strongly Agree"/>
    <s v="positive"/>
    <s v="Positive"/>
    <s v="yes"/>
  </r>
  <r>
    <n v="9253"/>
    <s v="Complete"/>
    <x v="5"/>
    <n v="0"/>
    <n v="0"/>
    <n v="0"/>
    <n v="1"/>
    <s v="7. This last year, I have had opportunities at work to learn and grow"/>
    <n v="4"/>
    <s v="Strongly Agree"/>
    <s v="positive"/>
    <s v="Positive"/>
    <s v="yes"/>
  </r>
  <r>
    <n v="9254"/>
    <s v="Complete"/>
    <x v="5"/>
    <n v="0"/>
    <n v="0"/>
    <n v="1"/>
    <n v="0"/>
    <s v="7. This last year, I have had opportunities at work to learn and grow"/>
    <n v="1"/>
    <s v="Strongly Disagree"/>
    <s v="negative"/>
    <s v="Negative"/>
    <s v="yes"/>
  </r>
  <r>
    <n v="9259"/>
    <s v="Complete"/>
    <x v="3"/>
    <n v="0"/>
    <n v="0"/>
    <n v="0"/>
    <n v="1"/>
    <s v="7. This last year, I have had opportunities at work to learn and grow"/>
    <n v="2"/>
    <s v="Disagree"/>
    <s v="neutral"/>
    <s v="Neutral"/>
    <s v="yes"/>
  </r>
  <r>
    <n v="9263"/>
    <s v="Complete"/>
    <x v="5"/>
    <n v="0"/>
    <n v="0"/>
    <n v="1"/>
    <n v="0"/>
    <s v="7. This last year, I have had opportunities at work to learn and grow"/>
    <n v="3"/>
    <s v="Agree"/>
    <s v="positive"/>
    <s v="Positive"/>
    <s v="yes"/>
  </r>
  <r>
    <n v="9272"/>
    <s v="Complete"/>
    <x v="5"/>
    <n v="0"/>
    <n v="0"/>
    <n v="1"/>
    <n v="0"/>
    <s v="7. This last year, I have had opportunities at work to learn and grow"/>
    <n v="4"/>
    <s v="Strongly Agree"/>
    <s v="positive"/>
    <s v="Positive"/>
    <s v="yes"/>
  </r>
  <r>
    <n v="9274"/>
    <s v="Complete"/>
    <x v="5"/>
    <n v="0"/>
    <n v="0"/>
    <n v="1"/>
    <n v="0"/>
    <s v="7. This last year, I have had opportunities at work to learn and grow"/>
    <n v="3"/>
    <s v="Agree"/>
    <s v="positive"/>
    <s v="Positive"/>
    <s v="yes"/>
  </r>
  <r>
    <n v="9275"/>
    <s v="Complete"/>
    <x v="1"/>
    <n v="0"/>
    <n v="0"/>
    <n v="1"/>
    <n v="0"/>
    <s v="7. This last year, I have had opportunities at work to learn and grow"/>
    <n v="4"/>
    <s v="Strongly Agree"/>
    <s v="positive"/>
    <s v="Positive"/>
    <s v="yes"/>
  </r>
  <r>
    <n v="9276"/>
    <s v="Complete"/>
    <x v="5"/>
    <n v="0"/>
    <n v="0"/>
    <n v="1"/>
    <n v="0"/>
    <s v="7. This last year, I have had opportunities at work to learn and grow"/>
    <n v="4"/>
    <s v="Strongly Agree"/>
    <s v="positive"/>
    <s v="Positive"/>
    <s v="yes"/>
  </r>
  <r>
    <n v="9277"/>
    <s v="Complete"/>
    <x v="5"/>
    <n v="0"/>
    <n v="0"/>
    <n v="1"/>
    <n v="0"/>
    <s v="7. This last year, I have had opportunities at work to learn and grow"/>
    <n v="3"/>
    <s v="Agree"/>
    <s v="positive"/>
    <s v="Positive"/>
    <s v="yes"/>
  </r>
  <r>
    <n v="9278"/>
    <s v="Complete"/>
    <x v="14"/>
    <n v="1"/>
    <n v="0"/>
    <n v="0"/>
    <n v="0"/>
    <s v="7. This last year, I have had opportunities at work to learn and grow"/>
    <n v="1"/>
    <s v="Strongly Disagree"/>
    <s v="negative"/>
    <s v="Negative"/>
    <s v="yes"/>
  </r>
  <r>
    <n v="9281"/>
    <s v="Complete"/>
    <x v="1"/>
    <n v="0"/>
    <n v="0"/>
    <n v="1"/>
    <n v="0"/>
    <s v="7. This last year, I have had opportunities at work to learn and grow"/>
    <n v="4"/>
    <s v="Strongly Agree"/>
    <s v="positive"/>
    <s v="Positive"/>
    <s v="yes"/>
  </r>
  <r>
    <n v="9285"/>
    <s v="Complete"/>
    <x v="17"/>
    <n v="0"/>
    <n v="1"/>
    <n v="0"/>
    <n v="0"/>
    <s v="7. This last year, I have had opportunities at work to learn and grow"/>
    <n v="4"/>
    <s v="Strongly Agree"/>
    <s v="positive"/>
    <s v="Positive"/>
    <s v="yes"/>
  </r>
  <r>
    <n v="9288"/>
    <s v="Complete"/>
    <x v="1"/>
    <n v="0"/>
    <n v="0"/>
    <n v="0"/>
    <n v="1"/>
    <s v="7. This last year, I have had opportunities at work to learn and grow"/>
    <n v="3"/>
    <s v="Agree"/>
    <s v="positive"/>
    <s v="Positive"/>
    <s v="yes"/>
  </r>
  <r>
    <n v="9295"/>
    <s v="Complete"/>
    <x v="3"/>
    <n v="0"/>
    <n v="0"/>
    <n v="1"/>
    <n v="0"/>
    <s v="7. This last year, I have had opportunities at work to learn and grow"/>
    <n v="3"/>
    <s v="Agree"/>
    <s v="positive"/>
    <s v="Positive"/>
    <s v="yes"/>
  </r>
  <r>
    <n v="9296"/>
    <s v="Complete"/>
    <x v="5"/>
    <n v="0"/>
    <n v="0"/>
    <n v="1"/>
    <n v="0"/>
    <s v="7. This last year, I have had opportunities at work to learn and grow"/>
    <n v="3"/>
    <s v="Agree"/>
    <s v="positive"/>
    <s v="Positive"/>
    <s v="yes"/>
  </r>
  <r>
    <n v="9297"/>
    <s v="Complete"/>
    <x v="3"/>
    <n v="0"/>
    <n v="1"/>
    <n v="0"/>
    <n v="0"/>
    <s v="7. This last year, I have had opportunities at work to learn and grow"/>
    <n v="4"/>
    <s v="Strongly Agree"/>
    <s v="positive"/>
    <s v="Positive"/>
    <s v="yes"/>
  </r>
  <r>
    <n v="9299"/>
    <s v="Complete"/>
    <x v="5"/>
    <n v="0"/>
    <n v="0"/>
    <n v="1"/>
    <n v="0"/>
    <s v="7. This last year, I have had opportunities at work to learn and grow"/>
    <n v="3"/>
    <s v="Agree"/>
    <s v="positive"/>
    <s v="Positive"/>
    <s v="yes"/>
  </r>
  <r>
    <n v="9303"/>
    <s v="Complete"/>
    <x v="5"/>
    <n v="0"/>
    <n v="0"/>
    <n v="1"/>
    <n v="0"/>
    <s v="7. This last year, I have had opportunities at work to learn and grow"/>
    <n v="3"/>
    <s v="Agree"/>
    <s v="positive"/>
    <s v="Positive"/>
    <s v="yes"/>
  </r>
  <r>
    <n v="9304"/>
    <s v="Complete"/>
    <x v="1"/>
    <n v="0"/>
    <n v="1"/>
    <n v="0"/>
    <n v="0"/>
    <s v="7. This last year, I have had opportunities at work to learn and grow"/>
    <n v="3"/>
    <s v="Agree"/>
    <s v="positive"/>
    <s v="Positive"/>
    <s v="yes"/>
  </r>
  <r>
    <n v="9308"/>
    <s v="Complete"/>
    <x v="1"/>
    <n v="0"/>
    <n v="0"/>
    <n v="1"/>
    <n v="0"/>
    <s v="7. This last year, I have had opportunities at work to learn and grow"/>
    <n v="4"/>
    <s v="Strongly Agree"/>
    <s v="positive"/>
    <s v="Positive"/>
    <s v="yes"/>
  </r>
  <r>
    <n v="9309"/>
    <s v="Complete"/>
    <x v="1"/>
    <n v="0"/>
    <n v="0"/>
    <n v="1"/>
    <n v="0"/>
    <s v="7. This last year, I have had opportunities at work to learn and grow"/>
    <n v="3"/>
    <s v="Agree"/>
    <s v="positive"/>
    <s v="Positive"/>
    <s v="yes"/>
  </r>
  <r>
    <n v="9310"/>
    <s v="Complete"/>
    <x v="2"/>
    <n v="0"/>
    <n v="0"/>
    <n v="1"/>
    <n v="0"/>
    <s v="7. This last year, I have had opportunities at work to learn and grow"/>
    <n v="3"/>
    <s v="Agree"/>
    <s v="positive"/>
    <s v="Positive"/>
    <s v="yes"/>
  </r>
  <r>
    <n v="9315"/>
    <s v="Complete"/>
    <x v="17"/>
    <n v="0"/>
    <n v="1"/>
    <n v="0"/>
    <n v="0"/>
    <s v="7. This last year, I have had opportunities at work to learn and grow"/>
    <n v="4"/>
    <s v="Strongly Agree"/>
    <s v="positive"/>
    <s v="Positive"/>
    <s v="yes"/>
  </r>
  <r>
    <n v="9317"/>
    <s v="Complete"/>
    <x v="1"/>
    <n v="0"/>
    <n v="0"/>
    <n v="1"/>
    <n v="0"/>
    <s v="7. This last year, I have had opportunities at work to learn and grow"/>
    <n v="3"/>
    <s v="Agree"/>
    <s v="positive"/>
    <s v="Positive"/>
    <s v="yes"/>
  </r>
  <r>
    <n v="9319"/>
    <s v="Complete"/>
    <x v="13"/>
    <n v="0"/>
    <n v="1"/>
    <n v="0"/>
    <n v="0"/>
    <s v="7. This last year, I have had opportunities at work to learn and grow"/>
    <n v="3"/>
    <s v="Agree"/>
    <s v="positive"/>
    <s v="Positive"/>
    <s v="yes"/>
  </r>
  <r>
    <n v="9320"/>
    <s v="Complete"/>
    <x v="14"/>
    <n v="1"/>
    <n v="0"/>
    <n v="0"/>
    <n v="0"/>
    <s v="7. This last year, I have had opportunities at work to learn and grow"/>
    <n v="4"/>
    <s v="Strongly Agree"/>
    <s v="positive"/>
    <s v="Positive"/>
    <s v="yes"/>
  </r>
  <r>
    <n v="9322"/>
    <s v="Complete"/>
    <x v="1"/>
    <n v="0"/>
    <n v="0"/>
    <n v="1"/>
    <n v="0"/>
    <s v="7. This last year, I have had opportunities at work to learn and grow"/>
    <n v="4"/>
    <s v="Strongly Agree"/>
    <s v="positive"/>
    <s v="Positive"/>
    <s v="yes"/>
  </r>
  <r>
    <n v="9328"/>
    <s v="Complete"/>
    <x v="5"/>
    <n v="0"/>
    <n v="1"/>
    <n v="0"/>
    <n v="0"/>
    <s v="7. This last year, I have had opportunities at work to learn and grow"/>
    <n v="3"/>
    <s v="Agree"/>
    <s v="positive"/>
    <s v="Positive"/>
    <s v="yes"/>
  </r>
  <r>
    <n v="9339"/>
    <s v="Complete"/>
    <x v="5"/>
    <n v="0"/>
    <n v="0"/>
    <n v="0"/>
    <n v="1"/>
    <s v="7. This last year, I have had opportunities at work to learn and grow"/>
    <n v="3"/>
    <s v="Agree"/>
    <s v="positive"/>
    <s v="Positive"/>
    <s v="yes"/>
  </r>
  <r>
    <n v="9347"/>
    <s v="Complete"/>
    <x v="5"/>
    <n v="0"/>
    <n v="0"/>
    <n v="0"/>
    <n v="1"/>
    <s v="7. This last year, I have had opportunities at work to learn and grow"/>
    <n v="3"/>
    <s v="Agree"/>
    <s v="positive"/>
    <s v="Positive"/>
    <s v="yes"/>
  </r>
  <r>
    <n v="9348"/>
    <s v="Complete"/>
    <x v="5"/>
    <n v="0"/>
    <n v="0"/>
    <n v="0"/>
    <n v="1"/>
    <s v="7. This last year, I have had opportunities at work to learn and grow"/>
    <n v="1"/>
    <s v="Strongly Disagree"/>
    <s v="negative"/>
    <s v="Negative"/>
    <s v="yes"/>
  </r>
  <r>
    <n v="9366"/>
    <s v="Complete"/>
    <x v="5"/>
    <n v="0"/>
    <n v="0"/>
    <n v="1"/>
    <n v="0"/>
    <s v="7. This last year, I have had opportunities at work to learn and grow"/>
    <n v="3"/>
    <s v="Agree"/>
    <s v="positive"/>
    <s v="Positive"/>
    <s v="yes"/>
  </r>
  <r>
    <n v="9368"/>
    <s v="Complete"/>
    <x v="5"/>
    <n v="0"/>
    <n v="0"/>
    <n v="1"/>
    <n v="0"/>
    <s v="7. This last year, I have had opportunities at work to learn and grow"/>
    <n v="3"/>
    <s v="Agree"/>
    <s v="positive"/>
    <s v="Positive"/>
    <s v="yes"/>
  </r>
  <r>
    <n v="9375"/>
    <s v="Complete"/>
    <x v="5"/>
    <n v="0"/>
    <n v="0"/>
    <n v="1"/>
    <n v="0"/>
    <s v="7. This last year, I have had opportunities at work to learn and grow"/>
    <n v="4"/>
    <s v="Strongly Agree"/>
    <s v="positive"/>
    <s v="Positive"/>
    <s v="yes"/>
  </r>
  <r>
    <n v="9378"/>
    <s v="Complete"/>
    <x v="5"/>
    <n v="0"/>
    <n v="0"/>
    <n v="0"/>
    <n v="1"/>
    <s v="7. This last year, I have had opportunities at work to learn and grow"/>
    <n v="3"/>
    <s v="Agree"/>
    <s v="positive"/>
    <s v="Positive"/>
    <s v="yes"/>
  </r>
  <r>
    <n v="9379"/>
    <s v="Complete"/>
    <x v="5"/>
    <n v="0"/>
    <n v="0"/>
    <n v="0"/>
    <n v="1"/>
    <s v="7. This last year, I have had opportunities at work to learn and grow"/>
    <n v="3"/>
    <s v="Agree"/>
    <s v="positive"/>
    <s v="Positive"/>
    <s v="yes"/>
  </r>
  <r>
    <n v="9383"/>
    <s v="Complete"/>
    <x v="5"/>
    <n v="0"/>
    <n v="0"/>
    <n v="0"/>
    <n v="1"/>
    <s v="7. This last year, I have had opportunities at work to learn and grow"/>
    <n v="3"/>
    <s v="Agree"/>
    <s v="positive"/>
    <s v="Positive"/>
    <s v="yes"/>
  </r>
  <r>
    <n v="9384"/>
    <s v="Complete"/>
    <x v="1"/>
    <n v="0"/>
    <n v="0"/>
    <n v="1"/>
    <n v="0"/>
    <s v="7. This last year, I have had opportunities at work to learn and grow"/>
    <n v="3"/>
    <s v="Agree"/>
    <s v="positive"/>
    <s v="Positive"/>
    <s v="yes"/>
  </r>
  <r>
    <n v="9389"/>
    <s v="Complete"/>
    <x v="5"/>
    <n v="0"/>
    <n v="0"/>
    <n v="0"/>
    <n v="1"/>
    <s v="7. This last year, I have had opportunities at work to learn and grow"/>
    <n v="3"/>
    <s v="Agree"/>
    <s v="positive"/>
    <s v="Positive"/>
    <s v="yes"/>
  </r>
  <r>
    <n v="9390"/>
    <s v="Complete"/>
    <x v="5"/>
    <n v="0"/>
    <n v="1"/>
    <n v="0"/>
    <n v="0"/>
    <s v="7. This last year, I have had opportunities at work to learn and grow"/>
    <n v="4"/>
    <s v="Strongly Agree"/>
    <s v="positive"/>
    <s v="Positive"/>
    <s v="yes"/>
  </r>
  <r>
    <n v="9404"/>
    <s v="Complete"/>
    <x v="2"/>
    <n v="0"/>
    <n v="0"/>
    <n v="0"/>
    <n v="1"/>
    <s v="7. This last year, I have had opportunities at work to learn and grow"/>
    <n v="3"/>
    <s v="Agree"/>
    <s v="positive"/>
    <s v="Positive"/>
    <s v="yes"/>
  </r>
  <r>
    <n v="9410"/>
    <s v="Complete"/>
    <x v="17"/>
    <n v="0"/>
    <n v="1"/>
    <n v="0"/>
    <n v="0"/>
    <s v="7. This last year, I have had opportunities at work to learn and grow"/>
    <n v="4"/>
    <s v="Strongly Agree"/>
    <s v="positive"/>
    <s v="Positive"/>
    <s v="yes"/>
  </r>
  <r>
    <n v="9411"/>
    <s v="Complete"/>
    <x v="2"/>
    <n v="0"/>
    <n v="0"/>
    <n v="1"/>
    <n v="0"/>
    <s v="7. This last year, I have had opportunities at work to learn and grow"/>
    <n v="0"/>
    <s v="Not Applicable"/>
    <s v="negative"/>
    <s v="Negative"/>
    <s v="yes"/>
  </r>
  <r>
    <n v="9417"/>
    <s v="Complete"/>
    <x v="5"/>
    <n v="0"/>
    <n v="1"/>
    <n v="0"/>
    <n v="0"/>
    <s v="7. This last year, I have had opportunities at work to learn and grow"/>
    <n v="4"/>
    <s v="Strongly Agree"/>
    <s v="positive"/>
    <s v="Positive"/>
    <s v="yes"/>
  </r>
  <r>
    <n v="9431"/>
    <s v="Complete"/>
    <x v="1"/>
    <n v="0"/>
    <n v="1"/>
    <n v="0"/>
    <n v="0"/>
    <s v="7. This last year, I have had opportunities at work to learn and grow"/>
    <n v="4"/>
    <s v="Strongly Agree"/>
    <s v="positive"/>
    <s v="Positive"/>
    <s v="yes"/>
  </r>
  <r>
    <n v="9436"/>
    <s v="Complete"/>
    <x v="5"/>
    <n v="0"/>
    <n v="0"/>
    <n v="0"/>
    <n v="1"/>
    <s v="7. This last year, I have had opportunities at work to learn and grow"/>
    <n v="2"/>
    <s v="Disagree"/>
    <s v="neutral"/>
    <s v="Neutral"/>
    <s v="yes"/>
  </r>
  <r>
    <n v="9437"/>
    <s v="Complete"/>
    <x v="5"/>
    <n v="0"/>
    <n v="0"/>
    <n v="0"/>
    <n v="1"/>
    <s v="7. This last year, I have had opportunities at work to learn and grow"/>
    <n v="3"/>
    <s v="Agree"/>
    <s v="positive"/>
    <s v="Positive"/>
    <s v="yes"/>
  </r>
  <r>
    <n v="9438"/>
    <s v="Complete"/>
    <x v="5"/>
    <n v="0"/>
    <n v="0"/>
    <n v="0"/>
    <n v="1"/>
    <s v="7. This last year, I have had opportunities at work to learn and grow"/>
    <n v="4"/>
    <s v="Strongly Agree"/>
    <s v="positive"/>
    <s v="Positive"/>
    <s v="yes"/>
  </r>
  <r>
    <n v="9444"/>
    <s v="Complete"/>
    <x v="5"/>
    <n v="0"/>
    <n v="0"/>
    <n v="1"/>
    <n v="0"/>
    <s v="7. This last year, I have had opportunities at work to learn and grow"/>
    <n v="4"/>
    <s v="Strongly Agree"/>
    <s v="positive"/>
    <s v="Positive"/>
    <s v="yes"/>
  </r>
  <r>
    <n v="9445"/>
    <s v="Complete"/>
    <x v="5"/>
    <n v="0"/>
    <n v="0"/>
    <n v="1"/>
    <n v="0"/>
    <s v="7. This last year, I have had opportunities at work to learn and grow"/>
    <n v="3"/>
    <s v="Agree"/>
    <s v="positive"/>
    <s v="Positive"/>
    <s v="yes"/>
  </r>
  <r>
    <n v="9449"/>
    <s v="Complete"/>
    <x v="8"/>
    <n v="0"/>
    <n v="1"/>
    <n v="0"/>
    <n v="0"/>
    <s v="7. This last year, I have had opportunities at work to learn and grow"/>
    <n v="4"/>
    <s v="Strongly Agree"/>
    <s v="positive"/>
    <s v="Positive"/>
    <s v="yes"/>
  </r>
  <r>
    <n v="9450"/>
    <s v="Complete"/>
    <x v="5"/>
    <n v="0"/>
    <n v="0"/>
    <n v="0"/>
    <n v="1"/>
    <s v="7. This last year, I have had opportunities at work to learn and grow"/>
    <n v="3"/>
    <s v="Agree"/>
    <s v="positive"/>
    <s v="Positive"/>
    <s v="yes"/>
  </r>
  <r>
    <n v="9462"/>
    <s v="Complete"/>
    <x v="5"/>
    <n v="0"/>
    <n v="1"/>
    <n v="0"/>
    <n v="0"/>
    <s v="7. This last year, I have had opportunities at work to learn and grow"/>
    <n v="4"/>
    <s v="Strongly Agree"/>
    <s v="positive"/>
    <s v="Positive"/>
    <s v="yes"/>
  </r>
  <r>
    <n v="9470"/>
    <s v="Complete"/>
    <x v="5"/>
    <n v="0"/>
    <n v="0"/>
    <n v="0"/>
    <n v="1"/>
    <s v="7. This last year, I have had opportunities at work to learn and grow"/>
    <n v="3"/>
    <s v="Agree"/>
    <s v="positive"/>
    <s v="Positive"/>
    <s v="yes"/>
  </r>
  <r>
    <n v="9471"/>
    <s v="Complete"/>
    <x v="5"/>
    <n v="0"/>
    <n v="0"/>
    <n v="0"/>
    <n v="1"/>
    <s v="7. This last year, I have had opportunities at work to learn and grow"/>
    <n v="3"/>
    <s v="Agree"/>
    <s v="positive"/>
    <s v="Positive"/>
    <s v="yes"/>
  </r>
  <r>
    <n v="9472"/>
    <s v="Complete"/>
    <x v="5"/>
    <n v="0"/>
    <n v="0"/>
    <n v="0"/>
    <n v="1"/>
    <s v="7. This last year, I have had opportunities at work to learn and grow"/>
    <n v="3"/>
    <s v="Agree"/>
    <s v="positive"/>
    <s v="Positive"/>
    <s v="yes"/>
  </r>
  <r>
    <n v="9475"/>
    <s v="Complete"/>
    <x v="0"/>
    <n v="0"/>
    <n v="1"/>
    <n v="0"/>
    <n v="0"/>
    <s v="7. This last year, I have had opportunities at work to learn and grow"/>
    <n v="3"/>
    <s v="Agree"/>
    <s v="positive"/>
    <s v="Positive"/>
    <s v="yes"/>
  </r>
  <r>
    <n v="9476"/>
    <s v="Complete"/>
    <x v="0"/>
    <n v="0"/>
    <n v="1"/>
    <n v="0"/>
    <n v="0"/>
    <s v="7. This last year, I have had opportunities at work to learn and grow"/>
    <n v="2"/>
    <s v="Disagree"/>
    <s v="neutral"/>
    <s v="Neutral"/>
    <s v="yes"/>
  </r>
  <r>
    <n v="9477"/>
    <s v="Complete"/>
    <x v="5"/>
    <n v="0"/>
    <n v="0"/>
    <n v="1"/>
    <n v="0"/>
    <s v="7. This last year, I have had opportunities at work to learn and grow"/>
    <n v="4"/>
    <s v="Strongly Agree"/>
    <s v="positive"/>
    <s v="Positive"/>
    <s v="yes"/>
  </r>
  <r>
    <n v="9478"/>
    <s v="Complete"/>
    <x v="5"/>
    <n v="0"/>
    <n v="0"/>
    <n v="0"/>
    <n v="1"/>
    <s v="7. This last year, I have had opportunities at work to learn and grow"/>
    <n v="3"/>
    <s v="Agree"/>
    <s v="positive"/>
    <s v="Positive"/>
    <s v="yes"/>
  </r>
  <r>
    <n v="9484"/>
    <s v="Complete"/>
    <x v="1"/>
    <n v="0"/>
    <n v="0"/>
    <n v="1"/>
    <n v="0"/>
    <s v="7. This last year, I have had opportunities at work to learn and grow"/>
    <n v="2"/>
    <s v="Disagree"/>
    <s v="neutral"/>
    <s v="Neutral"/>
    <s v="yes"/>
  </r>
  <r>
    <n v="9487"/>
    <s v="Complete"/>
    <x v="2"/>
    <n v="0"/>
    <n v="1"/>
    <n v="0"/>
    <n v="0"/>
    <s v="7. This last year, I have had opportunities at work to learn and grow"/>
    <n v="4"/>
    <s v="Strongly Agree"/>
    <s v="positive"/>
    <s v="Positive"/>
    <s v="yes"/>
  </r>
  <r>
    <n v="9492"/>
    <s v="Complete"/>
    <x v="2"/>
    <n v="0"/>
    <n v="0"/>
    <n v="1"/>
    <n v="0"/>
    <s v="7. This last year, I have had opportunities at work to learn and grow"/>
    <n v="2"/>
    <s v="Disagree"/>
    <s v="neutral"/>
    <s v="Neutral"/>
    <s v="yes"/>
  </r>
  <r>
    <n v="9496"/>
    <s v="Complete"/>
    <x v="14"/>
    <n v="1"/>
    <n v="0"/>
    <n v="0"/>
    <n v="0"/>
    <s v="7. This last year, I have had opportunities at work to learn and grow"/>
    <n v="4"/>
    <s v="Strongly Agree"/>
    <s v="positive"/>
    <s v="Positive"/>
    <s v="yes"/>
  </r>
  <r>
    <n v="9497"/>
    <s v="Complete"/>
    <x v="3"/>
    <n v="0"/>
    <n v="0"/>
    <n v="1"/>
    <n v="0"/>
    <s v="7. This last year, I have had opportunities at work to learn and grow"/>
    <n v="3"/>
    <s v="Agree"/>
    <s v="positive"/>
    <s v="Positive"/>
    <s v="yes"/>
  </r>
  <r>
    <n v="9498"/>
    <s v="Complete"/>
    <x v="5"/>
    <n v="0"/>
    <n v="1"/>
    <n v="0"/>
    <n v="0"/>
    <s v="7. This last year, I have had opportunities at work to learn and grow"/>
    <n v="3"/>
    <s v="Agree"/>
    <s v="positive"/>
    <s v="Positive"/>
    <s v="yes"/>
  </r>
  <r>
    <n v="9503"/>
    <s v="Complete"/>
    <x v="7"/>
    <n v="0"/>
    <n v="0"/>
    <n v="1"/>
    <n v="0"/>
    <s v="7. This last year, I have had opportunities at work to learn and grow"/>
    <n v="2"/>
    <s v="Disagree"/>
    <s v="neutral"/>
    <s v="Neutral"/>
    <s v="yes"/>
  </r>
  <r>
    <n v="9506"/>
    <s v="Complete"/>
    <x v="5"/>
    <n v="0"/>
    <n v="0"/>
    <n v="1"/>
    <n v="0"/>
    <s v="7. This last year, I have had opportunities at work to learn and grow"/>
    <n v="4"/>
    <s v="Strongly Agree"/>
    <s v="positive"/>
    <s v="Positive"/>
    <s v="yes"/>
  </r>
  <r>
    <n v="9508"/>
    <s v="Complete"/>
    <x v="5"/>
    <n v="0"/>
    <n v="0"/>
    <n v="0"/>
    <n v="1"/>
    <s v="7. This last year, I have had opportunities at work to learn and grow"/>
    <n v="4"/>
    <s v="Strongly Agree"/>
    <s v="positive"/>
    <s v="Positive"/>
    <s v="yes"/>
  </r>
  <r>
    <n v="9511"/>
    <s v="Complete"/>
    <x v="5"/>
    <n v="0"/>
    <n v="1"/>
    <n v="0"/>
    <n v="0"/>
    <s v="7. This last year, I have had opportunities at work to learn and grow"/>
    <n v="3"/>
    <s v="Agree"/>
    <s v="positive"/>
    <s v="Positive"/>
    <s v="yes"/>
  </r>
  <r>
    <n v="9512"/>
    <s v="Complete"/>
    <x v="5"/>
    <n v="0"/>
    <n v="0"/>
    <n v="0"/>
    <n v="1"/>
    <s v="7. This last year, I have had opportunities at work to learn and grow"/>
    <n v="3"/>
    <s v="Agree"/>
    <s v="positive"/>
    <s v="Positive"/>
    <s v="yes"/>
  </r>
  <r>
    <n v="9513"/>
    <s v="Complete"/>
    <x v="5"/>
    <n v="0"/>
    <n v="0"/>
    <n v="0"/>
    <n v="1"/>
    <s v="7. This last year, I have had opportunities at work to learn and grow"/>
    <n v="3"/>
    <s v="Agree"/>
    <s v="positive"/>
    <s v="Positive"/>
    <s v="yes"/>
  </r>
  <r>
    <n v="9514"/>
    <s v="Complete"/>
    <x v="5"/>
    <n v="0"/>
    <n v="0"/>
    <n v="1"/>
    <n v="0"/>
    <s v="7. This last year, I have had opportunities at work to learn and grow"/>
    <n v="3"/>
    <s v="Agree"/>
    <s v="positive"/>
    <s v="Positive"/>
    <s v="yes"/>
  </r>
  <r>
    <n v="9515"/>
    <s v="Complete"/>
    <x v="5"/>
    <n v="0"/>
    <n v="0"/>
    <n v="0"/>
    <n v="1"/>
    <s v="7. This last year, I have had opportunities at work to learn and grow"/>
    <n v="4"/>
    <s v="Strongly Agree"/>
    <s v="positive"/>
    <s v="Positive"/>
    <s v="yes"/>
  </r>
  <r>
    <n v="9516"/>
    <s v="Complete"/>
    <x v="5"/>
    <n v="0"/>
    <n v="0"/>
    <n v="0"/>
    <n v="1"/>
    <s v="7. This last year, I have had opportunities at work to learn and grow"/>
    <n v="3"/>
    <s v="Agree"/>
    <s v="positive"/>
    <s v="Positive"/>
    <s v="yes"/>
  </r>
  <r>
    <n v="9518"/>
    <s v="Complete"/>
    <x v="2"/>
    <n v="0"/>
    <n v="0"/>
    <n v="0"/>
    <n v="1"/>
    <s v="7. This last year, I have had opportunities at work to learn and grow"/>
    <n v="3"/>
    <s v="Agree"/>
    <s v="positive"/>
    <s v="Positive"/>
    <s v="yes"/>
  </r>
  <r>
    <n v="9522"/>
    <s v="Complete"/>
    <x v="14"/>
    <n v="1"/>
    <n v="0"/>
    <n v="0"/>
    <n v="0"/>
    <s v="7. This last year, I have had opportunities at work to learn and grow"/>
    <n v="4"/>
    <s v="Strongly Agree"/>
    <s v="positive"/>
    <s v="Positive"/>
    <s v="yes"/>
  </r>
  <r>
    <n v="9525"/>
    <s v="Complete"/>
    <x v="5"/>
    <n v="0"/>
    <n v="0"/>
    <n v="1"/>
    <n v="0"/>
    <s v="7. This last year, I have had opportunities at work to learn and grow"/>
    <n v="4"/>
    <s v="Strongly Agree"/>
    <s v="positive"/>
    <s v="Positive"/>
    <s v="yes"/>
  </r>
  <r>
    <n v="9529"/>
    <s v="Complete"/>
    <x v="5"/>
    <n v="0"/>
    <n v="0"/>
    <n v="1"/>
    <n v="0"/>
    <s v="7. This last year, I have had opportunities at work to learn and grow"/>
    <n v="4"/>
    <s v="Strongly Agree"/>
    <s v="positive"/>
    <s v="Positive"/>
    <s v="yes"/>
  </r>
  <r>
    <n v="9530"/>
    <s v="Complete"/>
    <x v="2"/>
    <n v="0"/>
    <n v="1"/>
    <n v="0"/>
    <n v="0"/>
    <s v="7. This last year, I have had opportunities at work to learn and grow"/>
    <n v="3"/>
    <s v="Agree"/>
    <s v="positive"/>
    <s v="Positive"/>
    <s v="yes"/>
  </r>
  <r>
    <n v="9531"/>
    <s v="Complete"/>
    <x v="5"/>
    <n v="0"/>
    <n v="1"/>
    <n v="0"/>
    <n v="0"/>
    <s v="7. This last year, I have had opportunities at work to learn and grow"/>
    <n v="4"/>
    <s v="Strongly Agree"/>
    <s v="positive"/>
    <s v="Positive"/>
    <s v="yes"/>
  </r>
  <r>
    <n v="9532"/>
    <s v="Complete"/>
    <x v="5"/>
    <n v="0"/>
    <n v="0"/>
    <n v="1"/>
    <n v="0"/>
    <s v="7. This last year, I have had opportunities at work to learn and grow"/>
    <n v="3"/>
    <s v="Agree"/>
    <s v="positive"/>
    <s v="Positive"/>
    <s v="yes"/>
  </r>
  <r>
    <n v="9535"/>
    <s v="Complete"/>
    <x v="5"/>
    <n v="0"/>
    <n v="0"/>
    <n v="1"/>
    <n v="0"/>
    <s v="7. This last year, I have had opportunities at work to learn and grow"/>
    <n v="3"/>
    <s v="Agree"/>
    <s v="positive"/>
    <s v="Positive"/>
    <s v="yes"/>
  </r>
  <r>
    <n v="9537"/>
    <s v="Complete"/>
    <x v="5"/>
    <n v="0"/>
    <n v="0"/>
    <n v="1"/>
    <n v="0"/>
    <s v="7. This last year, I have had opportunities at work to learn and grow"/>
    <n v="4"/>
    <s v="Strongly Agree"/>
    <s v="positive"/>
    <s v="Positive"/>
    <s v="yes"/>
  </r>
  <r>
    <n v="9538"/>
    <s v="Complete"/>
    <x v="5"/>
    <n v="0"/>
    <n v="1"/>
    <n v="0"/>
    <n v="0"/>
    <s v="7. This last year, I have had opportunities at work to learn and grow"/>
    <n v="3"/>
    <s v="Agree"/>
    <s v="positive"/>
    <s v="Positive"/>
    <s v="yes"/>
  </r>
  <r>
    <n v="9539"/>
    <s v="Complete"/>
    <x v="14"/>
    <n v="1"/>
    <n v="0"/>
    <n v="0"/>
    <n v="0"/>
    <s v="7. This last year, I have had opportunities at work to learn and grow"/>
    <n v="4"/>
    <s v="Strongly Agree"/>
    <s v="positive"/>
    <s v="Positive"/>
    <s v="yes"/>
  </r>
  <r>
    <n v="9541"/>
    <s v="Complete"/>
    <x v="5"/>
    <n v="0"/>
    <n v="0"/>
    <n v="0"/>
    <n v="1"/>
    <s v="7. This last year, I have had opportunities at work to learn and grow"/>
    <n v="3"/>
    <s v="Agree"/>
    <s v="positive"/>
    <s v="Positive"/>
    <s v="yes"/>
  </r>
  <r>
    <n v="9549"/>
    <s v="Complete"/>
    <x v="8"/>
    <n v="0"/>
    <n v="1"/>
    <n v="0"/>
    <n v="0"/>
    <s v="7. This last year, I have had opportunities at work to learn and grow"/>
    <n v="3"/>
    <s v="Agree"/>
    <s v="positive"/>
    <s v="Positive"/>
    <s v="yes"/>
  </r>
  <r>
    <n v="9550"/>
    <s v="Complete"/>
    <x v="5"/>
    <n v="0"/>
    <n v="0"/>
    <n v="0"/>
    <n v="1"/>
    <s v="7. This last year, I have had opportunities at work to learn and grow"/>
    <n v="3"/>
    <s v="Agree"/>
    <s v="positive"/>
    <s v="Positive"/>
    <s v="yes"/>
  </r>
  <r>
    <n v="9556"/>
    <s v="Complete"/>
    <x v="5"/>
    <n v="0"/>
    <n v="0"/>
    <n v="0"/>
    <n v="1"/>
    <s v="7. This last year, I have had opportunities at work to learn and grow"/>
    <n v="2"/>
    <s v="Disagree"/>
    <s v="neutral"/>
    <s v="Neutral"/>
    <s v="yes"/>
  </r>
  <r>
    <n v="9559"/>
    <s v="Complete"/>
    <x v="5"/>
    <n v="0"/>
    <n v="0"/>
    <n v="1"/>
    <n v="0"/>
    <s v="7. This last year, I have had opportunities at work to learn and grow"/>
    <n v="4"/>
    <s v="Strongly Agree"/>
    <s v="positive"/>
    <s v="Positive"/>
    <s v="yes"/>
  </r>
  <r>
    <n v="9560"/>
    <s v="Complete"/>
    <x v="5"/>
    <n v="0"/>
    <n v="1"/>
    <n v="0"/>
    <n v="0"/>
    <s v="7. This last year, I have had opportunities at work to learn and grow"/>
    <n v="0"/>
    <s v="Not Applicable"/>
    <s v="negative"/>
    <s v="Negative"/>
    <s v="yes"/>
  </r>
  <r>
    <n v="9569"/>
    <s v="Complete"/>
    <x v="5"/>
    <n v="0"/>
    <n v="0"/>
    <n v="0"/>
    <n v="1"/>
    <s v="7. This last year, I have had opportunities at work to learn and grow"/>
    <n v="3"/>
    <s v="Agree"/>
    <s v="positive"/>
    <s v="Positive"/>
    <s v="yes"/>
  </r>
  <r>
    <n v="9572"/>
    <s v="Complete"/>
    <x v="5"/>
    <n v="0"/>
    <n v="0"/>
    <n v="1"/>
    <n v="0"/>
    <s v="7. This last year, I have had opportunities at work to learn and grow"/>
    <n v="3"/>
    <s v="Agree"/>
    <s v="positive"/>
    <s v="Positive"/>
    <s v="yes"/>
  </r>
  <r>
    <n v="9573"/>
    <s v="Complete"/>
    <x v="5"/>
    <n v="0"/>
    <n v="0"/>
    <n v="1"/>
    <n v="0"/>
    <s v="7. This last year, I have had opportunities at work to learn and grow"/>
    <n v="3"/>
    <s v="Agree"/>
    <s v="positive"/>
    <s v="Positive"/>
    <s v="yes"/>
  </r>
  <r>
    <n v="9583"/>
    <s v="Complete"/>
    <x v="1"/>
    <n v="0"/>
    <n v="0"/>
    <n v="1"/>
    <n v="0"/>
    <s v="7. This last year, I have had opportunities at work to learn and grow"/>
    <n v="4"/>
    <s v="Strongly Agree"/>
    <s v="positive"/>
    <s v="Positive"/>
    <s v="yes"/>
  </r>
  <r>
    <n v="9584"/>
    <s v="Complete"/>
    <x v="5"/>
    <n v="0"/>
    <n v="0"/>
    <n v="1"/>
    <n v="0"/>
    <s v="7. This last year, I have had opportunities at work to learn and grow"/>
    <n v="3"/>
    <s v="Agree"/>
    <s v="positive"/>
    <s v="Positive"/>
    <s v="yes"/>
  </r>
  <r>
    <n v="9586"/>
    <s v="Complete"/>
    <x v="5"/>
    <n v="0"/>
    <n v="1"/>
    <n v="0"/>
    <n v="0"/>
    <s v="7. This last year, I have had opportunities at work to learn and grow"/>
    <n v="4"/>
    <s v="Strongly Agree"/>
    <s v="positive"/>
    <s v="Positive"/>
    <s v="yes"/>
  </r>
  <r>
    <n v="9587"/>
    <s v="Complete"/>
    <x v="5"/>
    <n v="0"/>
    <n v="0"/>
    <n v="0"/>
    <n v="1"/>
    <s v="7. This last year, I have had opportunities at work to learn and grow"/>
    <n v="2"/>
    <s v="Disagree"/>
    <s v="neutral"/>
    <s v="Neutral"/>
    <s v="yes"/>
  </r>
  <r>
    <n v="9589"/>
    <s v="Complete"/>
    <x v="5"/>
    <n v="0"/>
    <n v="0"/>
    <n v="1"/>
    <n v="0"/>
    <s v="7. This last year, I have had opportunities at work to learn and grow"/>
    <n v="3"/>
    <s v="Agree"/>
    <s v="positive"/>
    <s v="Positive"/>
    <s v="yes"/>
  </r>
  <r>
    <n v="9590"/>
    <s v="Complete"/>
    <x v="5"/>
    <n v="0"/>
    <n v="0"/>
    <n v="1"/>
    <n v="0"/>
    <s v="7. This last year, I have had opportunities at work to learn and grow"/>
    <n v="3"/>
    <s v="Agree"/>
    <s v="positive"/>
    <s v="Positive"/>
    <s v="yes"/>
  </r>
  <r>
    <n v="9591"/>
    <s v="Complete"/>
    <x v="5"/>
    <n v="0"/>
    <n v="1"/>
    <n v="0"/>
    <n v="0"/>
    <s v="7. This last year, I have had opportunities at work to learn and grow"/>
    <n v="3"/>
    <s v="Agree"/>
    <s v="positive"/>
    <s v="Positive"/>
    <s v="yes"/>
  </r>
  <r>
    <n v="9592"/>
    <s v="Complete"/>
    <x v="5"/>
    <n v="0"/>
    <n v="0"/>
    <n v="1"/>
    <n v="0"/>
    <s v="7. This last year, I have had opportunities at work to learn and grow"/>
    <n v="4"/>
    <s v="Strongly Agree"/>
    <s v="positive"/>
    <s v="Positive"/>
    <s v="yes"/>
  </r>
  <r>
    <n v="9596"/>
    <s v="Complete"/>
    <x v="5"/>
    <n v="0"/>
    <n v="0"/>
    <n v="1"/>
    <n v="0"/>
    <s v="7. This last year, I have had opportunities at work to learn and grow"/>
    <n v="4"/>
    <s v="Strongly Agree"/>
    <s v="positive"/>
    <s v="Positive"/>
    <s v="yes"/>
  </r>
  <r>
    <n v="9598"/>
    <s v="Complete"/>
    <x v="2"/>
    <n v="0"/>
    <n v="0"/>
    <n v="0"/>
    <n v="1"/>
    <s v="7. This last year, I have had opportunities at work to learn and grow"/>
    <n v="3"/>
    <s v="Agree"/>
    <s v="positive"/>
    <s v="Positive"/>
    <s v="yes"/>
  </r>
  <r>
    <n v="9601"/>
    <s v="Complete"/>
    <x v="5"/>
    <n v="0"/>
    <n v="0"/>
    <n v="1"/>
    <n v="0"/>
    <s v="7. This last year, I have had opportunities at work to learn and grow"/>
    <n v="4"/>
    <s v="Strongly Agree"/>
    <s v="positive"/>
    <s v="Positive"/>
    <s v="yes"/>
  </r>
  <r>
    <n v="9602"/>
    <s v="Complete"/>
    <x v="14"/>
    <n v="1"/>
    <n v="0"/>
    <n v="0"/>
    <n v="0"/>
    <s v="7. This last year, I have had opportunities at work to learn and grow"/>
    <n v="4"/>
    <s v="Strongly Agree"/>
    <s v="positive"/>
    <s v="Positive"/>
    <s v="yes"/>
  </r>
  <r>
    <n v="9604"/>
    <s v="Complete"/>
    <x v="3"/>
    <n v="0"/>
    <n v="0"/>
    <n v="1"/>
    <n v="0"/>
    <s v="7. This last year, I have had opportunities at work to learn and grow"/>
    <n v="4"/>
    <s v="Strongly Agree"/>
    <s v="positive"/>
    <s v="Positive"/>
    <s v="yes"/>
  </r>
  <r>
    <n v="9606"/>
    <s v="Complete"/>
    <x v="5"/>
    <n v="0"/>
    <n v="0"/>
    <n v="0"/>
    <n v="1"/>
    <s v="7. This last year, I have had opportunities at work to learn and grow"/>
    <n v="3"/>
    <s v="Agree"/>
    <s v="positive"/>
    <s v="Positive"/>
    <s v="yes"/>
  </r>
  <r>
    <n v="9609"/>
    <s v="Complete"/>
    <x v="5"/>
    <n v="0"/>
    <n v="0"/>
    <n v="0"/>
    <n v="1"/>
    <s v="7. This last year, I have had opportunities at work to learn and grow"/>
    <n v="3"/>
    <s v="Agree"/>
    <s v="positive"/>
    <s v="Positive"/>
    <s v="yes"/>
  </r>
  <r>
    <n v="9614"/>
    <s v="Complete"/>
    <x v="14"/>
    <n v="1"/>
    <n v="0"/>
    <n v="0"/>
    <n v="0"/>
    <s v="7. This last year, I have had opportunities at work to learn and grow"/>
    <n v="4"/>
    <s v="Strongly Agree"/>
    <s v="positive"/>
    <s v="Positive"/>
    <s v="yes"/>
  </r>
  <r>
    <n v="9615"/>
    <s v="Complete"/>
    <x v="11"/>
    <n v="0"/>
    <n v="1"/>
    <n v="0"/>
    <n v="0"/>
    <s v="7. This last year, I have had opportunities at work to learn and grow"/>
    <n v="3"/>
    <s v="Agree"/>
    <s v="positive"/>
    <s v="Positive"/>
    <s v="yes"/>
  </r>
  <r>
    <n v="9619"/>
    <s v="Complete"/>
    <x v="4"/>
    <n v="0"/>
    <n v="0"/>
    <n v="1"/>
    <n v="0"/>
    <s v="7. This last year, I have had opportunities at work to learn and grow"/>
    <n v="2"/>
    <s v="Disagree"/>
    <s v="neutral"/>
    <s v="Neutral"/>
    <s v="yes"/>
  </r>
  <r>
    <n v="9628"/>
    <s v="Complete"/>
    <x v="4"/>
    <n v="0"/>
    <n v="0"/>
    <n v="1"/>
    <n v="0"/>
    <s v="7. This last year, I have had opportunities at work to learn and grow"/>
    <n v="4"/>
    <s v="Strongly Agree"/>
    <s v="positive"/>
    <s v="Positive"/>
    <s v="yes"/>
  </r>
  <r>
    <n v="9630"/>
    <s v="Complete"/>
    <x v="11"/>
    <n v="0"/>
    <n v="0"/>
    <n v="0"/>
    <n v="1"/>
    <s v="7. This last year, I have had opportunities at work to learn and grow"/>
    <n v="1"/>
    <s v="Strongly Disagree"/>
    <s v="negative"/>
    <s v="Negative"/>
    <s v="yes"/>
  </r>
  <r>
    <n v="9632"/>
    <s v="Complete"/>
    <x v="11"/>
    <n v="0"/>
    <n v="0"/>
    <n v="0"/>
    <n v="1"/>
    <s v="7. This last year, I have had opportunities at work to learn and grow"/>
    <n v="4"/>
    <s v="Strongly Agree"/>
    <s v="positive"/>
    <s v="Positive"/>
    <s v="yes"/>
  </r>
  <r>
    <n v="9635"/>
    <s v="Complete"/>
    <x v="4"/>
    <n v="0"/>
    <n v="1"/>
    <n v="0"/>
    <n v="0"/>
    <s v="7. This last year, I have had opportunities at work to learn and grow"/>
    <n v="3"/>
    <s v="Agree"/>
    <s v="positive"/>
    <s v="Positive"/>
    <s v="yes"/>
  </r>
  <r>
    <n v="9638"/>
    <s v="Complete"/>
    <x v="11"/>
    <n v="0"/>
    <n v="0"/>
    <n v="0"/>
    <n v="1"/>
    <s v="7. This last year, I have had opportunities at work to learn and grow"/>
    <n v="2"/>
    <s v="Disagree"/>
    <s v="neutral"/>
    <s v="Neutral"/>
    <s v="yes"/>
  </r>
  <r>
    <n v="9639"/>
    <s v="Complete"/>
    <x v="4"/>
    <n v="0"/>
    <n v="0"/>
    <n v="1"/>
    <n v="0"/>
    <s v="7. This last year, I have had opportunities at work to learn and grow"/>
    <n v="4"/>
    <s v="Strongly Agree"/>
    <s v="positive"/>
    <s v="Positive"/>
    <s v="yes"/>
  </r>
  <r>
    <n v="9648"/>
    <s v="Complete"/>
    <x v="4"/>
    <n v="0"/>
    <n v="0"/>
    <n v="1"/>
    <n v="0"/>
    <s v="7. This last year, I have had opportunities at work to learn and grow"/>
    <n v="3"/>
    <s v="Agree"/>
    <s v="positive"/>
    <s v="Positive"/>
    <s v="yes"/>
  </r>
  <r>
    <n v="9649"/>
    <s v="Complete"/>
    <x v="4"/>
    <n v="0"/>
    <n v="1"/>
    <n v="0"/>
    <n v="0"/>
    <s v="7. This last year, I have had opportunities at work to learn and grow"/>
    <n v="1"/>
    <s v="Strongly Disagree"/>
    <s v="negative"/>
    <s v="Negative"/>
    <s v="yes"/>
  </r>
  <r>
    <n v="9651"/>
    <s v="Complete"/>
    <x v="2"/>
    <n v="0"/>
    <n v="0"/>
    <n v="0"/>
    <n v="1"/>
    <s v="7. This last year, I have had opportunities at work to learn and grow"/>
    <n v="3"/>
    <s v="Agree"/>
    <s v="positive"/>
    <s v="Positive"/>
    <s v="yes"/>
  </r>
  <r>
    <n v="9657"/>
    <s v="Complete"/>
    <x v="17"/>
    <n v="0"/>
    <n v="0"/>
    <n v="0"/>
    <n v="1"/>
    <s v="7. This last year, I have had opportunities at work to learn and grow"/>
    <n v="3"/>
    <s v="Agree"/>
    <s v="positive"/>
    <s v="Positive"/>
    <s v="yes"/>
  </r>
  <r>
    <n v="9661"/>
    <s v="Complete"/>
    <x v="2"/>
    <n v="0"/>
    <n v="0"/>
    <n v="0"/>
    <n v="1"/>
    <s v="7. This last year, I have had opportunities at work to learn and grow"/>
    <n v="4"/>
    <s v="Strongly Agree"/>
    <s v="positive"/>
    <s v="Positive"/>
    <s v="yes"/>
  </r>
  <r>
    <n v="9668"/>
    <s v="Complete"/>
    <x v="2"/>
    <n v="0"/>
    <n v="0"/>
    <n v="0"/>
    <n v="1"/>
    <s v="7. This last year, I have had opportunities at work to learn and grow"/>
    <n v="3"/>
    <s v="Agree"/>
    <s v="positive"/>
    <s v="Positive"/>
    <s v="yes"/>
  </r>
  <r>
    <n v="9671"/>
    <s v="Complete"/>
    <x v="11"/>
    <n v="0"/>
    <n v="0"/>
    <n v="1"/>
    <n v="0"/>
    <s v="7. This last year, I have had opportunities at work to learn and grow"/>
    <n v="4"/>
    <s v="Strongly Agree"/>
    <s v="positive"/>
    <s v="Positive"/>
    <s v="yes"/>
  </r>
  <r>
    <n v="9674"/>
    <s v="Complete"/>
    <x v="2"/>
    <n v="0"/>
    <n v="0"/>
    <n v="0"/>
    <n v="1"/>
    <s v="7. This last year, I have had opportunities at work to learn and grow"/>
    <n v="2"/>
    <s v="Disagree"/>
    <s v="neutral"/>
    <s v="Neutral"/>
    <s v="yes"/>
  </r>
  <r>
    <n v="9678"/>
    <s v="Complete"/>
    <x v="2"/>
    <n v="0"/>
    <n v="1"/>
    <n v="0"/>
    <n v="0"/>
    <s v="7. This last year, I have had opportunities at work to learn and grow"/>
    <n v="4"/>
    <s v="Strongly Agree"/>
    <s v="positive"/>
    <s v="Positive"/>
    <s v="yes"/>
  </r>
  <r>
    <n v="9686"/>
    <s v="Complete"/>
    <x v="7"/>
    <n v="0"/>
    <n v="0"/>
    <n v="1"/>
    <n v="0"/>
    <s v="7. This last year, I have had opportunities at work to learn and grow"/>
    <n v="2"/>
    <s v="Disagree"/>
    <s v="neutral"/>
    <s v="Neutral"/>
    <s v="yes"/>
  </r>
  <r>
    <n v="9701"/>
    <s v="Complete"/>
    <x v="2"/>
    <n v="0"/>
    <n v="1"/>
    <n v="0"/>
    <n v="0"/>
    <s v="7. This last year, I have had opportunities at work to learn and grow"/>
    <n v="3"/>
    <s v="Agree"/>
    <s v="positive"/>
    <s v="Positive"/>
    <s v="yes"/>
  </r>
  <r>
    <n v="9707"/>
    <s v="Complete"/>
    <x v="7"/>
    <n v="0"/>
    <n v="0"/>
    <n v="1"/>
    <n v="0"/>
    <s v="7. This last year, I have had opportunities at work to learn and grow"/>
    <n v="4"/>
    <s v="Strongly Agree"/>
    <s v="positive"/>
    <s v="Positive"/>
    <s v="yes"/>
  </r>
  <r>
    <n v="9711"/>
    <s v="Complete"/>
    <x v="7"/>
    <n v="0"/>
    <n v="0"/>
    <n v="0"/>
    <n v="1"/>
    <s v="7. This last year, I have had opportunities at work to learn and grow"/>
    <n v="3"/>
    <s v="Agree"/>
    <s v="positive"/>
    <s v="Positive"/>
    <s v="yes"/>
  </r>
  <r>
    <n v="9713"/>
    <s v="Complete"/>
    <x v="11"/>
    <n v="0"/>
    <n v="0"/>
    <n v="0"/>
    <n v="1"/>
    <s v="7. This last year, I have had opportunities at work to learn and grow"/>
    <n v="2"/>
    <s v="Disagree"/>
    <s v="neutral"/>
    <s v="Neutral"/>
    <s v="yes"/>
  </r>
  <r>
    <n v="9722"/>
    <s v="Complete"/>
    <x v="2"/>
    <n v="0"/>
    <n v="0"/>
    <n v="0"/>
    <n v="1"/>
    <s v="7. This last year, I have had opportunities at work to learn and grow"/>
    <n v="4"/>
    <s v="Strongly Agree"/>
    <s v="positive"/>
    <s v="Positive"/>
    <s v="yes"/>
  </r>
  <r>
    <n v="9727"/>
    <s v="Complete"/>
    <x v="7"/>
    <n v="0"/>
    <n v="0"/>
    <n v="1"/>
    <n v="0"/>
    <s v="7. This last year, I have had opportunities at work to learn and grow"/>
    <n v="3"/>
    <s v="Agree"/>
    <s v="positive"/>
    <s v="Positive"/>
    <s v="yes"/>
  </r>
  <r>
    <n v="9729"/>
    <s v="Complete"/>
    <x v="4"/>
    <n v="0"/>
    <n v="0"/>
    <n v="1"/>
    <n v="0"/>
    <s v="7. This last year, I have had opportunities at work to learn and grow"/>
    <n v="3"/>
    <s v="Agree"/>
    <s v="positive"/>
    <s v="Positive"/>
    <s v="yes"/>
  </r>
  <r>
    <n v="9741"/>
    <s v="Complete"/>
    <x v="16"/>
    <n v="0"/>
    <n v="0"/>
    <n v="1"/>
    <n v="0"/>
    <s v="7. This last year, I have had opportunities at work to learn and grow"/>
    <n v="4"/>
    <s v="Strongly Agree"/>
    <s v="positive"/>
    <s v="Positive"/>
    <s v="yes"/>
  </r>
  <r>
    <n v="9749"/>
    <s v="Complete"/>
    <x v="2"/>
    <n v="0"/>
    <n v="1"/>
    <n v="0"/>
    <n v="0"/>
    <s v="7. This last year, I have had opportunities at work to learn and grow"/>
    <n v="0"/>
    <s v="Not Applicable"/>
    <s v="negative"/>
    <s v="Negative"/>
    <s v="yes"/>
  </r>
  <r>
    <n v="9756"/>
    <s v="Complete"/>
    <x v="7"/>
    <n v="0"/>
    <n v="0"/>
    <n v="0"/>
    <n v="1"/>
    <s v="7. This last year, I have had opportunities at work to learn and grow"/>
    <n v="4"/>
    <s v="Strongly Agree"/>
    <s v="positive"/>
    <s v="Positive"/>
    <s v="yes"/>
  </r>
  <r>
    <n v="9762"/>
    <s v="Complete"/>
    <x v="16"/>
    <n v="0"/>
    <n v="0"/>
    <n v="1"/>
    <n v="0"/>
    <s v="7. This last year, I have had opportunities at work to learn and grow"/>
    <n v="4"/>
    <s v="Strongly Agree"/>
    <s v="positive"/>
    <s v="Positive"/>
    <s v="yes"/>
  </r>
  <r>
    <n v="9763"/>
    <s v="Complete"/>
    <x v="16"/>
    <n v="0"/>
    <n v="0"/>
    <n v="0"/>
    <n v="1"/>
    <s v="7. This last year, I have had opportunities at work to learn and grow"/>
    <n v="3"/>
    <s v="Agree"/>
    <s v="positive"/>
    <s v="Positive"/>
    <s v="yes"/>
  </r>
  <r>
    <n v="9768"/>
    <s v="Complete"/>
    <x v="4"/>
    <n v="0"/>
    <n v="1"/>
    <n v="0"/>
    <n v="0"/>
    <s v="7. This last year, I have had opportunities at work to learn and grow"/>
    <n v="3"/>
    <s v="Agree"/>
    <s v="positive"/>
    <s v="Positive"/>
    <s v="yes"/>
  </r>
  <r>
    <n v="9784"/>
    <s v="Complete"/>
    <x v="4"/>
    <n v="0"/>
    <n v="0"/>
    <n v="1"/>
    <n v="0"/>
    <s v="7. This last year, I have had opportunities at work to learn and grow"/>
    <n v="1"/>
    <s v="Strongly Disagree"/>
    <s v="negative"/>
    <s v="Negative"/>
    <s v="yes"/>
  </r>
  <r>
    <n v="9786"/>
    <s v="Complete"/>
    <x v="4"/>
    <n v="0"/>
    <n v="0"/>
    <n v="1"/>
    <n v="0"/>
    <s v="7. This last year, I have had opportunities at work to learn and grow"/>
    <n v="2"/>
    <s v="Disagree"/>
    <s v="neutral"/>
    <s v="Neutral"/>
    <s v="yes"/>
  </r>
  <r>
    <n v="9787"/>
    <s v="Complete"/>
    <x v="4"/>
    <n v="0"/>
    <n v="0"/>
    <n v="1"/>
    <n v="0"/>
    <s v="7. This last year, I have had opportunities at work to learn and grow"/>
    <n v="2"/>
    <s v="Disagree"/>
    <s v="neutral"/>
    <s v="Neutral"/>
    <s v="yes"/>
  </r>
  <r>
    <n v="9791"/>
    <s v="Complete"/>
    <x v="7"/>
    <n v="0"/>
    <n v="0"/>
    <n v="0"/>
    <n v="1"/>
    <s v="7. This last year, I have had opportunities at work to learn and grow"/>
    <n v="3"/>
    <s v="Agree"/>
    <s v="positive"/>
    <s v="Positive"/>
    <s v="yes"/>
  </r>
  <r>
    <n v="9796"/>
    <s v="Complete"/>
    <x v="4"/>
    <n v="0"/>
    <n v="0"/>
    <n v="1"/>
    <n v="0"/>
    <s v="7. This last year, I have had opportunities at work to learn and grow"/>
    <n v="2"/>
    <s v="Disagree"/>
    <s v="neutral"/>
    <s v="Neutral"/>
    <s v="yes"/>
  </r>
  <r>
    <n v="9800"/>
    <s v="Complete"/>
    <x v="14"/>
    <n v="1"/>
    <n v="0"/>
    <n v="0"/>
    <n v="0"/>
    <s v="7. This last year, I have had opportunities at work to learn and grow"/>
    <n v="4"/>
    <s v="Strongly Agree"/>
    <s v="positive"/>
    <s v="Positive"/>
    <s v="yes"/>
  </r>
  <r>
    <n v="9808"/>
    <s v="Complete"/>
    <x v="16"/>
    <n v="0"/>
    <n v="0"/>
    <n v="1"/>
    <n v="0"/>
    <s v="7. This last year, I have had opportunities at work to learn and grow"/>
    <n v="2"/>
    <s v="Disagree"/>
    <s v="neutral"/>
    <s v="Neutral"/>
    <s v="yes"/>
  </r>
  <r>
    <n v="9809"/>
    <s v="Complete"/>
    <x v="14"/>
    <n v="1"/>
    <n v="0"/>
    <n v="0"/>
    <n v="0"/>
    <s v="7. This last year, I have had opportunities at work to learn and grow"/>
    <n v="4"/>
    <s v="Strongly Agree"/>
    <s v="positive"/>
    <s v="Positive"/>
    <s v="yes"/>
  </r>
  <r>
    <n v="9817"/>
    <s v="Complete"/>
    <x v="14"/>
    <n v="1"/>
    <n v="0"/>
    <n v="0"/>
    <n v="0"/>
    <s v="7. This last year, I have had opportunities at work to learn and grow"/>
    <n v="4"/>
    <s v="Strongly Agree"/>
    <s v="positive"/>
    <s v="Positive"/>
    <s v="yes"/>
  </r>
  <r>
    <n v="9820"/>
    <s v="Complete"/>
    <x v="4"/>
    <n v="0"/>
    <n v="0"/>
    <n v="1"/>
    <n v="0"/>
    <s v="7. This last year, I have had opportunities at work to learn and grow"/>
    <n v="4"/>
    <s v="Strongly Agree"/>
    <s v="positive"/>
    <s v="Positive"/>
    <s v="yes"/>
  </r>
  <r>
    <n v="9827"/>
    <s v="Complete"/>
    <x v="11"/>
    <n v="0"/>
    <n v="0"/>
    <n v="0"/>
    <n v="1"/>
    <s v="7. This last year, I have had opportunities at work to learn and grow"/>
    <n v="3"/>
    <s v="Agree"/>
    <s v="positive"/>
    <s v="Positive"/>
    <s v="yes"/>
  </r>
  <r>
    <n v="9828"/>
    <s v="Complete"/>
    <x v="4"/>
    <n v="0"/>
    <n v="1"/>
    <n v="0"/>
    <n v="0"/>
    <s v="7. This last year, I have had opportunities at work to learn and grow"/>
    <n v="3"/>
    <s v="Agree"/>
    <s v="positive"/>
    <s v="Positive"/>
    <s v="yes"/>
  </r>
  <r>
    <n v="9838"/>
    <s v="Complete"/>
    <x v="5"/>
    <n v="0"/>
    <n v="1"/>
    <n v="0"/>
    <n v="0"/>
    <s v="7. This last year, I have had opportunities at work to learn and grow"/>
    <n v="2"/>
    <s v="Disagree"/>
    <s v="neutral"/>
    <s v="Neutral"/>
    <s v="yes"/>
  </r>
  <r>
    <n v="9841"/>
    <s v="Complete"/>
    <x v="18"/>
    <n v="0"/>
    <n v="1"/>
    <n v="0"/>
    <n v="0"/>
    <s v="7. This last year, I have had opportunities at work to learn and grow"/>
    <n v="4"/>
    <s v="Strongly Agree"/>
    <s v="positive"/>
    <s v="Positive"/>
    <s v="yes"/>
  </r>
  <r>
    <n v="9845"/>
    <s v="Complete"/>
    <x v="16"/>
    <n v="0"/>
    <n v="0"/>
    <n v="1"/>
    <n v="0"/>
    <s v="7. This last year, I have had opportunities at work to learn and grow"/>
    <n v="4"/>
    <s v="Strongly Agree"/>
    <s v="positive"/>
    <s v="Positive"/>
    <s v="yes"/>
  </r>
  <r>
    <n v="9846"/>
    <s v="Complete"/>
    <x v="16"/>
    <n v="0"/>
    <n v="0"/>
    <n v="1"/>
    <n v="0"/>
    <s v="7. This last year, I have had opportunities at work to learn and grow"/>
    <n v="4"/>
    <s v="Strongly Agree"/>
    <s v="positive"/>
    <s v="Positive"/>
    <s v="yes"/>
  </r>
  <r>
    <n v="9851"/>
    <s v="Complete"/>
    <x v="16"/>
    <n v="0"/>
    <n v="0"/>
    <n v="0"/>
    <n v="1"/>
    <s v="7. This last year, I have had opportunities at work to learn and grow"/>
    <n v="2"/>
    <s v="Disagree"/>
    <s v="neutral"/>
    <s v="Neutral"/>
    <s v="yes"/>
  </r>
  <r>
    <n v="9852"/>
    <s v="Complete"/>
    <x v="7"/>
    <n v="0"/>
    <n v="1"/>
    <n v="0"/>
    <n v="0"/>
    <s v="7. This last year, I have had opportunities at work to learn and grow"/>
    <n v="4"/>
    <s v="Strongly Agree"/>
    <s v="positive"/>
    <s v="Positive"/>
    <s v="yes"/>
  </r>
  <r>
    <n v="9855"/>
    <s v="Complete"/>
    <x v="2"/>
    <n v="0"/>
    <n v="0"/>
    <n v="1"/>
    <n v="0"/>
    <s v="7. This last year, I have had opportunities at work to learn and grow"/>
    <n v="4"/>
    <s v="Strongly Agree"/>
    <s v="positive"/>
    <s v="Positive"/>
    <s v="yes"/>
  </r>
  <r>
    <n v="9856"/>
    <s v="Complete"/>
    <x v="2"/>
    <n v="0"/>
    <n v="0"/>
    <n v="1"/>
    <n v="0"/>
    <s v="7. This last year, I have had opportunities at work to learn and grow"/>
    <n v="4"/>
    <s v="Strongly Agree"/>
    <s v="positive"/>
    <s v="Positive"/>
    <s v="yes"/>
  </r>
  <r>
    <n v="9858"/>
    <s v="Complete"/>
    <x v="4"/>
    <n v="0"/>
    <n v="1"/>
    <n v="0"/>
    <n v="0"/>
    <s v="7. This last year, I have had opportunities at work to learn and grow"/>
    <n v="2"/>
    <s v="Disagree"/>
    <s v="neutral"/>
    <s v="Neutral"/>
    <s v="yes"/>
  </r>
  <r>
    <n v="9861"/>
    <s v="Complete"/>
    <x v="16"/>
    <n v="0"/>
    <n v="0"/>
    <n v="1"/>
    <n v="0"/>
    <s v="7. This last year, I have had opportunities at work to learn and grow"/>
    <n v="1"/>
    <s v="Strongly Disagree"/>
    <s v="negative"/>
    <s v="Negative"/>
    <s v="yes"/>
  </r>
  <r>
    <n v="9864"/>
    <s v="Complete"/>
    <x v="2"/>
    <n v="0"/>
    <n v="0"/>
    <n v="0"/>
    <n v="1"/>
    <s v="7. This last year, I have had opportunities at work to learn and grow"/>
    <n v="4"/>
    <s v="Strongly Agree"/>
    <s v="positive"/>
    <s v="Positive"/>
    <s v="yes"/>
  </r>
  <r>
    <n v="9866"/>
    <s v="Complete"/>
    <x v="4"/>
    <n v="0"/>
    <n v="0"/>
    <n v="1"/>
    <n v="0"/>
    <s v="7. This last year, I have had opportunities at work to learn and grow"/>
    <n v="2"/>
    <s v="Disagree"/>
    <s v="neutral"/>
    <s v="Neutral"/>
    <s v="yes"/>
  </r>
  <r>
    <n v="9867"/>
    <s v="Complete"/>
    <x v="2"/>
    <n v="0"/>
    <n v="1"/>
    <n v="0"/>
    <n v="0"/>
    <s v="7. This last year, I have had opportunities at work to learn and grow"/>
    <n v="0"/>
    <s v="Not Applicable"/>
    <s v="negative"/>
    <s v="Negative"/>
    <s v="yes"/>
  </r>
  <r>
    <n v="9869"/>
    <s v="Complete"/>
    <x v="14"/>
    <n v="1"/>
    <n v="0"/>
    <n v="0"/>
    <n v="0"/>
    <s v="7. This last year, I have had opportunities at work to learn and grow"/>
    <n v="4"/>
    <s v="Strongly Agree"/>
    <s v="positive"/>
    <s v="Positive"/>
    <s v="yes"/>
  </r>
  <r>
    <n v="9874"/>
    <s v="Complete"/>
    <x v="16"/>
    <n v="0"/>
    <n v="0"/>
    <n v="0"/>
    <n v="1"/>
    <s v="7. This last year, I have had opportunities at work to learn and grow"/>
    <n v="3"/>
    <s v="Agree"/>
    <s v="positive"/>
    <s v="Positive"/>
    <s v="yes"/>
  </r>
  <r>
    <n v="9877"/>
    <s v="Complete"/>
    <x v="7"/>
    <n v="0"/>
    <n v="0"/>
    <n v="1"/>
    <n v="0"/>
    <s v="7. This last year, I have had opportunities at work to learn and grow"/>
    <n v="4"/>
    <s v="Strongly Agree"/>
    <s v="positive"/>
    <s v="Positive"/>
    <s v="yes"/>
  </r>
  <r>
    <n v="9881"/>
    <s v="Complete"/>
    <x v="7"/>
    <n v="0"/>
    <n v="1"/>
    <n v="0"/>
    <n v="0"/>
    <s v="7. This last year, I have had opportunities at work to learn and grow"/>
    <n v="4"/>
    <s v="Strongly Agree"/>
    <s v="positive"/>
    <s v="Positive"/>
    <s v="yes"/>
  </r>
  <r>
    <n v="9882"/>
    <s v="Complete"/>
    <x v="17"/>
    <n v="0"/>
    <n v="0"/>
    <n v="1"/>
    <n v="0"/>
    <s v="7. This last year, I have had opportunities at work to learn and grow"/>
    <n v="3"/>
    <s v="Agree"/>
    <s v="positive"/>
    <s v="Positive"/>
    <s v="yes"/>
  </r>
  <r>
    <n v="9883"/>
    <s v="Complete"/>
    <x v="18"/>
    <n v="0"/>
    <n v="0"/>
    <n v="0"/>
    <n v="1"/>
    <s v="7. This last year, I have had opportunities at work to learn and grow"/>
    <n v="3"/>
    <s v="Agree"/>
    <s v="positive"/>
    <s v="Positive"/>
    <s v="yes"/>
  </r>
  <r>
    <n v="9889"/>
    <s v="Complete"/>
    <x v="12"/>
    <n v="0"/>
    <n v="1"/>
    <n v="0"/>
    <n v="0"/>
    <s v="7. This last year, I have had opportunities at work to learn and grow"/>
    <n v="3"/>
    <s v="Agree"/>
    <s v="positive"/>
    <s v="Positive"/>
    <s v="yes"/>
  </r>
  <r>
    <n v="9896"/>
    <s v="Complete"/>
    <x v="12"/>
    <n v="0"/>
    <n v="1"/>
    <n v="0"/>
    <n v="0"/>
    <s v="7. This last year, I have had opportunities at work to learn and grow"/>
    <n v="4"/>
    <s v="Strongly Agree"/>
    <s v="positive"/>
    <s v="Positive"/>
    <s v="yes"/>
  </r>
  <r>
    <n v="9900"/>
    <s v="Complete"/>
    <x v="7"/>
    <n v="0"/>
    <n v="0"/>
    <n v="1"/>
    <n v="0"/>
    <s v="7. This last year, I have had opportunities at work to learn and grow"/>
    <n v="3"/>
    <s v="Agree"/>
    <s v="positive"/>
    <s v="Positive"/>
    <s v="yes"/>
  </r>
  <r>
    <n v="9901"/>
    <s v="Complete"/>
    <x v="12"/>
    <n v="0"/>
    <n v="0"/>
    <n v="1"/>
    <n v="0"/>
    <s v="7. This last year, I have had opportunities at work to learn and grow"/>
    <n v="4"/>
    <s v="Strongly Agree"/>
    <s v="positive"/>
    <s v="Positive"/>
    <s v="yes"/>
  </r>
  <r>
    <n v="9918"/>
    <s v="Complete"/>
    <x v="16"/>
    <n v="0"/>
    <n v="1"/>
    <n v="0"/>
    <n v="0"/>
    <s v="7. This last year, I have had opportunities at work to learn and grow"/>
    <n v="4"/>
    <s v="Strongly Agree"/>
    <s v="positive"/>
    <s v="Positive"/>
    <s v="yes"/>
  </r>
  <r>
    <n v="9919"/>
    <s v="Complete"/>
    <x v="3"/>
    <n v="0"/>
    <n v="1"/>
    <n v="0"/>
    <n v="0"/>
    <s v="7. This last year, I have had opportunities at work to learn and grow"/>
    <n v="4"/>
    <s v="Strongly Agree"/>
    <s v="positive"/>
    <s v="Positive"/>
    <s v="yes"/>
  </r>
  <r>
    <n v="9922"/>
    <s v="Complete"/>
    <x v="5"/>
    <n v="0"/>
    <n v="0"/>
    <n v="0"/>
    <n v="1"/>
    <s v="7. This last year, I have had opportunities at work to learn and grow"/>
    <n v="4"/>
    <s v="Strongly Agree"/>
    <s v="positive"/>
    <s v="Positive"/>
    <s v="yes"/>
  </r>
  <r>
    <n v="9924"/>
    <s v="Complete"/>
    <x v="10"/>
    <n v="0"/>
    <n v="0"/>
    <n v="1"/>
    <n v="0"/>
    <s v="7. This last year, I have had opportunities at work to learn and grow"/>
    <n v="4"/>
    <s v="Strongly Agree"/>
    <s v="positive"/>
    <s v="Positive"/>
    <s v="yes"/>
  </r>
  <r>
    <n v="9926"/>
    <s v="Complete"/>
    <x v="1"/>
    <n v="0"/>
    <n v="0"/>
    <n v="1"/>
    <n v="0"/>
    <s v="7. This last year, I have had opportunities at work to learn and grow"/>
    <n v="4"/>
    <s v="Strongly Agree"/>
    <s v="positive"/>
    <s v="Positive"/>
    <s v="yes"/>
  </r>
  <r>
    <n v="9927"/>
    <s v="Complete"/>
    <x v="2"/>
    <n v="0"/>
    <n v="0"/>
    <n v="1"/>
    <n v="0"/>
    <s v="7. This last year, I have had opportunities at work to learn and grow"/>
    <n v="4"/>
    <s v="Strongly Agree"/>
    <s v="positive"/>
    <s v="Positive"/>
    <s v="yes"/>
  </r>
  <r>
    <n v="9931"/>
    <s v="Complete"/>
    <x v="13"/>
    <n v="0"/>
    <n v="1"/>
    <n v="0"/>
    <n v="0"/>
    <s v="7. This last year, I have had opportunities at work to learn and grow"/>
    <n v="4"/>
    <s v="Strongly Agree"/>
    <s v="positive"/>
    <s v="Positive"/>
    <s v="yes"/>
  </r>
  <r>
    <n v="9939"/>
    <s v="Complete"/>
    <x v="10"/>
    <n v="0"/>
    <n v="1"/>
    <n v="0"/>
    <n v="0"/>
    <s v="7. This last year, I have had opportunities at work to learn and grow"/>
    <n v="3"/>
    <s v="Agree"/>
    <s v="positive"/>
    <s v="Positive"/>
    <s v="yes"/>
  </r>
  <r>
    <n v="9940"/>
    <s v="Complete"/>
    <x v="2"/>
    <n v="0"/>
    <n v="0"/>
    <n v="1"/>
    <n v="0"/>
    <s v="7. This last year, I have had opportunities at work to learn and grow"/>
    <n v="3"/>
    <s v="Agree"/>
    <s v="positive"/>
    <s v="Positive"/>
    <s v="yes"/>
  </r>
  <r>
    <n v="9951"/>
    <s v="Complete"/>
    <x v="6"/>
    <n v="0"/>
    <n v="1"/>
    <n v="0"/>
    <n v="0"/>
    <s v="7. This last year, I have had opportunities at work to learn and grow"/>
    <n v="4"/>
    <s v="Strongly Agree"/>
    <s v="positive"/>
    <s v="Positive"/>
    <s v="yes"/>
  </r>
  <r>
    <n v="9956"/>
    <s v="Complete"/>
    <x v="7"/>
    <n v="0"/>
    <n v="0"/>
    <n v="0"/>
    <n v="1"/>
    <s v="7. This last year, I have had opportunities at work to learn and grow"/>
    <n v="4"/>
    <s v="Strongly Agree"/>
    <s v="positive"/>
    <s v="Positive"/>
    <s v="yes"/>
  </r>
  <r>
    <n v="9962"/>
    <s v="Complete"/>
    <x v="3"/>
    <n v="0"/>
    <n v="0"/>
    <n v="1"/>
    <n v="0"/>
    <s v="7. This last year, I have had opportunities at work to learn and grow"/>
    <n v="3"/>
    <s v="Agree"/>
    <s v="positive"/>
    <s v="Positive"/>
    <s v="yes"/>
  </r>
  <r>
    <n v="9964"/>
    <s v="Complete"/>
    <x v="15"/>
    <n v="0"/>
    <n v="0"/>
    <n v="1"/>
    <n v="0"/>
    <s v="7. This last year, I have had opportunities at work to learn and grow"/>
    <n v="3"/>
    <s v="Agree"/>
    <s v="positive"/>
    <s v="Positive"/>
    <s v="yes"/>
  </r>
  <r>
    <n v="9973"/>
    <s v="Complete"/>
    <x v="16"/>
    <n v="0"/>
    <n v="0"/>
    <n v="1"/>
    <n v="0"/>
    <s v="7. This last year, I have had opportunities at work to learn and grow"/>
    <n v="4"/>
    <s v="Strongly Agree"/>
    <s v="positive"/>
    <s v="Positive"/>
    <s v="yes"/>
  </r>
  <r>
    <n v="9978"/>
    <s v="Complete"/>
    <x v="3"/>
    <n v="0"/>
    <n v="0"/>
    <n v="1"/>
    <n v="0"/>
    <s v="7. This last year, I have had opportunities at work to learn and grow"/>
    <n v="3"/>
    <s v="Agree"/>
    <s v="positive"/>
    <s v="Positive"/>
    <s v="yes"/>
  </r>
  <r>
    <n v="9980"/>
    <s v="Complete"/>
    <x v="16"/>
    <n v="0"/>
    <n v="0"/>
    <n v="1"/>
    <n v="0"/>
    <s v="7. This last year, I have had opportunities at work to learn and grow"/>
    <n v="4"/>
    <s v="Strongly Agree"/>
    <s v="positive"/>
    <s v="Positive"/>
    <s v="yes"/>
  </r>
  <r>
    <n v="9986"/>
    <s v="Complete"/>
    <x v="14"/>
    <n v="1"/>
    <n v="0"/>
    <n v="0"/>
    <n v="0"/>
    <s v="7. This last year, I have had opportunities at work to learn and grow"/>
    <n v="4"/>
    <s v="Strongly Agree"/>
    <s v="positive"/>
    <s v="Positive"/>
    <s v="yes"/>
  </r>
  <r>
    <n v="9992"/>
    <s v="Complete"/>
    <x v="5"/>
    <n v="0"/>
    <n v="0"/>
    <n v="0"/>
    <n v="1"/>
    <s v="7. This last year, I have had opportunities at work to learn and grow"/>
    <n v="3"/>
    <s v="Agree"/>
    <s v="positive"/>
    <s v="Positive"/>
    <s v="yes"/>
  </r>
  <r>
    <n v="9997"/>
    <s v="Complete"/>
    <x v="3"/>
    <n v="0"/>
    <n v="1"/>
    <n v="0"/>
    <n v="0"/>
    <s v="7. This last year, I have had opportunities at work to learn and grow"/>
    <n v="4"/>
    <s v="Strongly Agree"/>
    <s v="positive"/>
    <s v="Positive"/>
    <s v="yes"/>
  </r>
  <r>
    <n v="9998"/>
    <s v="Complete"/>
    <x v="15"/>
    <n v="0"/>
    <n v="0"/>
    <n v="1"/>
    <n v="0"/>
    <s v="7. This last year, I have had opportunities at work to learn and grow"/>
    <n v="3"/>
    <s v="Agree"/>
    <s v="positive"/>
    <s v="Positive"/>
    <s v="yes"/>
  </r>
  <r>
    <n v="10001"/>
    <s v="Complete"/>
    <x v="6"/>
    <n v="0"/>
    <n v="1"/>
    <n v="0"/>
    <n v="0"/>
    <s v="7. This last year, I have had opportunities at work to learn and grow"/>
    <n v="3"/>
    <s v="Agree"/>
    <s v="positive"/>
    <s v="Positive"/>
    <s v="yes"/>
  </r>
  <r>
    <n v="10007"/>
    <s v="Complete"/>
    <x v="2"/>
    <n v="0"/>
    <n v="0"/>
    <n v="1"/>
    <n v="0"/>
    <s v="7. This last year, I have had opportunities at work to learn and grow"/>
    <n v="1"/>
    <s v="Strongly Disagree"/>
    <s v="negative"/>
    <s v="Negative"/>
    <s v="yes"/>
  </r>
  <r>
    <n v="10009"/>
    <s v="Complete"/>
    <x v="1"/>
    <n v="0"/>
    <n v="1"/>
    <n v="0"/>
    <n v="0"/>
    <s v="7. This last year, I have had opportunities at work to learn and grow"/>
    <n v="4"/>
    <s v="Strongly Agree"/>
    <s v="positive"/>
    <s v="Positive"/>
    <s v="yes"/>
  </r>
  <r>
    <n v="10012"/>
    <s v="Complete"/>
    <x v="1"/>
    <n v="0"/>
    <n v="0"/>
    <n v="0"/>
    <n v="1"/>
    <s v="7. This last year, I have had opportunities at work to learn and grow"/>
    <n v="4"/>
    <s v="Strongly Agree"/>
    <s v="positive"/>
    <s v="Positive"/>
    <s v="yes"/>
  </r>
  <r>
    <n v="10016"/>
    <s v="Complete"/>
    <x v="16"/>
    <n v="0"/>
    <n v="1"/>
    <n v="0"/>
    <n v="0"/>
    <s v="7. This last year, I have had opportunities at work to learn and grow"/>
    <n v="3"/>
    <s v="Agree"/>
    <s v="positive"/>
    <s v="Positive"/>
    <s v="yes"/>
  </r>
  <r>
    <n v="10018"/>
    <s v="Complete"/>
    <x v="14"/>
    <n v="1"/>
    <n v="0"/>
    <n v="0"/>
    <n v="0"/>
    <s v="7. This last year, I have had opportunities at work to learn and grow"/>
    <n v="4"/>
    <s v="Strongly Agree"/>
    <s v="positive"/>
    <s v="Positive"/>
    <s v="yes"/>
  </r>
  <r>
    <n v="10022"/>
    <s v="Complete"/>
    <x v="17"/>
    <n v="0"/>
    <n v="0"/>
    <n v="1"/>
    <n v="0"/>
    <s v="7. This last year, I have had opportunities at work to learn and grow"/>
    <n v="4"/>
    <s v="Strongly Agree"/>
    <s v="positive"/>
    <s v="Positive"/>
    <s v="yes"/>
  </r>
  <r>
    <n v="10027"/>
    <s v="Complete"/>
    <x v="1"/>
    <n v="0"/>
    <n v="0"/>
    <n v="0"/>
    <n v="1"/>
    <s v="7. This last year, I have had opportunities at work to learn and grow"/>
    <n v="3"/>
    <s v="Agree"/>
    <s v="positive"/>
    <s v="Positive"/>
    <s v="yes"/>
  </r>
  <r>
    <n v="10028"/>
    <s v="Complete"/>
    <x v="2"/>
    <n v="0"/>
    <n v="0"/>
    <n v="1"/>
    <n v="0"/>
    <s v="7. This last year, I have had opportunities at work to learn and grow"/>
    <n v="4"/>
    <s v="Strongly Agree"/>
    <s v="positive"/>
    <s v="Positive"/>
    <s v="yes"/>
  </r>
  <r>
    <n v="10030"/>
    <s v="Complete"/>
    <x v="2"/>
    <n v="0"/>
    <n v="1"/>
    <n v="0"/>
    <n v="0"/>
    <s v="7. This last year, I have had opportunities at work to learn and grow"/>
    <n v="3"/>
    <s v="Agree"/>
    <s v="positive"/>
    <s v="Positive"/>
    <s v="yes"/>
  </r>
  <r>
    <n v="10040"/>
    <s v="Complete"/>
    <x v="15"/>
    <n v="0"/>
    <n v="1"/>
    <n v="0"/>
    <n v="0"/>
    <s v="7. This last year, I have had opportunities at work to learn and grow"/>
    <n v="4"/>
    <s v="Strongly Agree"/>
    <s v="positive"/>
    <s v="Positive"/>
    <s v="yes"/>
  </r>
  <r>
    <n v="10041"/>
    <s v="Complete"/>
    <x v="14"/>
    <n v="0"/>
    <n v="0"/>
    <n v="0"/>
    <n v="1"/>
    <s v="7. This last year, I have had opportunities at work to learn and grow"/>
    <n v="4"/>
    <s v="Strongly Agree"/>
    <s v="positive"/>
    <s v="Positive"/>
    <s v="yes"/>
  </r>
  <r>
    <n v="10042"/>
    <s v="Complete"/>
    <x v="14"/>
    <n v="0"/>
    <n v="1"/>
    <n v="0"/>
    <n v="0"/>
    <s v="7. This last year, I have had opportunities at work to learn and grow"/>
    <n v="4"/>
    <s v="Strongly Agree"/>
    <s v="positive"/>
    <s v="Positive"/>
    <s v="yes"/>
  </r>
  <r>
    <n v="10045"/>
    <s v="Complete"/>
    <x v="4"/>
    <n v="0"/>
    <n v="1"/>
    <n v="0"/>
    <n v="0"/>
    <s v="7. This last year, I have had opportunities at work to learn and grow"/>
    <n v="1"/>
    <s v="Strongly Disagree"/>
    <s v="negative"/>
    <s v="Negative"/>
    <s v="yes"/>
  </r>
  <r>
    <n v="10047"/>
    <s v="Complete"/>
    <x v="14"/>
    <n v="0"/>
    <n v="1"/>
    <n v="0"/>
    <n v="0"/>
    <s v="7. This last year, I have had opportunities at work to learn and grow"/>
    <n v="4"/>
    <s v="Strongly Agree"/>
    <s v="positive"/>
    <s v="Positive"/>
    <s v="yes"/>
  </r>
  <r>
    <n v="10048"/>
    <s v="Complete"/>
    <x v="5"/>
    <n v="0"/>
    <n v="0"/>
    <n v="1"/>
    <n v="0"/>
    <s v="7. This last year, I have had opportunities at work to learn and grow"/>
    <n v="4"/>
    <s v="Strongly Agree"/>
    <s v="positive"/>
    <s v="Positive"/>
    <s v="yes"/>
  </r>
  <r>
    <n v="10050"/>
    <s v="Complete"/>
    <x v="4"/>
    <n v="0"/>
    <n v="0"/>
    <n v="1"/>
    <n v="0"/>
    <s v="7. This last year, I have had opportunities at work to learn and grow"/>
    <n v="2"/>
    <s v="Disagree"/>
    <s v="neutral"/>
    <s v="Neutral"/>
    <s v="yes"/>
  </r>
  <r>
    <n v="10052"/>
    <s v="Complete"/>
    <x v="4"/>
    <n v="0"/>
    <n v="0"/>
    <n v="1"/>
    <n v="0"/>
    <s v="7. This last year, I have had opportunities at work to learn and grow"/>
    <n v="1"/>
    <s v="Strongly Disagree"/>
    <s v="negative"/>
    <s v="Negative"/>
    <s v="yes"/>
  </r>
  <r>
    <n v="10059"/>
    <s v="Complete"/>
    <x v="9"/>
    <n v="0"/>
    <n v="0"/>
    <n v="0"/>
    <n v="1"/>
    <s v="7. This last year, I have had opportunities at work to learn and grow"/>
    <n v="3"/>
    <s v="Agree"/>
    <s v="positive"/>
    <s v="Positive"/>
    <s v="yes"/>
  </r>
  <r>
    <n v="10070"/>
    <s v="Complete"/>
    <x v="2"/>
    <n v="0"/>
    <n v="0"/>
    <n v="0"/>
    <n v="1"/>
    <s v="7. This last year, I have had opportunities at work to learn and grow"/>
    <n v="4"/>
    <s v="Strongly Agree"/>
    <s v="positive"/>
    <s v="Positive"/>
    <s v="yes"/>
  </r>
  <r>
    <n v="10082"/>
    <s v="Complete"/>
    <x v="5"/>
    <n v="0"/>
    <n v="0"/>
    <n v="1"/>
    <n v="0"/>
    <s v="7. This last year, I have had opportunities at work to learn and grow"/>
    <n v="3"/>
    <s v="Agree"/>
    <s v="positive"/>
    <s v="Positive"/>
    <s v="yes"/>
  </r>
  <r>
    <n v="10085"/>
    <s v="Complete"/>
    <x v="15"/>
    <n v="0"/>
    <n v="0"/>
    <n v="0"/>
    <n v="1"/>
    <s v="7. This last year, I have had opportunities at work to learn and grow"/>
    <n v="2"/>
    <s v="Disagree"/>
    <s v="neutral"/>
    <s v="Neutral"/>
    <s v="yes"/>
  </r>
  <r>
    <n v="10090"/>
    <s v="Complete"/>
    <x v="5"/>
    <n v="0"/>
    <n v="0"/>
    <n v="1"/>
    <n v="0"/>
    <s v="7. This last year, I have had opportunities at work to learn and grow"/>
    <n v="4"/>
    <s v="Strongly Agree"/>
    <s v="positive"/>
    <s v="Positive"/>
    <s v="yes"/>
  </r>
  <r>
    <n v="10091"/>
    <s v="Complete"/>
    <x v="2"/>
    <n v="0"/>
    <n v="0"/>
    <n v="0"/>
    <n v="1"/>
    <s v="7. This last year, I have had opportunities at work to learn and grow"/>
    <n v="2"/>
    <s v="Disagree"/>
    <s v="neutral"/>
    <s v="Neutral"/>
    <s v="yes"/>
  </r>
  <r>
    <n v="10092"/>
    <s v="Complete"/>
    <x v="4"/>
    <n v="0"/>
    <n v="0"/>
    <n v="1"/>
    <n v="0"/>
    <s v="7. This last year, I have had opportunities at work to learn and grow"/>
    <n v="1"/>
    <s v="Strongly Disagree"/>
    <s v="negative"/>
    <s v="Negative"/>
    <s v="yes"/>
  </r>
  <r>
    <n v="10099"/>
    <s v="Complete"/>
    <x v="17"/>
    <n v="0"/>
    <n v="0"/>
    <n v="0"/>
    <n v="1"/>
    <s v="7. This last year, I have had opportunities at work to learn and grow"/>
    <n v="3"/>
    <s v="Agree"/>
    <s v="positive"/>
    <s v="Positive"/>
    <s v="yes"/>
  </r>
  <r>
    <n v="10111"/>
    <s v="Complete"/>
    <x v="4"/>
    <n v="0"/>
    <n v="1"/>
    <n v="0"/>
    <n v="0"/>
    <s v="7. This last year, I have had opportunities at work to learn and grow"/>
    <n v="2"/>
    <s v="Disagree"/>
    <s v="neutral"/>
    <s v="Neutral"/>
    <s v="yes"/>
  </r>
  <r>
    <n v="10114"/>
    <s v="Complete"/>
    <x v="0"/>
    <n v="0"/>
    <n v="1"/>
    <n v="0"/>
    <n v="0"/>
    <s v="7. This last year, I have had opportunities at work to learn and grow"/>
    <n v="4"/>
    <s v="Strongly Agree"/>
    <s v="positive"/>
    <s v="Positive"/>
    <s v="yes"/>
  </r>
  <r>
    <n v="10115"/>
    <s v="Complete"/>
    <x v="5"/>
    <n v="0"/>
    <n v="0"/>
    <n v="1"/>
    <n v="0"/>
    <s v="7. This last year, I have had opportunities at work to learn and grow"/>
    <n v="4"/>
    <s v="Strongly Agree"/>
    <s v="positive"/>
    <s v="Positive"/>
    <s v="yes"/>
  </r>
  <r>
    <n v="10122"/>
    <s v="Complete"/>
    <x v="1"/>
    <n v="0"/>
    <n v="1"/>
    <n v="0"/>
    <n v="0"/>
    <s v="7. This last year, I have had opportunities at work to learn and grow"/>
    <n v="3"/>
    <s v="Agree"/>
    <s v="positive"/>
    <s v="Positive"/>
    <s v="yes"/>
  </r>
  <r>
    <n v="10124"/>
    <s v="Complete"/>
    <x v="3"/>
    <n v="0"/>
    <n v="1"/>
    <n v="0"/>
    <n v="0"/>
    <s v="7. This last year, I have had opportunities at work to learn and grow"/>
    <n v="1"/>
    <s v="Strongly Disagree"/>
    <s v="negative"/>
    <s v="Negative"/>
    <s v="yes"/>
  </r>
  <r>
    <n v="10125"/>
    <s v="Complete"/>
    <x v="1"/>
    <n v="0"/>
    <n v="0"/>
    <n v="1"/>
    <n v="0"/>
    <s v="7. This last year, I have had opportunities at work to learn and grow"/>
    <n v="3"/>
    <s v="Agree"/>
    <s v="positive"/>
    <s v="Positive"/>
    <s v="yes"/>
  </r>
  <r>
    <n v="10126"/>
    <s v="Complete"/>
    <x v="15"/>
    <n v="0"/>
    <n v="0"/>
    <n v="0"/>
    <n v="1"/>
    <s v="7. This last year, I have had opportunities at work to learn and grow"/>
    <n v="4"/>
    <s v="Strongly Agree"/>
    <s v="positive"/>
    <s v="Positive"/>
    <s v="yes"/>
  </r>
  <r>
    <n v="10131"/>
    <s v="Complete"/>
    <x v="5"/>
    <n v="0"/>
    <n v="0"/>
    <n v="0"/>
    <n v="1"/>
    <s v="7. This last year, I have had opportunities at work to learn and grow"/>
    <n v="3"/>
    <s v="Agree"/>
    <s v="positive"/>
    <s v="Positive"/>
    <s v="yes"/>
  </r>
  <r>
    <n v="10132"/>
    <s v="Complete"/>
    <x v="5"/>
    <n v="0"/>
    <n v="0"/>
    <n v="1"/>
    <n v="0"/>
    <s v="7. This last year, I have had opportunities at work to learn and grow"/>
    <n v="3"/>
    <s v="Agree"/>
    <s v="positive"/>
    <s v="Positive"/>
    <s v="yes"/>
  </r>
  <r>
    <n v="10133"/>
    <s v="Complete"/>
    <x v="15"/>
    <n v="0"/>
    <n v="0"/>
    <n v="0"/>
    <n v="1"/>
    <s v="7. This last year, I have had opportunities at work to learn and grow"/>
    <n v="3"/>
    <s v="Agree"/>
    <s v="positive"/>
    <s v="Positive"/>
    <s v="yes"/>
  </r>
  <r>
    <n v="10134"/>
    <s v="Complete"/>
    <x v="15"/>
    <n v="0"/>
    <n v="0"/>
    <n v="0"/>
    <n v="1"/>
    <s v="7. This last year, I have had opportunities at work to learn and grow"/>
    <n v="4"/>
    <s v="Strongly Agree"/>
    <s v="positive"/>
    <s v="Positive"/>
    <s v="yes"/>
  </r>
  <r>
    <n v="10136"/>
    <s v="Complete"/>
    <x v="5"/>
    <n v="0"/>
    <n v="0"/>
    <n v="1"/>
    <n v="0"/>
    <s v="7. This last year, I have had opportunities at work to learn and grow"/>
    <n v="4"/>
    <s v="Strongly Agree"/>
    <s v="positive"/>
    <s v="Positive"/>
    <s v="yes"/>
  </r>
  <r>
    <n v="10139"/>
    <s v="Complete"/>
    <x v="1"/>
    <n v="0"/>
    <n v="1"/>
    <n v="0"/>
    <n v="0"/>
    <s v="7. This last year, I have had opportunities at work to learn and grow"/>
    <n v="3"/>
    <s v="Agree"/>
    <s v="positive"/>
    <s v="Positive"/>
    <s v="yes"/>
  </r>
  <r>
    <n v="10145"/>
    <s v="Complete"/>
    <x v="5"/>
    <n v="0"/>
    <n v="0"/>
    <n v="0"/>
    <n v="1"/>
    <s v="7. This last year, I have had opportunities at work to learn and grow"/>
    <n v="3"/>
    <s v="Agree"/>
    <s v="positive"/>
    <s v="Positive"/>
    <s v="yes"/>
  </r>
  <r>
    <n v="10152"/>
    <s v="Complete"/>
    <x v="12"/>
    <n v="0"/>
    <n v="0"/>
    <n v="1"/>
    <n v="0"/>
    <s v="7. This last year, I have had opportunities at work to learn and grow"/>
    <n v="4"/>
    <s v="Strongly Agree"/>
    <s v="positive"/>
    <s v="Positive"/>
    <s v="yes"/>
  </r>
  <r>
    <n v="10160"/>
    <s v="Complete"/>
    <x v="1"/>
    <n v="0"/>
    <n v="1"/>
    <n v="0"/>
    <n v="0"/>
    <s v="7. This last year, I have had opportunities at work to learn and grow"/>
    <n v="2"/>
    <s v="Disagree"/>
    <s v="neutral"/>
    <s v="Neutral"/>
    <s v="yes"/>
  </r>
  <r>
    <n v="10168"/>
    <s v="Complete"/>
    <x v="5"/>
    <n v="0"/>
    <n v="0"/>
    <n v="0"/>
    <n v="1"/>
    <s v="7. This last year, I have had opportunities at work to learn and grow"/>
    <n v="3"/>
    <s v="Agree"/>
    <s v="positive"/>
    <s v="Positive"/>
    <s v="yes"/>
  </r>
  <r>
    <n v="10171"/>
    <s v="Complete"/>
    <x v="4"/>
    <n v="0"/>
    <n v="1"/>
    <n v="0"/>
    <n v="0"/>
    <s v="7. This last year, I have had opportunities at work to learn and grow"/>
    <n v="3"/>
    <s v="Agree"/>
    <s v="positive"/>
    <s v="Positive"/>
    <s v="yes"/>
  </r>
  <r>
    <n v="10175"/>
    <s v="Complete"/>
    <x v="5"/>
    <n v="0"/>
    <n v="1"/>
    <n v="0"/>
    <n v="0"/>
    <s v="7. This last year, I have had opportunities at work to learn and grow"/>
    <n v="3"/>
    <s v="Agree"/>
    <s v="positive"/>
    <s v="Positive"/>
    <s v="yes"/>
  </r>
  <r>
    <n v="10180"/>
    <s v="Complete"/>
    <x v="5"/>
    <n v="0"/>
    <n v="0"/>
    <n v="1"/>
    <n v="0"/>
    <s v="7. This last year, I have had opportunities at work to learn and grow"/>
    <n v="3"/>
    <s v="Agree"/>
    <s v="positive"/>
    <s v="Positive"/>
    <s v="yes"/>
  </r>
  <r>
    <n v="10182"/>
    <s v="Complete"/>
    <x v="5"/>
    <n v="0"/>
    <n v="1"/>
    <n v="0"/>
    <n v="0"/>
    <s v="7. This last year, I have had opportunities at work to learn and grow"/>
    <n v="4"/>
    <s v="Strongly Agree"/>
    <s v="positive"/>
    <s v="Positive"/>
    <s v="yes"/>
  </r>
  <r>
    <n v="10186"/>
    <s v="Complete"/>
    <x v="10"/>
    <n v="0"/>
    <n v="0"/>
    <n v="0"/>
    <n v="1"/>
    <s v="7. This last year, I have had opportunities at work to learn and grow"/>
    <n v="4"/>
    <s v="Strongly Agree"/>
    <s v="positive"/>
    <s v="Positive"/>
    <s v="yes"/>
  </r>
  <r>
    <n v="10188"/>
    <s v="Complete"/>
    <x v="10"/>
    <n v="0"/>
    <n v="1"/>
    <n v="0"/>
    <n v="0"/>
    <s v="7. This last year, I have had opportunities at work to learn and grow"/>
    <n v="4"/>
    <s v="Strongly Agree"/>
    <s v="positive"/>
    <s v="Positive"/>
    <s v="yes"/>
  </r>
  <r>
    <n v="10189"/>
    <s v="Complete"/>
    <x v="2"/>
    <n v="0"/>
    <n v="0"/>
    <n v="0"/>
    <n v="1"/>
    <s v="7. This last year, I have had opportunities at work to learn and grow"/>
    <n v="4"/>
    <s v="Strongly Agree"/>
    <s v="positive"/>
    <s v="Positive"/>
    <s v="yes"/>
  </r>
  <r>
    <n v="10194"/>
    <s v="Complete"/>
    <x v="10"/>
    <n v="0"/>
    <n v="0"/>
    <n v="1"/>
    <n v="0"/>
    <s v="7. This last year, I have had opportunities at work to learn and grow"/>
    <n v="3"/>
    <s v="Agree"/>
    <s v="positive"/>
    <s v="Positive"/>
    <s v="yes"/>
  </r>
  <r>
    <n v="10206"/>
    <s v="Complete"/>
    <x v="15"/>
    <n v="0"/>
    <n v="0"/>
    <n v="1"/>
    <n v="0"/>
    <s v="7. This last year, I have had opportunities at work to learn and grow"/>
    <n v="2"/>
    <s v="Disagree"/>
    <s v="neutral"/>
    <s v="Neutral"/>
    <s v="yes"/>
  </r>
  <r>
    <n v="10207"/>
    <s v="Complete"/>
    <x v="5"/>
    <n v="0"/>
    <n v="1"/>
    <n v="0"/>
    <n v="0"/>
    <s v="7. This last year, I have had opportunities at work to learn and grow"/>
    <n v="4"/>
    <s v="Strongly Agree"/>
    <s v="positive"/>
    <s v="Positive"/>
    <s v="yes"/>
  </r>
  <r>
    <n v="10209"/>
    <s v="Complete"/>
    <x v="10"/>
    <n v="0"/>
    <n v="0"/>
    <n v="1"/>
    <n v="0"/>
    <s v="7. This last year, I have had opportunities at work to learn and grow"/>
    <n v="3"/>
    <s v="Agree"/>
    <s v="positive"/>
    <s v="Positive"/>
    <s v="yes"/>
  </r>
  <r>
    <n v="10210"/>
    <s v="Complete"/>
    <x v="10"/>
    <n v="0"/>
    <n v="0"/>
    <n v="1"/>
    <n v="0"/>
    <s v="7. This last year, I have had opportunities at work to learn and grow"/>
    <n v="4"/>
    <s v="Strongly Agree"/>
    <s v="positive"/>
    <s v="Positive"/>
    <s v="yes"/>
  </r>
  <r>
    <n v="10215"/>
    <s v="Complete"/>
    <x v="16"/>
    <n v="0"/>
    <n v="0"/>
    <n v="1"/>
    <n v="0"/>
    <s v="7. This last year, I have had opportunities at work to learn and grow"/>
    <n v="2"/>
    <s v="Disagree"/>
    <s v="neutral"/>
    <s v="Neutral"/>
    <s v="yes"/>
  </r>
  <r>
    <n v="10224"/>
    <s v="Complete"/>
    <x v="5"/>
    <n v="0"/>
    <n v="0"/>
    <n v="1"/>
    <n v="0"/>
    <s v="7. This last year, I have had opportunities at work to learn and grow"/>
    <n v="3"/>
    <s v="Agree"/>
    <s v="positive"/>
    <s v="Positive"/>
    <s v="yes"/>
  </r>
  <r>
    <n v="10225"/>
    <s v="Complete"/>
    <x v="17"/>
    <n v="0"/>
    <n v="0"/>
    <n v="0"/>
    <n v="1"/>
    <s v="7. This last year, I have had opportunities at work to learn and grow"/>
    <n v="3"/>
    <s v="Agree"/>
    <s v="positive"/>
    <s v="Positive"/>
    <s v="yes"/>
  </r>
  <r>
    <n v="10226"/>
    <s v="Complete"/>
    <x v="17"/>
    <n v="0"/>
    <n v="0"/>
    <n v="0"/>
    <n v="1"/>
    <s v="7. This last year, I have had opportunities at work to learn and grow"/>
    <n v="3"/>
    <s v="Agree"/>
    <s v="positive"/>
    <s v="Positive"/>
    <s v="yes"/>
  </r>
  <r>
    <n v="10228"/>
    <s v="Complete"/>
    <x v="8"/>
    <n v="0"/>
    <n v="1"/>
    <n v="0"/>
    <n v="0"/>
    <s v="7. This last year, I have had opportunities at work to learn and grow"/>
    <n v="4"/>
    <s v="Strongly Agree"/>
    <s v="positive"/>
    <s v="Positive"/>
    <s v="yes"/>
  </r>
  <r>
    <n v="10236"/>
    <s v="Complete"/>
    <x v="3"/>
    <n v="0"/>
    <n v="0"/>
    <n v="1"/>
    <n v="0"/>
    <s v="7. This last year, I have had opportunities at work to learn and grow"/>
    <n v="4"/>
    <s v="Strongly Agree"/>
    <s v="positive"/>
    <s v="Positive"/>
    <s v="yes"/>
  </r>
  <r>
    <n v="10255"/>
    <s v="Complete"/>
    <x v="12"/>
    <n v="0"/>
    <n v="0"/>
    <n v="1"/>
    <n v="0"/>
    <s v="7. This last year, I have had opportunities at work to learn and grow"/>
    <n v="3"/>
    <s v="Agree"/>
    <s v="positive"/>
    <s v="Positive"/>
    <s v="yes"/>
  </r>
  <r>
    <n v="10258"/>
    <s v="Complete"/>
    <x v="17"/>
    <n v="0"/>
    <n v="0"/>
    <n v="1"/>
    <n v="0"/>
    <s v="7. This last year, I have had opportunities at work to learn and grow"/>
    <n v="3"/>
    <s v="Agree"/>
    <s v="positive"/>
    <s v="Positive"/>
    <s v="yes"/>
  </r>
  <r>
    <n v="10271"/>
    <s v="Complete"/>
    <x v="7"/>
    <n v="0"/>
    <n v="1"/>
    <n v="0"/>
    <n v="0"/>
    <s v="7. This last year, I have had opportunities at work to learn and grow"/>
    <n v="4"/>
    <s v="Strongly Agree"/>
    <s v="positive"/>
    <s v="Positive"/>
    <s v="yes"/>
  </r>
  <r>
    <n v="10274"/>
    <s v="Complete"/>
    <x v="4"/>
    <n v="0"/>
    <n v="1"/>
    <n v="0"/>
    <n v="0"/>
    <s v="7. This last year, I have had opportunities at work to learn and grow"/>
    <n v="4"/>
    <s v="Strongly Agree"/>
    <s v="positive"/>
    <s v="Positive"/>
    <s v="yes"/>
  </r>
  <r>
    <n v="10278"/>
    <s v="Complete"/>
    <x v="5"/>
    <n v="0"/>
    <n v="0"/>
    <n v="0"/>
    <n v="1"/>
    <s v="7. This last year, I have had opportunities at work to learn and grow"/>
    <n v="3"/>
    <s v="Agree"/>
    <s v="positive"/>
    <s v="Positive"/>
    <s v="yes"/>
  </r>
  <r>
    <n v="10279"/>
    <s v="Complete"/>
    <x v="5"/>
    <n v="0"/>
    <n v="0"/>
    <n v="1"/>
    <n v="0"/>
    <s v="7. This last year, I have had opportunities at work to learn and grow"/>
    <n v="4"/>
    <s v="Strongly Agree"/>
    <s v="positive"/>
    <s v="Positive"/>
    <s v="yes"/>
  </r>
  <r>
    <n v="10281"/>
    <s v="Complete"/>
    <x v="2"/>
    <n v="0"/>
    <n v="1"/>
    <n v="0"/>
    <n v="0"/>
    <s v="7. This last year, I have had opportunities at work to learn and grow"/>
    <n v="1"/>
    <s v="Strongly Disagree"/>
    <s v="negative"/>
    <s v="Negative"/>
    <s v="yes"/>
  </r>
  <r>
    <n v="10284"/>
    <s v="Complete"/>
    <x v="3"/>
    <n v="0"/>
    <n v="0"/>
    <n v="0"/>
    <n v="1"/>
    <s v="7. This last year, I have had opportunities at work to learn and grow"/>
    <n v="3"/>
    <s v="Agree"/>
    <s v="positive"/>
    <s v="Positive"/>
    <s v="yes"/>
  </r>
  <r>
    <n v="10293"/>
    <s v="Complete"/>
    <x v="5"/>
    <n v="0"/>
    <n v="0"/>
    <n v="1"/>
    <n v="0"/>
    <s v="7. This last year, I have had opportunities at work to learn and grow"/>
    <n v="4"/>
    <s v="Strongly Agree"/>
    <s v="positive"/>
    <s v="Positive"/>
    <s v="yes"/>
  </r>
  <r>
    <n v="10299"/>
    <s v="Complete"/>
    <x v="0"/>
    <n v="0"/>
    <n v="1"/>
    <n v="0"/>
    <n v="0"/>
    <s v="8. My supervisor holds employees accountable for performance"/>
    <n v="4"/>
    <s v="Strongly Agree"/>
    <s v="positive"/>
    <s v="Positive"/>
    <s v="yes"/>
  </r>
  <r>
    <n v="10301"/>
    <s v="Complete"/>
    <x v="1"/>
    <n v="0"/>
    <n v="1"/>
    <n v="0"/>
    <n v="0"/>
    <s v="8. My supervisor holds employees accountable for performance"/>
    <n v="0"/>
    <s v="Not Applicable"/>
    <s v="negative"/>
    <s v="Negative"/>
    <s v="yes"/>
  </r>
  <r>
    <n v="10302"/>
    <s v="Complete"/>
    <x v="0"/>
    <n v="0"/>
    <n v="1"/>
    <n v="0"/>
    <n v="0"/>
    <s v="8. My supervisor holds employees accountable for performance"/>
    <n v="3"/>
    <s v="Agree"/>
    <s v="positive"/>
    <s v="Positive"/>
    <s v="yes"/>
  </r>
  <r>
    <n v="10306"/>
    <s v="Complete"/>
    <x v="2"/>
    <n v="0"/>
    <n v="0"/>
    <n v="0"/>
    <n v="1"/>
    <s v="8. My supervisor holds employees accountable for performance"/>
    <n v="3"/>
    <s v="Agree"/>
    <s v="positive"/>
    <s v="Positive"/>
    <s v="yes"/>
  </r>
  <r>
    <n v="10312"/>
    <s v="Complete"/>
    <x v="3"/>
    <n v="0"/>
    <n v="0"/>
    <n v="0"/>
    <n v="1"/>
    <s v="8. My supervisor holds employees accountable for performance"/>
    <n v="2"/>
    <s v="Disagree"/>
    <s v="neutral"/>
    <s v="Neutral"/>
    <s v="yes"/>
  </r>
  <r>
    <n v="10315"/>
    <s v="Complete"/>
    <x v="2"/>
    <n v="0"/>
    <n v="1"/>
    <n v="0"/>
    <n v="0"/>
    <s v="8. My supervisor holds employees accountable for performance"/>
    <n v="4"/>
    <s v="Strongly Agree"/>
    <s v="positive"/>
    <s v="Positive"/>
    <s v="yes"/>
  </r>
  <r>
    <n v="10324"/>
    <s v="Complete"/>
    <x v="4"/>
    <n v="0"/>
    <n v="0"/>
    <n v="0"/>
    <n v="1"/>
    <s v="8. My supervisor holds employees accountable for performance"/>
    <n v="3"/>
    <s v="Agree"/>
    <s v="positive"/>
    <s v="Positive"/>
    <s v="yes"/>
  </r>
  <r>
    <n v="10327"/>
    <s v="Complete"/>
    <x v="5"/>
    <n v="0"/>
    <n v="0"/>
    <n v="1"/>
    <n v="0"/>
    <s v="8. My supervisor holds employees accountable for performance"/>
    <n v="3"/>
    <s v="Agree"/>
    <s v="positive"/>
    <s v="Positive"/>
    <s v="yes"/>
  </r>
  <r>
    <n v="10329"/>
    <s v="Complete"/>
    <x v="5"/>
    <n v="0"/>
    <n v="1"/>
    <n v="0"/>
    <n v="0"/>
    <s v="8. My supervisor holds employees accountable for performance"/>
    <n v="3"/>
    <s v="Agree"/>
    <s v="positive"/>
    <s v="Positive"/>
    <s v="yes"/>
  </r>
  <r>
    <n v="10335"/>
    <s v="Complete"/>
    <x v="5"/>
    <n v="0"/>
    <n v="0"/>
    <n v="1"/>
    <n v="0"/>
    <s v="8. My supervisor holds employees accountable for performance"/>
    <n v="3"/>
    <s v="Agree"/>
    <s v="positive"/>
    <s v="Positive"/>
    <s v="yes"/>
  </r>
  <r>
    <n v="10337"/>
    <s v="Complete"/>
    <x v="5"/>
    <n v="0"/>
    <n v="0"/>
    <n v="1"/>
    <n v="0"/>
    <s v="8. My supervisor holds employees accountable for performance"/>
    <n v="4"/>
    <s v="Strongly Agree"/>
    <s v="positive"/>
    <s v="Positive"/>
    <s v="yes"/>
  </r>
  <r>
    <n v="10338"/>
    <s v="Complete"/>
    <x v="6"/>
    <n v="0"/>
    <n v="0"/>
    <n v="1"/>
    <n v="0"/>
    <s v="8. My supervisor holds employees accountable for performance"/>
    <n v="3"/>
    <s v="Agree"/>
    <s v="positive"/>
    <s v="Positive"/>
    <s v="yes"/>
  </r>
  <r>
    <n v="10343"/>
    <s v="Complete"/>
    <x v="7"/>
    <n v="0"/>
    <n v="0"/>
    <n v="0"/>
    <n v="1"/>
    <s v="8. My supervisor holds employees accountable for performance"/>
    <n v="0"/>
    <s v="Not Applicable"/>
    <s v="negative"/>
    <s v="Negative"/>
    <s v="yes"/>
  </r>
  <r>
    <n v="10346"/>
    <s v="Complete"/>
    <x v="5"/>
    <n v="0"/>
    <n v="0"/>
    <n v="0"/>
    <n v="1"/>
    <s v="8. My supervisor holds employees accountable for performance"/>
    <n v="4"/>
    <s v="Strongly Agree"/>
    <s v="positive"/>
    <s v="Positive"/>
    <s v="yes"/>
  </r>
  <r>
    <n v="10347"/>
    <s v="Complete"/>
    <x v="3"/>
    <n v="0"/>
    <n v="0"/>
    <n v="0"/>
    <n v="1"/>
    <s v="8. My supervisor holds employees accountable for performance"/>
    <n v="2"/>
    <s v="Disagree"/>
    <s v="neutral"/>
    <s v="Neutral"/>
    <s v="yes"/>
  </r>
  <r>
    <n v="10352"/>
    <s v="Complete"/>
    <x v="8"/>
    <n v="0"/>
    <n v="1"/>
    <n v="0"/>
    <n v="0"/>
    <s v="8. My supervisor holds employees accountable for performance"/>
    <n v="4"/>
    <s v="Strongly Agree"/>
    <s v="positive"/>
    <s v="Positive"/>
    <s v="yes"/>
  </r>
  <r>
    <n v="10355"/>
    <s v="Complete"/>
    <x v="4"/>
    <n v="0"/>
    <n v="0"/>
    <n v="0"/>
    <n v="1"/>
    <s v="8. My supervisor holds employees accountable for performance"/>
    <n v="1"/>
    <s v="Strongly Disagree"/>
    <s v="negative"/>
    <s v="Negative"/>
    <s v="yes"/>
  </r>
  <r>
    <n v="10357"/>
    <s v="Complete"/>
    <x v="5"/>
    <n v="0"/>
    <n v="0"/>
    <n v="1"/>
    <n v="0"/>
    <s v="8. My supervisor holds employees accountable for performance"/>
    <n v="4"/>
    <s v="Strongly Agree"/>
    <s v="positive"/>
    <s v="Positive"/>
    <s v="yes"/>
  </r>
  <r>
    <n v="10358"/>
    <s v="Complete"/>
    <x v="4"/>
    <n v="0"/>
    <n v="0"/>
    <n v="1"/>
    <n v="0"/>
    <s v="8. My supervisor holds employees accountable for performance"/>
    <n v="3"/>
    <s v="Agree"/>
    <s v="positive"/>
    <s v="Positive"/>
    <s v="yes"/>
  </r>
  <r>
    <n v="10361"/>
    <s v="Complete"/>
    <x v="5"/>
    <n v="0"/>
    <n v="0"/>
    <n v="1"/>
    <n v="0"/>
    <s v="8. My supervisor holds employees accountable for performance"/>
    <n v="3"/>
    <s v="Agree"/>
    <s v="positive"/>
    <s v="Positive"/>
    <s v="yes"/>
  </r>
  <r>
    <n v="10363"/>
    <s v="Complete"/>
    <x v="9"/>
    <n v="0"/>
    <n v="0"/>
    <n v="0"/>
    <n v="1"/>
    <s v="8. My supervisor holds employees accountable for performance"/>
    <n v="4"/>
    <s v="Strongly Agree"/>
    <s v="positive"/>
    <s v="Positive"/>
    <s v="yes"/>
  </r>
  <r>
    <n v="10366"/>
    <s v="Complete"/>
    <x v="5"/>
    <n v="0"/>
    <n v="0"/>
    <n v="0"/>
    <n v="1"/>
    <s v="8. My supervisor holds employees accountable for performance"/>
    <n v="1"/>
    <s v="Strongly Disagree"/>
    <s v="negative"/>
    <s v="Negative"/>
    <s v="yes"/>
  </r>
  <r>
    <n v="10367"/>
    <s v="Complete"/>
    <x v="5"/>
    <n v="0"/>
    <n v="1"/>
    <n v="0"/>
    <n v="0"/>
    <s v="8. My supervisor holds employees accountable for performance"/>
    <n v="4"/>
    <s v="Strongly Agree"/>
    <s v="positive"/>
    <s v="Positive"/>
    <s v="yes"/>
  </r>
  <r>
    <n v="10368"/>
    <s v="Complete"/>
    <x v="5"/>
    <n v="0"/>
    <n v="0"/>
    <n v="1"/>
    <n v="0"/>
    <s v="8. My supervisor holds employees accountable for performance"/>
    <n v="3"/>
    <s v="Agree"/>
    <s v="positive"/>
    <s v="Positive"/>
    <s v="yes"/>
  </r>
  <r>
    <n v="10369"/>
    <s v="Complete"/>
    <x v="1"/>
    <n v="0"/>
    <n v="0"/>
    <n v="1"/>
    <n v="0"/>
    <s v="8. My supervisor holds employees accountable for performance"/>
    <n v="4"/>
    <s v="Strongly Agree"/>
    <s v="positive"/>
    <s v="Positive"/>
    <s v="yes"/>
  </r>
  <r>
    <n v="10371"/>
    <s v="Complete"/>
    <x v="7"/>
    <n v="0"/>
    <n v="0"/>
    <n v="1"/>
    <n v="0"/>
    <s v="8. My supervisor holds employees accountable for performance"/>
    <n v="4"/>
    <s v="Strongly Agree"/>
    <s v="positive"/>
    <s v="Positive"/>
    <s v="yes"/>
  </r>
  <r>
    <n v="10372"/>
    <s v="Complete"/>
    <x v="5"/>
    <n v="0"/>
    <n v="0"/>
    <n v="0"/>
    <n v="1"/>
    <s v="8. My supervisor holds employees accountable for performance"/>
    <n v="3"/>
    <s v="Agree"/>
    <s v="positive"/>
    <s v="Positive"/>
    <s v="yes"/>
  </r>
  <r>
    <n v="10373"/>
    <s v="Complete"/>
    <x v="5"/>
    <n v="0"/>
    <n v="1"/>
    <n v="0"/>
    <n v="0"/>
    <s v="8. My supervisor holds employees accountable for performance"/>
    <n v="3"/>
    <s v="Agree"/>
    <s v="positive"/>
    <s v="Positive"/>
    <s v="yes"/>
  </r>
  <r>
    <n v="10377"/>
    <s v="Complete"/>
    <x v="10"/>
    <n v="0"/>
    <n v="1"/>
    <n v="0"/>
    <n v="0"/>
    <s v="8. My supervisor holds employees accountable for performance"/>
    <n v="4"/>
    <s v="Strongly Agree"/>
    <s v="positive"/>
    <s v="Positive"/>
    <s v="yes"/>
  </r>
  <r>
    <n v="10378"/>
    <s v="Complete"/>
    <x v="5"/>
    <n v="0"/>
    <n v="0"/>
    <n v="1"/>
    <n v="0"/>
    <s v="8. My supervisor holds employees accountable for performance"/>
    <n v="2"/>
    <s v="Disagree"/>
    <s v="neutral"/>
    <s v="Neutral"/>
    <s v="yes"/>
  </r>
  <r>
    <n v="10380"/>
    <s v="Complete"/>
    <x v="5"/>
    <n v="0"/>
    <n v="1"/>
    <n v="0"/>
    <n v="0"/>
    <s v="8. My supervisor holds employees accountable for performance"/>
    <n v="1"/>
    <s v="Strongly Disagree"/>
    <s v="negative"/>
    <s v="Negative"/>
    <s v="yes"/>
  </r>
  <r>
    <n v="10383"/>
    <s v="Complete"/>
    <x v="3"/>
    <n v="0"/>
    <n v="0"/>
    <n v="0"/>
    <n v="1"/>
    <s v="8. My supervisor holds employees accountable for performance"/>
    <n v="2"/>
    <s v="Disagree"/>
    <s v="neutral"/>
    <s v="Neutral"/>
    <s v="yes"/>
  </r>
  <r>
    <n v="10388"/>
    <s v="Complete"/>
    <x v="5"/>
    <n v="0"/>
    <n v="0"/>
    <n v="1"/>
    <n v="0"/>
    <s v="8. My supervisor holds employees accountable for performance"/>
    <n v="4"/>
    <s v="Strongly Agree"/>
    <s v="positive"/>
    <s v="Positive"/>
    <s v="yes"/>
  </r>
  <r>
    <n v="10389"/>
    <s v="Complete"/>
    <x v="2"/>
    <n v="0"/>
    <n v="0"/>
    <n v="1"/>
    <n v="0"/>
    <s v="8. My supervisor holds employees accountable for performance"/>
    <n v="4"/>
    <s v="Strongly Agree"/>
    <s v="positive"/>
    <s v="Positive"/>
    <s v="yes"/>
  </r>
  <r>
    <n v="10390"/>
    <s v="Complete"/>
    <x v="2"/>
    <n v="0"/>
    <n v="0"/>
    <n v="0"/>
    <n v="1"/>
    <s v="8. My supervisor holds employees accountable for performance"/>
    <n v="4"/>
    <s v="Strongly Agree"/>
    <s v="positive"/>
    <s v="Positive"/>
    <s v="yes"/>
  </r>
  <r>
    <n v="10392"/>
    <s v="Complete"/>
    <x v="3"/>
    <n v="0"/>
    <n v="0"/>
    <n v="1"/>
    <n v="0"/>
    <s v="8. My supervisor holds employees accountable for performance"/>
    <n v="3"/>
    <s v="Agree"/>
    <s v="positive"/>
    <s v="Positive"/>
    <s v="yes"/>
  </r>
  <r>
    <n v="10397"/>
    <s v="Complete"/>
    <x v="10"/>
    <n v="0"/>
    <n v="0"/>
    <n v="0"/>
    <n v="1"/>
    <s v="8. My supervisor holds employees accountable for performance"/>
    <n v="4"/>
    <s v="Strongly Agree"/>
    <s v="positive"/>
    <s v="Positive"/>
    <s v="yes"/>
  </r>
  <r>
    <n v="10398"/>
    <s v="Complete"/>
    <x v="5"/>
    <n v="0"/>
    <n v="0"/>
    <n v="0"/>
    <n v="1"/>
    <s v="8. My supervisor holds employees accountable for performance"/>
    <n v="3"/>
    <s v="Agree"/>
    <s v="positive"/>
    <s v="Positive"/>
    <s v="yes"/>
  </r>
  <r>
    <n v="10399"/>
    <s v="Complete"/>
    <x v="5"/>
    <n v="0"/>
    <n v="0"/>
    <n v="1"/>
    <n v="0"/>
    <s v="8. My supervisor holds employees accountable for performance"/>
    <n v="3"/>
    <s v="Agree"/>
    <s v="positive"/>
    <s v="Positive"/>
    <s v="yes"/>
  </r>
  <r>
    <n v="10400"/>
    <s v="Complete"/>
    <x v="2"/>
    <n v="0"/>
    <n v="0"/>
    <n v="0"/>
    <n v="1"/>
    <s v="8. My supervisor holds employees accountable for performance"/>
    <n v="1"/>
    <s v="Strongly Disagree"/>
    <s v="negative"/>
    <s v="Negative"/>
    <s v="yes"/>
  </r>
  <r>
    <n v="10409"/>
    <s v="Complete"/>
    <x v="5"/>
    <n v="0"/>
    <n v="1"/>
    <n v="0"/>
    <n v="0"/>
    <s v="8. My supervisor holds employees accountable for performance"/>
    <n v="4"/>
    <s v="Strongly Agree"/>
    <s v="positive"/>
    <s v="Positive"/>
    <s v="yes"/>
  </r>
  <r>
    <n v="10416"/>
    <s v="Complete"/>
    <x v="4"/>
    <n v="0"/>
    <n v="0"/>
    <n v="1"/>
    <n v="0"/>
    <s v="8. My supervisor holds employees accountable for performance"/>
    <n v="0"/>
    <s v="Not Applicable"/>
    <s v="negative"/>
    <s v="Negative"/>
    <s v="yes"/>
  </r>
  <r>
    <n v="10417"/>
    <s v="Complete"/>
    <x v="11"/>
    <n v="0"/>
    <n v="1"/>
    <n v="0"/>
    <n v="0"/>
    <s v="8. My supervisor holds employees accountable for performance"/>
    <n v="4"/>
    <s v="Strongly Agree"/>
    <s v="positive"/>
    <s v="Positive"/>
    <s v="yes"/>
  </r>
  <r>
    <n v="10421"/>
    <s v="Complete"/>
    <x v="5"/>
    <n v="0"/>
    <n v="0"/>
    <n v="0"/>
    <n v="1"/>
    <s v="8. My supervisor holds employees accountable for performance"/>
    <n v="4"/>
    <s v="Strongly Agree"/>
    <s v="positive"/>
    <s v="Positive"/>
    <s v="yes"/>
  </r>
  <r>
    <n v="10422"/>
    <s v="Complete"/>
    <x v="5"/>
    <n v="0"/>
    <n v="1"/>
    <n v="0"/>
    <n v="0"/>
    <s v="8. My supervisor holds employees accountable for performance"/>
    <n v="2"/>
    <s v="Disagree"/>
    <s v="neutral"/>
    <s v="Neutral"/>
    <s v="yes"/>
  </r>
  <r>
    <n v="10430"/>
    <s v="Complete"/>
    <x v="12"/>
    <n v="0"/>
    <n v="0"/>
    <n v="1"/>
    <n v="0"/>
    <s v="8. My supervisor holds employees accountable for performance"/>
    <n v="3"/>
    <s v="Agree"/>
    <s v="positive"/>
    <s v="Positive"/>
    <s v="yes"/>
  </r>
  <r>
    <n v="10433"/>
    <s v="Complete"/>
    <x v="5"/>
    <n v="0"/>
    <n v="0"/>
    <n v="0"/>
    <n v="1"/>
    <s v="8. My supervisor holds employees accountable for performance"/>
    <n v="3"/>
    <s v="Agree"/>
    <s v="positive"/>
    <s v="Positive"/>
    <s v="yes"/>
  </r>
  <r>
    <n v="10434"/>
    <s v="Complete"/>
    <x v="5"/>
    <n v="0"/>
    <n v="0"/>
    <n v="1"/>
    <n v="0"/>
    <s v="8. My supervisor holds employees accountable for performance"/>
    <n v="4"/>
    <s v="Strongly Agree"/>
    <s v="positive"/>
    <s v="Positive"/>
    <s v="yes"/>
  </r>
  <r>
    <n v="10437"/>
    <s v="Complete"/>
    <x v="4"/>
    <n v="0"/>
    <n v="0"/>
    <n v="1"/>
    <n v="0"/>
    <s v="8. My supervisor holds employees accountable for performance"/>
    <n v="3"/>
    <s v="Agree"/>
    <s v="positive"/>
    <s v="Positive"/>
    <s v="yes"/>
  </r>
  <r>
    <n v="10440"/>
    <s v="Complete"/>
    <x v="1"/>
    <n v="0"/>
    <n v="0"/>
    <n v="1"/>
    <n v="0"/>
    <s v="8. My supervisor holds employees accountable for performance"/>
    <n v="3"/>
    <s v="Agree"/>
    <s v="positive"/>
    <s v="Positive"/>
    <s v="yes"/>
  </r>
  <r>
    <n v="10441"/>
    <s v="Complete"/>
    <x v="12"/>
    <n v="0"/>
    <n v="0"/>
    <n v="1"/>
    <n v="0"/>
    <s v="8. My supervisor holds employees accountable for performance"/>
    <n v="4"/>
    <s v="Strongly Agree"/>
    <s v="positive"/>
    <s v="Positive"/>
    <s v="yes"/>
  </r>
  <r>
    <n v="10444"/>
    <s v="Complete"/>
    <x v="4"/>
    <n v="0"/>
    <n v="0"/>
    <n v="1"/>
    <n v="0"/>
    <s v="8. My supervisor holds employees accountable for performance"/>
    <n v="3"/>
    <s v="Agree"/>
    <s v="positive"/>
    <s v="Positive"/>
    <s v="yes"/>
  </r>
  <r>
    <n v="10447"/>
    <s v="Complete"/>
    <x v="13"/>
    <n v="0"/>
    <n v="1"/>
    <n v="0"/>
    <n v="0"/>
    <s v="8. My supervisor holds employees accountable for performance"/>
    <n v="4"/>
    <s v="Strongly Agree"/>
    <s v="positive"/>
    <s v="Positive"/>
    <s v="yes"/>
  </r>
  <r>
    <n v="10450"/>
    <s v="Complete"/>
    <x v="5"/>
    <n v="0"/>
    <n v="0"/>
    <n v="0"/>
    <n v="1"/>
    <s v="8. My supervisor holds employees accountable for performance"/>
    <n v="3"/>
    <s v="Agree"/>
    <s v="positive"/>
    <s v="Positive"/>
    <s v="yes"/>
  </r>
  <r>
    <n v="10452"/>
    <s v="Complete"/>
    <x v="11"/>
    <n v="0"/>
    <n v="1"/>
    <n v="0"/>
    <n v="0"/>
    <s v="8. My supervisor holds employees accountable for performance"/>
    <n v="4"/>
    <s v="Strongly Agree"/>
    <s v="positive"/>
    <s v="Positive"/>
    <s v="yes"/>
  </r>
  <r>
    <n v="10455"/>
    <s v="Complete"/>
    <x v="5"/>
    <n v="0"/>
    <n v="0"/>
    <n v="1"/>
    <n v="0"/>
    <s v="8. My supervisor holds employees accountable for performance"/>
    <n v="2"/>
    <s v="Disagree"/>
    <s v="neutral"/>
    <s v="Neutral"/>
    <s v="yes"/>
  </r>
  <r>
    <n v="10457"/>
    <s v="Complete"/>
    <x v="7"/>
    <n v="0"/>
    <n v="1"/>
    <n v="0"/>
    <n v="0"/>
    <s v="8. My supervisor holds employees accountable for performance"/>
    <n v="4"/>
    <s v="Strongly Agree"/>
    <s v="positive"/>
    <s v="Positive"/>
    <s v="yes"/>
  </r>
  <r>
    <n v="10463"/>
    <s v="Complete"/>
    <x v="7"/>
    <n v="0"/>
    <n v="0"/>
    <n v="1"/>
    <n v="0"/>
    <s v="8. My supervisor holds employees accountable for performance"/>
    <n v="3"/>
    <s v="Agree"/>
    <s v="positive"/>
    <s v="Positive"/>
    <s v="yes"/>
  </r>
  <r>
    <n v="10467"/>
    <s v="Complete"/>
    <x v="7"/>
    <n v="0"/>
    <n v="0"/>
    <n v="0"/>
    <n v="1"/>
    <s v="8. My supervisor holds employees accountable for performance"/>
    <n v="4"/>
    <s v="Strongly Agree"/>
    <s v="positive"/>
    <s v="Positive"/>
    <s v="yes"/>
  </r>
  <r>
    <n v="10476"/>
    <s v="Complete"/>
    <x v="5"/>
    <n v="0"/>
    <n v="1"/>
    <n v="0"/>
    <n v="0"/>
    <s v="8. My supervisor holds employees accountable for performance"/>
    <n v="4"/>
    <s v="Strongly Agree"/>
    <s v="positive"/>
    <s v="Positive"/>
    <s v="yes"/>
  </r>
  <r>
    <n v="10478"/>
    <s v="Complete"/>
    <x v="5"/>
    <n v="0"/>
    <n v="1"/>
    <n v="0"/>
    <n v="0"/>
    <s v="8. My supervisor holds employees accountable for performance"/>
    <n v="4"/>
    <s v="Strongly Agree"/>
    <s v="positive"/>
    <s v="Positive"/>
    <s v="yes"/>
  </r>
  <r>
    <n v="10482"/>
    <s v="Complete"/>
    <x v="14"/>
    <n v="1"/>
    <n v="0"/>
    <n v="0"/>
    <n v="0"/>
    <s v="8. My supervisor holds employees accountable for performance"/>
    <n v="4"/>
    <s v="Strongly Agree"/>
    <s v="positive"/>
    <s v="Positive"/>
    <s v="yes"/>
  </r>
  <r>
    <n v="10486"/>
    <s v="Complete"/>
    <x v="7"/>
    <n v="0"/>
    <n v="0"/>
    <n v="1"/>
    <n v="0"/>
    <s v="8. My supervisor holds employees accountable for performance"/>
    <n v="2"/>
    <s v="Disagree"/>
    <s v="neutral"/>
    <s v="Neutral"/>
    <s v="yes"/>
  </r>
  <r>
    <n v="10488"/>
    <s v="Complete"/>
    <x v="9"/>
    <n v="0"/>
    <n v="0"/>
    <n v="1"/>
    <n v="0"/>
    <s v="8. My supervisor holds employees accountable for performance"/>
    <n v="3"/>
    <s v="Agree"/>
    <s v="positive"/>
    <s v="Positive"/>
    <s v="yes"/>
  </r>
  <r>
    <n v="10491"/>
    <s v="Complete"/>
    <x v="2"/>
    <n v="0"/>
    <n v="0"/>
    <n v="0"/>
    <n v="1"/>
    <s v="8. My supervisor holds employees accountable for performance"/>
    <n v="2"/>
    <s v="Disagree"/>
    <s v="neutral"/>
    <s v="Neutral"/>
    <s v="yes"/>
  </r>
  <r>
    <n v="10493"/>
    <s v="Complete"/>
    <x v="15"/>
    <n v="0"/>
    <n v="0"/>
    <n v="0"/>
    <n v="1"/>
    <s v="8. My supervisor holds employees accountable for performance"/>
    <n v="1"/>
    <s v="Strongly Disagree"/>
    <s v="negative"/>
    <s v="Negative"/>
    <s v="yes"/>
  </r>
  <r>
    <n v="10499"/>
    <s v="Complete"/>
    <x v="1"/>
    <n v="0"/>
    <n v="0"/>
    <n v="1"/>
    <n v="0"/>
    <s v="8. My supervisor holds employees accountable for performance"/>
    <n v="3"/>
    <s v="Agree"/>
    <s v="positive"/>
    <s v="Positive"/>
    <s v="yes"/>
  </r>
  <r>
    <n v="10501"/>
    <s v="Complete"/>
    <x v="4"/>
    <n v="0"/>
    <n v="0"/>
    <n v="1"/>
    <n v="0"/>
    <s v="8. My supervisor holds employees accountable for performance"/>
    <n v="3"/>
    <s v="Agree"/>
    <s v="positive"/>
    <s v="Positive"/>
    <s v="yes"/>
  </r>
  <r>
    <n v="10502"/>
    <s v="Complete"/>
    <x v="1"/>
    <n v="0"/>
    <n v="0"/>
    <n v="1"/>
    <n v="0"/>
    <s v="8. My supervisor holds employees accountable for performance"/>
    <n v="3"/>
    <s v="Agree"/>
    <s v="positive"/>
    <s v="Positive"/>
    <s v="yes"/>
  </r>
  <r>
    <n v="10503"/>
    <s v="Complete"/>
    <x v="5"/>
    <n v="0"/>
    <n v="1"/>
    <n v="0"/>
    <n v="0"/>
    <s v="8. My supervisor holds employees accountable for performance"/>
    <n v="2"/>
    <s v="Disagree"/>
    <s v="neutral"/>
    <s v="Neutral"/>
    <s v="yes"/>
  </r>
  <r>
    <n v="10506"/>
    <s v="Complete"/>
    <x v="10"/>
    <n v="0"/>
    <n v="1"/>
    <n v="0"/>
    <n v="0"/>
    <s v="8. My supervisor holds employees accountable for performance"/>
    <n v="4"/>
    <s v="Strongly Agree"/>
    <s v="positive"/>
    <s v="Positive"/>
    <s v="yes"/>
  </r>
  <r>
    <n v="10509"/>
    <s v="Complete"/>
    <x v="6"/>
    <n v="0"/>
    <n v="0"/>
    <n v="0"/>
    <n v="1"/>
    <s v="8. My supervisor holds employees accountable for performance"/>
    <n v="2"/>
    <s v="Disagree"/>
    <s v="neutral"/>
    <s v="Neutral"/>
    <s v="yes"/>
  </r>
  <r>
    <n v="10511"/>
    <s v="Complete"/>
    <x v="14"/>
    <n v="1"/>
    <n v="0"/>
    <n v="0"/>
    <n v="0"/>
    <s v="8. My supervisor holds employees accountable for performance"/>
    <n v="4"/>
    <s v="Strongly Agree"/>
    <s v="positive"/>
    <s v="Positive"/>
    <s v="yes"/>
  </r>
  <r>
    <n v="10513"/>
    <s v="Complete"/>
    <x v="5"/>
    <n v="0"/>
    <n v="0"/>
    <n v="0"/>
    <n v="1"/>
    <s v="8. My supervisor holds employees accountable for performance"/>
    <n v="3"/>
    <s v="Agree"/>
    <s v="positive"/>
    <s v="Positive"/>
    <s v="yes"/>
  </r>
  <r>
    <n v="10514"/>
    <s v="Complete"/>
    <x v="4"/>
    <n v="0"/>
    <n v="0"/>
    <n v="1"/>
    <n v="0"/>
    <s v="8. My supervisor holds employees accountable for performance"/>
    <n v="2"/>
    <s v="Disagree"/>
    <s v="neutral"/>
    <s v="Neutral"/>
    <s v="yes"/>
  </r>
  <r>
    <n v="10515"/>
    <s v="Complete"/>
    <x v="3"/>
    <n v="0"/>
    <n v="0"/>
    <n v="0"/>
    <n v="1"/>
    <s v="8. My supervisor holds employees accountable for performance"/>
    <n v="4"/>
    <s v="Strongly Agree"/>
    <s v="positive"/>
    <s v="Positive"/>
    <s v="yes"/>
  </r>
  <r>
    <n v="10516"/>
    <s v="Complete"/>
    <x v="7"/>
    <n v="0"/>
    <n v="0"/>
    <n v="1"/>
    <n v="0"/>
    <s v="8. My supervisor holds employees accountable for performance"/>
    <n v="3"/>
    <s v="Agree"/>
    <s v="positive"/>
    <s v="Positive"/>
    <s v="yes"/>
  </r>
  <r>
    <n v="10519"/>
    <s v="Complete"/>
    <x v="5"/>
    <n v="0"/>
    <n v="0"/>
    <n v="1"/>
    <n v="0"/>
    <s v="8. My supervisor holds employees accountable for performance"/>
    <n v="2"/>
    <s v="Disagree"/>
    <s v="neutral"/>
    <s v="Neutral"/>
    <s v="yes"/>
  </r>
  <r>
    <n v="10523"/>
    <s v="Complete"/>
    <x v="5"/>
    <n v="0"/>
    <n v="0"/>
    <n v="0"/>
    <n v="1"/>
    <s v="8. My supervisor holds employees accountable for performance"/>
    <n v="1"/>
    <s v="Strongly Disagree"/>
    <s v="negative"/>
    <s v="Negative"/>
    <s v="yes"/>
  </r>
  <r>
    <n v="10534"/>
    <s v="Complete"/>
    <x v="16"/>
    <n v="0"/>
    <n v="1"/>
    <n v="0"/>
    <n v="0"/>
    <s v="8. My supervisor holds employees accountable for performance"/>
    <n v="3"/>
    <s v="Agree"/>
    <s v="positive"/>
    <s v="Positive"/>
    <s v="yes"/>
  </r>
  <r>
    <n v="10537"/>
    <s v="Complete"/>
    <x v="5"/>
    <n v="0"/>
    <n v="0"/>
    <n v="1"/>
    <n v="0"/>
    <s v="8. My supervisor holds employees accountable for performance"/>
    <n v="2"/>
    <s v="Disagree"/>
    <s v="neutral"/>
    <s v="Neutral"/>
    <s v="yes"/>
  </r>
  <r>
    <n v="10540"/>
    <s v="Complete"/>
    <x v="1"/>
    <n v="0"/>
    <n v="0"/>
    <n v="1"/>
    <n v="0"/>
    <s v="8. My supervisor holds employees accountable for performance"/>
    <n v="4"/>
    <s v="Strongly Agree"/>
    <s v="positive"/>
    <s v="Positive"/>
    <s v="yes"/>
  </r>
  <r>
    <n v="10544"/>
    <s v="Complete"/>
    <x v="0"/>
    <n v="0"/>
    <n v="1"/>
    <n v="0"/>
    <n v="0"/>
    <s v="8. My supervisor holds employees accountable for performance"/>
    <n v="2"/>
    <s v="Disagree"/>
    <s v="neutral"/>
    <s v="Neutral"/>
    <s v="yes"/>
  </r>
  <r>
    <n v="10547"/>
    <s v="Complete"/>
    <x v="2"/>
    <n v="0"/>
    <n v="0"/>
    <n v="0"/>
    <n v="1"/>
    <s v="8. My supervisor holds employees accountable for performance"/>
    <n v="2"/>
    <s v="Disagree"/>
    <s v="neutral"/>
    <s v="Neutral"/>
    <s v="yes"/>
  </r>
  <r>
    <n v="10548"/>
    <s v="Complete"/>
    <x v="7"/>
    <n v="0"/>
    <n v="0"/>
    <n v="1"/>
    <n v="0"/>
    <s v="8. My supervisor holds employees accountable for performance"/>
    <n v="3"/>
    <s v="Agree"/>
    <s v="positive"/>
    <s v="Positive"/>
    <s v="yes"/>
  </r>
  <r>
    <n v="10549"/>
    <s v="Complete"/>
    <x v="3"/>
    <n v="0"/>
    <n v="0"/>
    <n v="1"/>
    <n v="0"/>
    <s v="8. My supervisor holds employees accountable for performance"/>
    <n v="4"/>
    <s v="Strongly Agree"/>
    <s v="positive"/>
    <s v="Positive"/>
    <s v="yes"/>
  </r>
  <r>
    <n v="10550"/>
    <s v="Complete"/>
    <x v="5"/>
    <n v="0"/>
    <n v="1"/>
    <n v="0"/>
    <n v="0"/>
    <s v="8. My supervisor holds employees accountable for performance"/>
    <n v="4"/>
    <s v="Strongly Agree"/>
    <s v="positive"/>
    <s v="Positive"/>
    <s v="yes"/>
  </r>
  <r>
    <n v="10552"/>
    <s v="Complete"/>
    <x v="16"/>
    <n v="0"/>
    <n v="0"/>
    <n v="1"/>
    <n v="0"/>
    <s v="8. My supervisor holds employees accountable for performance"/>
    <n v="4"/>
    <s v="Strongly Agree"/>
    <s v="positive"/>
    <s v="Positive"/>
    <s v="yes"/>
  </r>
  <r>
    <n v="10555"/>
    <s v="Complete"/>
    <x v="15"/>
    <n v="0"/>
    <n v="0"/>
    <n v="0"/>
    <n v="1"/>
    <s v="8. My supervisor holds employees accountable for performance"/>
    <n v="4"/>
    <s v="Strongly Agree"/>
    <s v="positive"/>
    <s v="Positive"/>
    <s v="yes"/>
  </r>
  <r>
    <n v="10556"/>
    <s v="Complete"/>
    <x v="2"/>
    <n v="0"/>
    <n v="0"/>
    <n v="0"/>
    <n v="1"/>
    <s v="8. My supervisor holds employees accountable for performance"/>
    <n v="1"/>
    <s v="Strongly Disagree"/>
    <s v="negative"/>
    <s v="Negative"/>
    <s v="yes"/>
  </r>
  <r>
    <n v="10558"/>
    <s v="Complete"/>
    <x v="5"/>
    <n v="0"/>
    <n v="0"/>
    <n v="0"/>
    <n v="1"/>
    <s v="8. My supervisor holds employees accountable for performance"/>
    <n v="3"/>
    <s v="Agree"/>
    <s v="positive"/>
    <s v="Positive"/>
    <s v="yes"/>
  </r>
  <r>
    <n v="10559"/>
    <s v="Complete"/>
    <x v="17"/>
    <n v="0"/>
    <n v="0"/>
    <n v="0"/>
    <n v="1"/>
    <s v="8. My supervisor holds employees accountable for performance"/>
    <n v="3"/>
    <s v="Agree"/>
    <s v="positive"/>
    <s v="Positive"/>
    <s v="yes"/>
  </r>
  <r>
    <n v="10560"/>
    <s v="Complete"/>
    <x v="11"/>
    <n v="0"/>
    <n v="0"/>
    <n v="1"/>
    <n v="0"/>
    <s v="8. My supervisor holds employees accountable for performance"/>
    <n v="3"/>
    <s v="Agree"/>
    <s v="positive"/>
    <s v="Positive"/>
    <s v="yes"/>
  </r>
  <r>
    <n v="10566"/>
    <s v="Complete"/>
    <x v="5"/>
    <n v="0"/>
    <n v="0"/>
    <n v="1"/>
    <n v="0"/>
    <s v="8. My supervisor holds employees accountable for performance"/>
    <n v="2"/>
    <s v="Disagree"/>
    <s v="neutral"/>
    <s v="Neutral"/>
    <s v="yes"/>
  </r>
  <r>
    <n v="10569"/>
    <s v="Complete"/>
    <x v="3"/>
    <n v="0"/>
    <n v="0"/>
    <n v="0"/>
    <n v="1"/>
    <s v="8. My supervisor holds employees accountable for performance"/>
    <n v="4"/>
    <s v="Strongly Agree"/>
    <s v="positive"/>
    <s v="Positive"/>
    <s v="yes"/>
  </r>
  <r>
    <n v="10570"/>
    <s v="Complete"/>
    <x v="3"/>
    <n v="0"/>
    <n v="0"/>
    <n v="0"/>
    <n v="1"/>
    <s v="8. My supervisor holds employees accountable for performance"/>
    <n v="3"/>
    <s v="Agree"/>
    <s v="positive"/>
    <s v="Positive"/>
    <s v="yes"/>
  </r>
  <r>
    <n v="10574"/>
    <s v="Complete"/>
    <x v="4"/>
    <n v="0"/>
    <n v="1"/>
    <n v="0"/>
    <n v="0"/>
    <s v="8. My supervisor holds employees accountable for performance"/>
    <n v="2"/>
    <s v="Disagree"/>
    <s v="neutral"/>
    <s v="Neutral"/>
    <s v="yes"/>
  </r>
  <r>
    <n v="10575"/>
    <s v="Complete"/>
    <x v="5"/>
    <n v="0"/>
    <n v="0"/>
    <n v="1"/>
    <n v="0"/>
    <s v="8. My supervisor holds employees accountable for performance"/>
    <n v="4"/>
    <s v="Strongly Agree"/>
    <s v="positive"/>
    <s v="Positive"/>
    <s v="yes"/>
  </r>
  <r>
    <n v="10580"/>
    <s v="Complete"/>
    <x v="5"/>
    <n v="0"/>
    <n v="1"/>
    <n v="0"/>
    <n v="0"/>
    <s v="8. My supervisor holds employees accountable for performance"/>
    <n v="3"/>
    <s v="Agree"/>
    <s v="positive"/>
    <s v="Positive"/>
    <s v="yes"/>
  </r>
  <r>
    <n v="10588"/>
    <s v="Complete"/>
    <x v="5"/>
    <n v="0"/>
    <n v="0"/>
    <n v="1"/>
    <n v="0"/>
    <s v="8. My supervisor holds employees accountable for performance"/>
    <n v="3"/>
    <s v="Agree"/>
    <s v="positive"/>
    <s v="Positive"/>
    <s v="yes"/>
  </r>
  <r>
    <n v="10589"/>
    <s v="Complete"/>
    <x v="5"/>
    <n v="0"/>
    <n v="0"/>
    <n v="0"/>
    <n v="1"/>
    <s v="8. My supervisor holds employees accountable for performance"/>
    <n v="3"/>
    <s v="Agree"/>
    <s v="positive"/>
    <s v="Positive"/>
    <s v="yes"/>
  </r>
  <r>
    <n v="10590"/>
    <s v="Complete"/>
    <x v="5"/>
    <n v="0"/>
    <n v="0"/>
    <n v="1"/>
    <n v="0"/>
    <s v="8. My supervisor holds employees accountable for performance"/>
    <n v="3"/>
    <s v="Agree"/>
    <s v="positive"/>
    <s v="Positive"/>
    <s v="yes"/>
  </r>
  <r>
    <n v="10592"/>
    <s v="Complete"/>
    <x v="5"/>
    <n v="0"/>
    <n v="0"/>
    <n v="0"/>
    <n v="1"/>
    <s v="8. My supervisor holds employees accountable for performance"/>
    <n v="3"/>
    <s v="Agree"/>
    <s v="positive"/>
    <s v="Positive"/>
    <s v="yes"/>
  </r>
  <r>
    <n v="10594"/>
    <s v="Complete"/>
    <x v="5"/>
    <n v="0"/>
    <n v="0"/>
    <n v="1"/>
    <n v="0"/>
    <s v="8. My supervisor holds employees accountable for performance"/>
    <n v="3"/>
    <s v="Agree"/>
    <s v="positive"/>
    <s v="Positive"/>
    <s v="yes"/>
  </r>
  <r>
    <n v="10595"/>
    <s v="Complete"/>
    <x v="14"/>
    <n v="1"/>
    <n v="0"/>
    <n v="0"/>
    <n v="0"/>
    <s v="8. My supervisor holds employees accountable for performance"/>
    <n v="0"/>
    <s v="Not Applicable"/>
    <s v="negative"/>
    <s v="Negative"/>
    <s v="yes"/>
  </r>
  <r>
    <n v="10596"/>
    <s v="Complete"/>
    <x v="5"/>
    <n v="0"/>
    <n v="0"/>
    <n v="0"/>
    <n v="1"/>
    <s v="8. My supervisor holds employees accountable for performance"/>
    <n v="1"/>
    <s v="Strongly Disagree"/>
    <s v="negative"/>
    <s v="Negative"/>
    <s v="yes"/>
  </r>
  <r>
    <n v="10597"/>
    <s v="Complete"/>
    <x v="2"/>
    <n v="0"/>
    <n v="0"/>
    <n v="0"/>
    <n v="1"/>
    <s v="8. My supervisor holds employees accountable for performance"/>
    <n v="4"/>
    <s v="Strongly Agree"/>
    <s v="positive"/>
    <s v="Positive"/>
    <s v="yes"/>
  </r>
  <r>
    <n v="10599"/>
    <s v="Complete"/>
    <x v="5"/>
    <n v="0"/>
    <n v="0"/>
    <n v="0"/>
    <n v="1"/>
    <s v="8. My supervisor holds employees accountable for performance"/>
    <n v="3"/>
    <s v="Agree"/>
    <s v="positive"/>
    <s v="Positive"/>
    <s v="yes"/>
  </r>
  <r>
    <n v="10603"/>
    <s v="Complete"/>
    <x v="2"/>
    <n v="0"/>
    <n v="0"/>
    <n v="1"/>
    <n v="0"/>
    <s v="8. My supervisor holds employees accountable for performance"/>
    <n v="4"/>
    <s v="Strongly Agree"/>
    <s v="positive"/>
    <s v="Positive"/>
    <s v="yes"/>
  </r>
  <r>
    <n v="10613"/>
    <s v="Complete"/>
    <x v="5"/>
    <n v="0"/>
    <n v="1"/>
    <n v="0"/>
    <n v="0"/>
    <s v="8. My supervisor holds employees accountable for performance"/>
    <n v="3"/>
    <s v="Agree"/>
    <s v="positive"/>
    <s v="Positive"/>
    <s v="yes"/>
  </r>
  <r>
    <n v="10617"/>
    <s v="Complete"/>
    <x v="5"/>
    <n v="0"/>
    <n v="0"/>
    <n v="0"/>
    <n v="1"/>
    <s v="8. My supervisor holds employees accountable for performance"/>
    <n v="3"/>
    <s v="Agree"/>
    <s v="positive"/>
    <s v="Positive"/>
    <s v="yes"/>
  </r>
  <r>
    <n v="10620"/>
    <s v="Complete"/>
    <x v="16"/>
    <n v="0"/>
    <n v="0"/>
    <n v="0"/>
    <n v="1"/>
    <s v="8. My supervisor holds employees accountable for performance"/>
    <n v="2"/>
    <s v="Disagree"/>
    <s v="neutral"/>
    <s v="Neutral"/>
    <s v="yes"/>
  </r>
  <r>
    <n v="10621"/>
    <s v="Complete"/>
    <x v="3"/>
    <n v="0"/>
    <n v="0"/>
    <n v="1"/>
    <n v="0"/>
    <s v="8. My supervisor holds employees accountable for performance"/>
    <n v="3"/>
    <s v="Agree"/>
    <s v="positive"/>
    <s v="Positive"/>
    <s v="yes"/>
  </r>
  <r>
    <n v="10622"/>
    <s v="Complete"/>
    <x v="9"/>
    <n v="0"/>
    <n v="0"/>
    <n v="0"/>
    <n v="1"/>
    <s v="8. My supervisor holds employees accountable for performance"/>
    <n v="3"/>
    <s v="Agree"/>
    <s v="positive"/>
    <s v="Positive"/>
    <s v="yes"/>
  </r>
  <r>
    <n v="10626"/>
    <s v="Complete"/>
    <x v="9"/>
    <n v="0"/>
    <n v="0"/>
    <n v="1"/>
    <n v="0"/>
    <s v="8. My supervisor holds employees accountable for performance"/>
    <n v="0"/>
    <s v="Not Applicable"/>
    <s v="negative"/>
    <s v="Negative"/>
    <s v="yes"/>
  </r>
  <r>
    <n v="10635"/>
    <s v="Complete"/>
    <x v="2"/>
    <n v="0"/>
    <n v="1"/>
    <n v="0"/>
    <n v="0"/>
    <s v="8. My supervisor holds employees accountable for performance"/>
    <n v="3"/>
    <s v="Agree"/>
    <s v="positive"/>
    <s v="Positive"/>
    <s v="yes"/>
  </r>
  <r>
    <n v="10646"/>
    <s v="Complete"/>
    <x v="5"/>
    <n v="0"/>
    <n v="0"/>
    <n v="0"/>
    <n v="1"/>
    <s v="8. My supervisor holds employees accountable for performance"/>
    <n v="3"/>
    <s v="Agree"/>
    <s v="positive"/>
    <s v="Positive"/>
    <s v="yes"/>
  </r>
  <r>
    <n v="10653"/>
    <s v="Complete"/>
    <x v="5"/>
    <n v="0"/>
    <n v="1"/>
    <n v="0"/>
    <n v="0"/>
    <s v="8. My supervisor holds employees accountable for performance"/>
    <n v="1"/>
    <s v="Strongly Disagree"/>
    <s v="negative"/>
    <s v="Negative"/>
    <s v="yes"/>
  </r>
  <r>
    <n v="10654"/>
    <s v="Complete"/>
    <x v="16"/>
    <n v="0"/>
    <n v="1"/>
    <n v="0"/>
    <n v="0"/>
    <s v="8. My supervisor holds employees accountable for performance"/>
    <n v="3"/>
    <s v="Agree"/>
    <s v="positive"/>
    <s v="Positive"/>
    <s v="yes"/>
  </r>
  <r>
    <n v="10656"/>
    <s v="Complete"/>
    <x v="2"/>
    <n v="0"/>
    <n v="0"/>
    <n v="1"/>
    <n v="0"/>
    <s v="8. My supervisor holds employees accountable for performance"/>
    <n v="4"/>
    <s v="Strongly Agree"/>
    <s v="positive"/>
    <s v="Positive"/>
    <s v="yes"/>
  </r>
  <r>
    <n v="10657"/>
    <s v="Complete"/>
    <x v="2"/>
    <n v="0"/>
    <n v="0"/>
    <n v="1"/>
    <n v="0"/>
    <s v="8. My supervisor holds employees accountable for performance"/>
    <n v="4"/>
    <s v="Strongly Agree"/>
    <s v="positive"/>
    <s v="Positive"/>
    <s v="yes"/>
  </r>
  <r>
    <n v="10658"/>
    <s v="Complete"/>
    <x v="2"/>
    <n v="0"/>
    <n v="0"/>
    <n v="1"/>
    <n v="0"/>
    <s v="8. My supervisor holds employees accountable for performance"/>
    <n v="4"/>
    <s v="Strongly Agree"/>
    <s v="positive"/>
    <s v="Positive"/>
    <s v="yes"/>
  </r>
  <r>
    <n v="10659"/>
    <s v="Complete"/>
    <x v="5"/>
    <n v="0"/>
    <n v="1"/>
    <n v="0"/>
    <n v="0"/>
    <s v="8. My supervisor holds employees accountable for performance"/>
    <n v="3"/>
    <s v="Agree"/>
    <s v="positive"/>
    <s v="Positive"/>
    <s v="yes"/>
  </r>
  <r>
    <n v="10665"/>
    <s v="Complete"/>
    <x v="2"/>
    <n v="0"/>
    <n v="0"/>
    <n v="1"/>
    <n v="0"/>
    <s v="8. My supervisor holds employees accountable for performance"/>
    <n v="4"/>
    <s v="Strongly Agree"/>
    <s v="positive"/>
    <s v="Positive"/>
    <s v="yes"/>
  </r>
  <r>
    <n v="10666"/>
    <s v="Complete"/>
    <x v="7"/>
    <n v="0"/>
    <n v="1"/>
    <n v="0"/>
    <n v="0"/>
    <s v="8. My supervisor holds employees accountable for performance"/>
    <n v="4"/>
    <s v="Strongly Agree"/>
    <s v="positive"/>
    <s v="Positive"/>
    <s v="yes"/>
  </r>
  <r>
    <n v="10668"/>
    <s v="Complete"/>
    <x v="2"/>
    <n v="0"/>
    <n v="0"/>
    <n v="0"/>
    <n v="1"/>
    <s v="8. My supervisor holds employees accountable for performance"/>
    <n v="3"/>
    <s v="Agree"/>
    <s v="positive"/>
    <s v="Positive"/>
    <s v="yes"/>
  </r>
  <r>
    <n v="10672"/>
    <s v="Complete"/>
    <x v="2"/>
    <n v="0"/>
    <n v="1"/>
    <n v="0"/>
    <n v="0"/>
    <s v="8. My supervisor holds employees accountable for performance"/>
    <n v="4"/>
    <s v="Strongly Agree"/>
    <s v="positive"/>
    <s v="Positive"/>
    <s v="yes"/>
  </r>
  <r>
    <n v="10677"/>
    <s v="Complete"/>
    <x v="17"/>
    <n v="0"/>
    <n v="1"/>
    <n v="0"/>
    <n v="0"/>
    <s v="8. My supervisor holds employees accountable for performance"/>
    <n v="4"/>
    <s v="Strongly Agree"/>
    <s v="positive"/>
    <s v="Positive"/>
    <s v="yes"/>
  </r>
  <r>
    <n v="10679"/>
    <s v="Complete"/>
    <x v="5"/>
    <n v="0"/>
    <n v="0"/>
    <n v="0"/>
    <n v="1"/>
    <s v="8. My supervisor holds employees accountable for performance"/>
    <n v="3"/>
    <s v="Agree"/>
    <s v="positive"/>
    <s v="Positive"/>
    <s v="yes"/>
  </r>
  <r>
    <n v="10682"/>
    <s v="Complete"/>
    <x v="3"/>
    <n v="0"/>
    <n v="0"/>
    <n v="1"/>
    <n v="0"/>
    <s v="8. My supervisor holds employees accountable for performance"/>
    <n v="3"/>
    <s v="Agree"/>
    <s v="positive"/>
    <s v="Positive"/>
    <s v="yes"/>
  </r>
  <r>
    <n v="10683"/>
    <s v="Complete"/>
    <x v="1"/>
    <n v="0"/>
    <n v="1"/>
    <n v="0"/>
    <n v="0"/>
    <s v="8. My supervisor holds employees accountable for performance"/>
    <n v="4"/>
    <s v="Strongly Agree"/>
    <s v="positive"/>
    <s v="Positive"/>
    <s v="yes"/>
  </r>
  <r>
    <n v="10684"/>
    <s v="Complete"/>
    <x v="5"/>
    <n v="0"/>
    <n v="0"/>
    <n v="0"/>
    <n v="1"/>
    <s v="8. My supervisor holds employees accountable for performance"/>
    <n v="3"/>
    <s v="Agree"/>
    <s v="positive"/>
    <s v="Positive"/>
    <s v="yes"/>
  </r>
  <r>
    <n v="10687"/>
    <s v="Complete"/>
    <x v="0"/>
    <n v="0"/>
    <n v="1"/>
    <n v="0"/>
    <n v="0"/>
    <s v="8. My supervisor holds employees accountable for performance"/>
    <n v="3"/>
    <s v="Agree"/>
    <s v="positive"/>
    <s v="Positive"/>
    <s v="yes"/>
  </r>
  <r>
    <n v="10688"/>
    <s v="Complete"/>
    <x v="2"/>
    <n v="0"/>
    <n v="0"/>
    <n v="0"/>
    <n v="1"/>
    <s v="8. My supervisor holds employees accountable for performance"/>
    <n v="2"/>
    <s v="Disagree"/>
    <s v="neutral"/>
    <s v="Neutral"/>
    <s v="yes"/>
  </r>
  <r>
    <n v="10694"/>
    <s v="Complete"/>
    <x v="5"/>
    <n v="0"/>
    <n v="0"/>
    <n v="0"/>
    <n v="1"/>
    <s v="8. My supervisor holds employees accountable for performance"/>
    <n v="1"/>
    <s v="Strongly Disagree"/>
    <s v="negative"/>
    <s v="Negative"/>
    <s v="yes"/>
  </r>
  <r>
    <n v="10697"/>
    <s v="Complete"/>
    <x v="16"/>
    <n v="0"/>
    <n v="0"/>
    <n v="1"/>
    <n v="0"/>
    <s v="8. My supervisor holds employees accountable for performance"/>
    <n v="4"/>
    <s v="Strongly Agree"/>
    <s v="positive"/>
    <s v="Positive"/>
    <s v="yes"/>
  </r>
  <r>
    <n v="10703"/>
    <s v="Complete"/>
    <x v="0"/>
    <n v="0"/>
    <n v="1"/>
    <n v="0"/>
    <n v="0"/>
    <s v="8. My supervisor holds employees accountable for performance"/>
    <n v="3"/>
    <s v="Agree"/>
    <s v="positive"/>
    <s v="Positive"/>
    <s v="yes"/>
  </r>
  <r>
    <n v="10711"/>
    <s v="Complete"/>
    <x v="16"/>
    <n v="0"/>
    <n v="0"/>
    <n v="1"/>
    <n v="0"/>
    <s v="8. My supervisor holds employees accountable for performance"/>
    <n v="2"/>
    <s v="Disagree"/>
    <s v="neutral"/>
    <s v="Neutral"/>
    <s v="yes"/>
  </r>
  <r>
    <n v="10713"/>
    <s v="Complete"/>
    <x v="5"/>
    <n v="0"/>
    <n v="0"/>
    <n v="1"/>
    <n v="0"/>
    <s v="8. My supervisor holds employees accountable for performance"/>
    <n v="2"/>
    <s v="Disagree"/>
    <s v="neutral"/>
    <s v="Neutral"/>
    <s v="yes"/>
  </r>
  <r>
    <n v="10715"/>
    <s v="Complete"/>
    <x v="5"/>
    <n v="0"/>
    <n v="0"/>
    <n v="0"/>
    <n v="1"/>
    <s v="8. My supervisor holds employees accountable for performance"/>
    <n v="3"/>
    <s v="Agree"/>
    <s v="positive"/>
    <s v="Positive"/>
    <s v="yes"/>
  </r>
  <r>
    <n v="10716"/>
    <s v="Complete"/>
    <x v="5"/>
    <n v="0"/>
    <n v="1"/>
    <n v="0"/>
    <n v="0"/>
    <s v="8. My supervisor holds employees accountable for performance"/>
    <n v="4"/>
    <s v="Strongly Agree"/>
    <s v="positive"/>
    <s v="Positive"/>
    <s v="yes"/>
  </r>
  <r>
    <n v="10721"/>
    <s v="Complete"/>
    <x v="5"/>
    <n v="0"/>
    <n v="0"/>
    <n v="1"/>
    <n v="0"/>
    <s v="8. My supervisor holds employees accountable for performance"/>
    <n v="4"/>
    <s v="Strongly Agree"/>
    <s v="positive"/>
    <s v="Positive"/>
    <s v="yes"/>
  </r>
  <r>
    <n v="10723"/>
    <s v="Complete"/>
    <x v="5"/>
    <n v="0"/>
    <n v="1"/>
    <n v="0"/>
    <n v="0"/>
    <s v="8. My supervisor holds employees accountable for performance"/>
    <n v="4"/>
    <s v="Strongly Agree"/>
    <s v="positive"/>
    <s v="Positive"/>
    <s v="yes"/>
  </r>
  <r>
    <n v="10724"/>
    <s v="Complete"/>
    <x v="5"/>
    <n v="0"/>
    <n v="0"/>
    <n v="0"/>
    <n v="1"/>
    <s v="8. My supervisor holds employees accountable for performance"/>
    <n v="3"/>
    <s v="Agree"/>
    <s v="positive"/>
    <s v="Positive"/>
    <s v="yes"/>
  </r>
  <r>
    <n v="10725"/>
    <s v="Complete"/>
    <x v="5"/>
    <n v="0"/>
    <n v="0"/>
    <n v="1"/>
    <n v="0"/>
    <s v="8. My supervisor holds employees accountable for performance"/>
    <n v="1"/>
    <s v="Strongly Disagree"/>
    <s v="negative"/>
    <s v="Negative"/>
    <s v="yes"/>
  </r>
  <r>
    <n v="10731"/>
    <s v="Complete"/>
    <x v="3"/>
    <n v="0"/>
    <n v="0"/>
    <n v="0"/>
    <n v="1"/>
    <s v="8. My supervisor holds employees accountable for performance"/>
    <n v="2"/>
    <s v="Disagree"/>
    <s v="neutral"/>
    <s v="Neutral"/>
    <s v="yes"/>
  </r>
  <r>
    <n v="10735"/>
    <s v="Complete"/>
    <x v="5"/>
    <n v="0"/>
    <n v="0"/>
    <n v="1"/>
    <n v="0"/>
    <s v="8. My supervisor holds employees accountable for performance"/>
    <n v="3"/>
    <s v="Agree"/>
    <s v="positive"/>
    <s v="Positive"/>
    <s v="yes"/>
  </r>
  <r>
    <n v="10744"/>
    <s v="Complete"/>
    <x v="5"/>
    <n v="0"/>
    <n v="0"/>
    <n v="1"/>
    <n v="0"/>
    <s v="8. My supervisor holds employees accountable for performance"/>
    <n v="2"/>
    <s v="Disagree"/>
    <s v="neutral"/>
    <s v="Neutral"/>
    <s v="yes"/>
  </r>
  <r>
    <n v="10746"/>
    <s v="Complete"/>
    <x v="5"/>
    <n v="0"/>
    <n v="0"/>
    <n v="1"/>
    <n v="0"/>
    <s v="8. My supervisor holds employees accountable for performance"/>
    <n v="3"/>
    <s v="Agree"/>
    <s v="positive"/>
    <s v="Positive"/>
    <s v="yes"/>
  </r>
  <r>
    <n v="10747"/>
    <s v="Complete"/>
    <x v="1"/>
    <n v="0"/>
    <n v="0"/>
    <n v="1"/>
    <n v="0"/>
    <s v="8. My supervisor holds employees accountable for performance"/>
    <n v="3"/>
    <s v="Agree"/>
    <s v="positive"/>
    <s v="Positive"/>
    <s v="yes"/>
  </r>
  <r>
    <n v="10748"/>
    <s v="Complete"/>
    <x v="5"/>
    <n v="0"/>
    <n v="0"/>
    <n v="1"/>
    <n v="0"/>
    <s v="8. My supervisor holds employees accountable for performance"/>
    <n v="4"/>
    <s v="Strongly Agree"/>
    <s v="positive"/>
    <s v="Positive"/>
    <s v="yes"/>
  </r>
  <r>
    <n v="10749"/>
    <s v="Complete"/>
    <x v="5"/>
    <n v="0"/>
    <n v="0"/>
    <n v="1"/>
    <n v="0"/>
    <s v="8. My supervisor holds employees accountable for performance"/>
    <n v="3"/>
    <s v="Agree"/>
    <s v="positive"/>
    <s v="Positive"/>
    <s v="yes"/>
  </r>
  <r>
    <n v="10750"/>
    <s v="Complete"/>
    <x v="14"/>
    <n v="1"/>
    <n v="0"/>
    <n v="0"/>
    <n v="0"/>
    <s v="8. My supervisor holds employees accountable for performance"/>
    <n v="1"/>
    <s v="Strongly Disagree"/>
    <s v="negative"/>
    <s v="Negative"/>
    <s v="yes"/>
  </r>
  <r>
    <n v="10753"/>
    <s v="Complete"/>
    <x v="1"/>
    <n v="0"/>
    <n v="0"/>
    <n v="1"/>
    <n v="0"/>
    <s v="8. My supervisor holds employees accountable for performance"/>
    <n v="3"/>
    <s v="Agree"/>
    <s v="positive"/>
    <s v="Positive"/>
    <s v="yes"/>
  </r>
  <r>
    <n v="10757"/>
    <s v="Complete"/>
    <x v="17"/>
    <n v="0"/>
    <n v="1"/>
    <n v="0"/>
    <n v="0"/>
    <s v="8. My supervisor holds employees accountable for performance"/>
    <n v="4"/>
    <s v="Strongly Agree"/>
    <s v="positive"/>
    <s v="Positive"/>
    <s v="yes"/>
  </r>
  <r>
    <n v="10760"/>
    <s v="Complete"/>
    <x v="1"/>
    <n v="0"/>
    <n v="0"/>
    <n v="0"/>
    <n v="1"/>
    <s v="8. My supervisor holds employees accountable for performance"/>
    <n v="2"/>
    <s v="Disagree"/>
    <s v="neutral"/>
    <s v="Neutral"/>
    <s v="yes"/>
  </r>
  <r>
    <n v="10768"/>
    <s v="Complete"/>
    <x v="5"/>
    <n v="0"/>
    <n v="0"/>
    <n v="1"/>
    <n v="0"/>
    <s v="8. My supervisor holds employees accountable for performance"/>
    <n v="3"/>
    <s v="Agree"/>
    <s v="positive"/>
    <s v="Positive"/>
    <s v="yes"/>
  </r>
  <r>
    <n v="10769"/>
    <s v="Complete"/>
    <x v="3"/>
    <n v="0"/>
    <n v="1"/>
    <n v="0"/>
    <n v="0"/>
    <s v="8. My supervisor holds employees accountable for performance"/>
    <n v="3"/>
    <s v="Agree"/>
    <s v="positive"/>
    <s v="Positive"/>
    <s v="yes"/>
  </r>
  <r>
    <n v="10771"/>
    <s v="Complete"/>
    <x v="5"/>
    <n v="0"/>
    <n v="0"/>
    <n v="1"/>
    <n v="0"/>
    <s v="8. My supervisor holds employees accountable for performance"/>
    <n v="3"/>
    <s v="Agree"/>
    <s v="positive"/>
    <s v="Positive"/>
    <s v="yes"/>
  </r>
  <r>
    <n v="10775"/>
    <s v="Complete"/>
    <x v="5"/>
    <n v="0"/>
    <n v="0"/>
    <n v="1"/>
    <n v="0"/>
    <s v="8. My supervisor holds employees accountable for performance"/>
    <n v="4"/>
    <s v="Strongly Agree"/>
    <s v="positive"/>
    <s v="Positive"/>
    <s v="yes"/>
  </r>
  <r>
    <n v="10776"/>
    <s v="Complete"/>
    <x v="1"/>
    <n v="0"/>
    <n v="1"/>
    <n v="0"/>
    <n v="0"/>
    <s v="8. My supervisor holds employees accountable for performance"/>
    <n v="2"/>
    <s v="Disagree"/>
    <s v="neutral"/>
    <s v="Neutral"/>
    <s v="yes"/>
  </r>
  <r>
    <n v="10780"/>
    <s v="Complete"/>
    <x v="1"/>
    <n v="0"/>
    <n v="0"/>
    <n v="1"/>
    <n v="0"/>
    <s v="8. My supervisor holds employees accountable for performance"/>
    <n v="4"/>
    <s v="Strongly Agree"/>
    <s v="positive"/>
    <s v="Positive"/>
    <s v="yes"/>
  </r>
  <r>
    <n v="10781"/>
    <s v="Complete"/>
    <x v="1"/>
    <n v="0"/>
    <n v="0"/>
    <n v="1"/>
    <n v="0"/>
    <s v="8. My supervisor holds employees accountable for performance"/>
    <n v="3"/>
    <s v="Agree"/>
    <s v="positive"/>
    <s v="Positive"/>
    <s v="yes"/>
  </r>
  <r>
    <n v="10782"/>
    <s v="Complete"/>
    <x v="2"/>
    <n v="0"/>
    <n v="0"/>
    <n v="1"/>
    <n v="0"/>
    <s v="8. My supervisor holds employees accountable for performance"/>
    <n v="3"/>
    <s v="Agree"/>
    <s v="positive"/>
    <s v="Positive"/>
    <s v="yes"/>
  </r>
  <r>
    <n v="10787"/>
    <s v="Complete"/>
    <x v="17"/>
    <n v="0"/>
    <n v="1"/>
    <n v="0"/>
    <n v="0"/>
    <s v="8. My supervisor holds employees accountable for performance"/>
    <n v="4"/>
    <s v="Strongly Agree"/>
    <s v="positive"/>
    <s v="Positive"/>
    <s v="yes"/>
  </r>
  <r>
    <n v="10789"/>
    <s v="Complete"/>
    <x v="1"/>
    <n v="0"/>
    <n v="0"/>
    <n v="1"/>
    <n v="0"/>
    <s v="8. My supervisor holds employees accountable for performance"/>
    <n v="3"/>
    <s v="Agree"/>
    <s v="positive"/>
    <s v="Positive"/>
    <s v="yes"/>
  </r>
  <r>
    <n v="10791"/>
    <s v="Complete"/>
    <x v="13"/>
    <n v="0"/>
    <n v="1"/>
    <n v="0"/>
    <n v="0"/>
    <s v="8. My supervisor holds employees accountable for performance"/>
    <n v="4"/>
    <s v="Strongly Agree"/>
    <s v="positive"/>
    <s v="Positive"/>
    <s v="yes"/>
  </r>
  <r>
    <n v="10792"/>
    <s v="Complete"/>
    <x v="14"/>
    <n v="1"/>
    <n v="0"/>
    <n v="0"/>
    <n v="0"/>
    <s v="8. My supervisor holds employees accountable for performance"/>
    <n v="3"/>
    <s v="Agree"/>
    <s v="positive"/>
    <s v="Positive"/>
    <s v="yes"/>
  </r>
  <r>
    <n v="10794"/>
    <s v="Complete"/>
    <x v="1"/>
    <n v="0"/>
    <n v="0"/>
    <n v="1"/>
    <n v="0"/>
    <s v="8. My supervisor holds employees accountable for performance"/>
    <n v="4"/>
    <s v="Strongly Agree"/>
    <s v="positive"/>
    <s v="Positive"/>
    <s v="yes"/>
  </r>
  <r>
    <n v="10800"/>
    <s v="Complete"/>
    <x v="5"/>
    <n v="0"/>
    <n v="1"/>
    <n v="0"/>
    <n v="0"/>
    <s v="8. My supervisor holds employees accountable for performance"/>
    <n v="3"/>
    <s v="Agree"/>
    <s v="positive"/>
    <s v="Positive"/>
    <s v="yes"/>
  </r>
  <r>
    <n v="10811"/>
    <s v="Complete"/>
    <x v="5"/>
    <n v="0"/>
    <n v="0"/>
    <n v="0"/>
    <n v="1"/>
    <s v="8. My supervisor holds employees accountable for performance"/>
    <n v="3"/>
    <s v="Agree"/>
    <s v="positive"/>
    <s v="Positive"/>
    <s v="yes"/>
  </r>
  <r>
    <n v="10819"/>
    <s v="Complete"/>
    <x v="5"/>
    <n v="0"/>
    <n v="0"/>
    <n v="0"/>
    <n v="1"/>
    <s v="8. My supervisor holds employees accountable for performance"/>
    <n v="4"/>
    <s v="Strongly Agree"/>
    <s v="positive"/>
    <s v="Positive"/>
    <s v="yes"/>
  </r>
  <r>
    <n v="10820"/>
    <s v="Complete"/>
    <x v="5"/>
    <n v="0"/>
    <n v="0"/>
    <n v="0"/>
    <n v="1"/>
    <s v="8. My supervisor holds employees accountable for performance"/>
    <n v="3"/>
    <s v="Agree"/>
    <s v="positive"/>
    <s v="Positive"/>
    <s v="yes"/>
  </r>
  <r>
    <n v="10838"/>
    <s v="Complete"/>
    <x v="5"/>
    <n v="0"/>
    <n v="0"/>
    <n v="1"/>
    <n v="0"/>
    <s v="8. My supervisor holds employees accountable for performance"/>
    <n v="3"/>
    <s v="Agree"/>
    <s v="positive"/>
    <s v="Positive"/>
    <s v="yes"/>
  </r>
  <r>
    <n v="10840"/>
    <s v="Complete"/>
    <x v="5"/>
    <n v="0"/>
    <n v="0"/>
    <n v="1"/>
    <n v="0"/>
    <s v="8. My supervisor holds employees accountable for performance"/>
    <n v="4"/>
    <s v="Strongly Agree"/>
    <s v="positive"/>
    <s v="Positive"/>
    <s v="yes"/>
  </r>
  <r>
    <n v="10847"/>
    <s v="Complete"/>
    <x v="5"/>
    <n v="0"/>
    <n v="0"/>
    <n v="1"/>
    <n v="0"/>
    <s v="8. My supervisor holds employees accountable for performance"/>
    <n v="4"/>
    <s v="Strongly Agree"/>
    <s v="positive"/>
    <s v="Positive"/>
    <s v="yes"/>
  </r>
  <r>
    <n v="10850"/>
    <s v="Complete"/>
    <x v="5"/>
    <n v="0"/>
    <n v="0"/>
    <n v="0"/>
    <n v="1"/>
    <s v="8. My supervisor holds employees accountable for performance"/>
    <n v="4"/>
    <s v="Strongly Agree"/>
    <s v="positive"/>
    <s v="Positive"/>
    <s v="yes"/>
  </r>
  <r>
    <n v="10851"/>
    <s v="Complete"/>
    <x v="5"/>
    <n v="0"/>
    <n v="0"/>
    <n v="0"/>
    <n v="1"/>
    <s v="8. My supervisor holds employees accountable for performance"/>
    <n v="3"/>
    <s v="Agree"/>
    <s v="positive"/>
    <s v="Positive"/>
    <s v="yes"/>
  </r>
  <r>
    <n v="10855"/>
    <s v="Complete"/>
    <x v="5"/>
    <n v="0"/>
    <n v="0"/>
    <n v="0"/>
    <n v="1"/>
    <s v="8. My supervisor holds employees accountable for performance"/>
    <n v="4"/>
    <s v="Strongly Agree"/>
    <s v="positive"/>
    <s v="Positive"/>
    <s v="yes"/>
  </r>
  <r>
    <n v="10856"/>
    <s v="Complete"/>
    <x v="1"/>
    <n v="0"/>
    <n v="0"/>
    <n v="1"/>
    <n v="0"/>
    <s v="8. My supervisor holds employees accountable for performance"/>
    <n v="3"/>
    <s v="Agree"/>
    <s v="positive"/>
    <s v="Positive"/>
    <s v="yes"/>
  </r>
  <r>
    <n v="10861"/>
    <s v="Complete"/>
    <x v="5"/>
    <n v="0"/>
    <n v="0"/>
    <n v="0"/>
    <n v="1"/>
    <s v="8. My supervisor holds employees accountable for performance"/>
    <n v="1"/>
    <s v="Strongly Disagree"/>
    <s v="negative"/>
    <s v="Negative"/>
    <s v="yes"/>
  </r>
  <r>
    <n v="10862"/>
    <s v="Complete"/>
    <x v="5"/>
    <n v="0"/>
    <n v="1"/>
    <n v="0"/>
    <n v="0"/>
    <s v="8. My supervisor holds employees accountable for performance"/>
    <n v="4"/>
    <s v="Strongly Agree"/>
    <s v="positive"/>
    <s v="Positive"/>
    <s v="yes"/>
  </r>
  <r>
    <n v="10863"/>
    <s v="Complete"/>
    <x v="2"/>
    <n v="0"/>
    <n v="0"/>
    <n v="0"/>
    <n v="1"/>
    <s v="8. My supervisor holds employees accountable for performance"/>
    <n v="3"/>
    <s v="Agree"/>
    <s v="positive"/>
    <s v="Positive"/>
    <s v="yes"/>
  </r>
  <r>
    <n v="10876"/>
    <s v="Complete"/>
    <x v="2"/>
    <n v="0"/>
    <n v="0"/>
    <n v="0"/>
    <n v="1"/>
    <s v="8. My supervisor holds employees accountable for performance"/>
    <n v="3"/>
    <s v="Agree"/>
    <s v="positive"/>
    <s v="Positive"/>
    <s v="yes"/>
  </r>
  <r>
    <n v="10881"/>
    <s v="Complete"/>
    <x v="17"/>
    <n v="0"/>
    <n v="1"/>
    <n v="0"/>
    <n v="0"/>
    <s v="8. My supervisor holds employees accountable for performance"/>
    <n v="4"/>
    <s v="Strongly Agree"/>
    <s v="positive"/>
    <s v="Positive"/>
    <s v="yes"/>
  </r>
  <r>
    <n v="10882"/>
    <s v="Complete"/>
    <x v="2"/>
    <n v="0"/>
    <n v="0"/>
    <n v="1"/>
    <n v="0"/>
    <s v="8. My supervisor holds employees accountable for performance"/>
    <n v="4"/>
    <s v="Strongly Agree"/>
    <s v="positive"/>
    <s v="Positive"/>
    <s v="yes"/>
  </r>
  <r>
    <n v="10888"/>
    <s v="Complete"/>
    <x v="5"/>
    <n v="0"/>
    <n v="1"/>
    <n v="0"/>
    <n v="0"/>
    <s v="8. My supervisor holds employees accountable for performance"/>
    <n v="3"/>
    <s v="Agree"/>
    <s v="positive"/>
    <s v="Positive"/>
    <s v="yes"/>
  </r>
  <r>
    <n v="10902"/>
    <s v="Complete"/>
    <x v="1"/>
    <n v="0"/>
    <n v="1"/>
    <n v="0"/>
    <n v="0"/>
    <s v="8. My supervisor holds employees accountable for performance"/>
    <n v="4"/>
    <s v="Strongly Agree"/>
    <s v="positive"/>
    <s v="Positive"/>
    <s v="yes"/>
  </r>
  <r>
    <n v="10907"/>
    <s v="Complete"/>
    <x v="5"/>
    <n v="0"/>
    <n v="0"/>
    <n v="0"/>
    <n v="1"/>
    <s v="8. My supervisor holds employees accountable for performance"/>
    <n v="1"/>
    <s v="Strongly Disagree"/>
    <s v="negative"/>
    <s v="Negative"/>
    <s v="yes"/>
  </r>
  <r>
    <n v="10908"/>
    <s v="Complete"/>
    <x v="5"/>
    <n v="0"/>
    <n v="0"/>
    <n v="0"/>
    <n v="1"/>
    <s v="8. My supervisor holds employees accountable for performance"/>
    <n v="1"/>
    <s v="Strongly Disagree"/>
    <s v="negative"/>
    <s v="Negative"/>
    <s v="yes"/>
  </r>
  <r>
    <n v="10909"/>
    <s v="Complete"/>
    <x v="5"/>
    <n v="0"/>
    <n v="0"/>
    <n v="0"/>
    <n v="1"/>
    <s v="8. My supervisor holds employees accountable for performance"/>
    <n v="3"/>
    <s v="Agree"/>
    <s v="positive"/>
    <s v="Positive"/>
    <s v="yes"/>
  </r>
  <r>
    <n v="10915"/>
    <s v="Complete"/>
    <x v="5"/>
    <n v="0"/>
    <n v="0"/>
    <n v="1"/>
    <n v="0"/>
    <s v="8. My supervisor holds employees accountable for performance"/>
    <n v="3"/>
    <s v="Agree"/>
    <s v="positive"/>
    <s v="Positive"/>
    <s v="yes"/>
  </r>
  <r>
    <n v="10916"/>
    <s v="Complete"/>
    <x v="5"/>
    <n v="0"/>
    <n v="0"/>
    <n v="1"/>
    <n v="0"/>
    <s v="8. My supervisor holds employees accountable for performance"/>
    <n v="4"/>
    <s v="Strongly Agree"/>
    <s v="positive"/>
    <s v="Positive"/>
    <s v="yes"/>
  </r>
  <r>
    <n v="10920"/>
    <s v="Complete"/>
    <x v="8"/>
    <n v="0"/>
    <n v="1"/>
    <n v="0"/>
    <n v="0"/>
    <s v="8. My supervisor holds employees accountable for performance"/>
    <n v="3"/>
    <s v="Agree"/>
    <s v="positive"/>
    <s v="Positive"/>
    <s v="yes"/>
  </r>
  <r>
    <n v="10921"/>
    <s v="Complete"/>
    <x v="5"/>
    <n v="0"/>
    <n v="0"/>
    <n v="0"/>
    <n v="1"/>
    <s v="8. My supervisor holds employees accountable for performance"/>
    <n v="3"/>
    <s v="Agree"/>
    <s v="positive"/>
    <s v="Positive"/>
    <s v="yes"/>
  </r>
  <r>
    <n v="10933"/>
    <s v="Complete"/>
    <x v="5"/>
    <n v="0"/>
    <n v="1"/>
    <n v="0"/>
    <n v="0"/>
    <s v="8. My supervisor holds employees accountable for performance"/>
    <n v="3"/>
    <s v="Agree"/>
    <s v="positive"/>
    <s v="Positive"/>
    <s v="yes"/>
  </r>
  <r>
    <n v="10941"/>
    <s v="Complete"/>
    <x v="5"/>
    <n v="0"/>
    <n v="0"/>
    <n v="0"/>
    <n v="1"/>
    <s v="8. My supervisor holds employees accountable for performance"/>
    <n v="3"/>
    <s v="Agree"/>
    <s v="positive"/>
    <s v="Positive"/>
    <s v="yes"/>
  </r>
  <r>
    <n v="10942"/>
    <s v="Complete"/>
    <x v="5"/>
    <n v="0"/>
    <n v="0"/>
    <n v="0"/>
    <n v="1"/>
    <s v="8. My supervisor holds employees accountable for performance"/>
    <n v="1"/>
    <s v="Strongly Disagree"/>
    <s v="negative"/>
    <s v="Negative"/>
    <s v="yes"/>
  </r>
  <r>
    <n v="10943"/>
    <s v="Complete"/>
    <x v="5"/>
    <n v="0"/>
    <n v="0"/>
    <n v="0"/>
    <n v="1"/>
    <s v="8. My supervisor holds employees accountable for performance"/>
    <n v="3"/>
    <s v="Agree"/>
    <s v="positive"/>
    <s v="Positive"/>
    <s v="yes"/>
  </r>
  <r>
    <n v="10946"/>
    <s v="Complete"/>
    <x v="0"/>
    <n v="0"/>
    <n v="1"/>
    <n v="0"/>
    <n v="0"/>
    <s v="8. My supervisor holds employees accountable for performance"/>
    <n v="4"/>
    <s v="Strongly Agree"/>
    <s v="positive"/>
    <s v="Positive"/>
    <s v="yes"/>
  </r>
  <r>
    <n v="10947"/>
    <s v="Complete"/>
    <x v="0"/>
    <n v="0"/>
    <n v="1"/>
    <n v="0"/>
    <n v="0"/>
    <s v="8. My supervisor holds employees accountable for performance"/>
    <n v="2"/>
    <s v="Disagree"/>
    <s v="neutral"/>
    <s v="Neutral"/>
    <s v="yes"/>
  </r>
  <r>
    <n v="10948"/>
    <s v="Complete"/>
    <x v="5"/>
    <n v="0"/>
    <n v="0"/>
    <n v="1"/>
    <n v="0"/>
    <s v="8. My supervisor holds employees accountable for performance"/>
    <n v="3"/>
    <s v="Agree"/>
    <s v="positive"/>
    <s v="Positive"/>
    <s v="yes"/>
  </r>
  <r>
    <n v="10949"/>
    <s v="Complete"/>
    <x v="5"/>
    <n v="0"/>
    <n v="0"/>
    <n v="0"/>
    <n v="1"/>
    <s v="8. My supervisor holds employees accountable for performance"/>
    <n v="4"/>
    <s v="Strongly Agree"/>
    <s v="positive"/>
    <s v="Positive"/>
    <s v="yes"/>
  </r>
  <r>
    <n v="10955"/>
    <s v="Complete"/>
    <x v="1"/>
    <n v="0"/>
    <n v="0"/>
    <n v="1"/>
    <n v="0"/>
    <s v="8. My supervisor holds employees accountable for performance"/>
    <n v="2"/>
    <s v="Disagree"/>
    <s v="neutral"/>
    <s v="Neutral"/>
    <s v="yes"/>
  </r>
  <r>
    <n v="10958"/>
    <s v="Complete"/>
    <x v="2"/>
    <n v="0"/>
    <n v="1"/>
    <n v="0"/>
    <n v="0"/>
    <s v="8. My supervisor holds employees accountable for performance"/>
    <n v="4"/>
    <s v="Strongly Agree"/>
    <s v="positive"/>
    <s v="Positive"/>
    <s v="yes"/>
  </r>
  <r>
    <n v="10963"/>
    <s v="Complete"/>
    <x v="2"/>
    <n v="0"/>
    <n v="0"/>
    <n v="1"/>
    <n v="0"/>
    <s v="8. My supervisor holds employees accountable for performance"/>
    <n v="3"/>
    <s v="Agree"/>
    <s v="positive"/>
    <s v="Positive"/>
    <s v="yes"/>
  </r>
  <r>
    <n v="10963"/>
    <s v="Complete"/>
    <x v="2"/>
    <n v="0"/>
    <n v="0"/>
    <n v="1"/>
    <n v="0"/>
    <s v="8. My supervisor holds employees accountable for performance"/>
    <n v="3"/>
    <s v="Agree"/>
    <s v="positive"/>
    <s v="Positive"/>
    <s v="yes"/>
  </r>
  <r>
    <n v="10967"/>
    <s v="Complete"/>
    <x v="14"/>
    <n v="1"/>
    <n v="0"/>
    <n v="0"/>
    <n v="0"/>
    <s v="8. My supervisor holds employees accountable for performance"/>
    <n v="4"/>
    <s v="Strongly Agree"/>
    <s v="positive"/>
    <s v="Positive"/>
    <s v="yes"/>
  </r>
  <r>
    <n v="10968"/>
    <s v="Complete"/>
    <x v="3"/>
    <n v="0"/>
    <n v="0"/>
    <n v="1"/>
    <n v="0"/>
    <s v="8. My supervisor holds employees accountable for performance"/>
    <n v="3"/>
    <s v="Agree"/>
    <s v="positive"/>
    <s v="Positive"/>
    <s v="yes"/>
  </r>
  <r>
    <n v="10969"/>
    <s v="Complete"/>
    <x v="5"/>
    <n v="0"/>
    <n v="1"/>
    <n v="0"/>
    <n v="0"/>
    <s v="8. My supervisor holds employees accountable for performance"/>
    <n v="3"/>
    <s v="Agree"/>
    <s v="positive"/>
    <s v="Positive"/>
    <s v="yes"/>
  </r>
  <r>
    <n v="10974"/>
    <s v="Complete"/>
    <x v="7"/>
    <n v="0"/>
    <n v="0"/>
    <n v="1"/>
    <n v="0"/>
    <s v="8. My supervisor holds employees accountable for performance"/>
    <n v="2"/>
    <s v="Disagree"/>
    <s v="neutral"/>
    <s v="Neutral"/>
    <s v="yes"/>
  </r>
  <r>
    <n v="10977"/>
    <s v="Complete"/>
    <x v="5"/>
    <n v="0"/>
    <n v="0"/>
    <n v="1"/>
    <n v="0"/>
    <s v="8. My supervisor holds employees accountable for performance"/>
    <n v="4"/>
    <s v="Strongly Agree"/>
    <s v="positive"/>
    <s v="Positive"/>
    <s v="yes"/>
  </r>
  <r>
    <n v="10979"/>
    <s v="Complete"/>
    <x v="5"/>
    <n v="0"/>
    <n v="0"/>
    <n v="0"/>
    <n v="1"/>
    <s v="8. My supervisor holds employees accountable for performance"/>
    <n v="3"/>
    <s v="Agree"/>
    <s v="positive"/>
    <s v="Positive"/>
    <s v="yes"/>
  </r>
  <r>
    <n v="10982"/>
    <s v="Complete"/>
    <x v="5"/>
    <n v="0"/>
    <n v="1"/>
    <n v="0"/>
    <n v="0"/>
    <s v="8. My supervisor holds employees accountable for performance"/>
    <n v="3"/>
    <s v="Agree"/>
    <s v="positive"/>
    <s v="Positive"/>
    <s v="yes"/>
  </r>
  <r>
    <n v="10983"/>
    <s v="Complete"/>
    <x v="5"/>
    <n v="0"/>
    <n v="0"/>
    <n v="0"/>
    <n v="1"/>
    <s v="8. My supervisor holds employees accountable for performance"/>
    <n v="3"/>
    <s v="Agree"/>
    <s v="positive"/>
    <s v="Positive"/>
    <s v="yes"/>
  </r>
  <r>
    <n v="10984"/>
    <s v="Complete"/>
    <x v="5"/>
    <n v="0"/>
    <n v="0"/>
    <n v="0"/>
    <n v="1"/>
    <s v="8. My supervisor holds employees accountable for performance"/>
    <n v="3"/>
    <s v="Agree"/>
    <s v="positive"/>
    <s v="Positive"/>
    <s v="yes"/>
  </r>
  <r>
    <n v="10985"/>
    <s v="Complete"/>
    <x v="5"/>
    <n v="0"/>
    <n v="0"/>
    <n v="1"/>
    <n v="0"/>
    <s v="8. My supervisor holds employees accountable for performance"/>
    <n v="4"/>
    <s v="Strongly Agree"/>
    <s v="positive"/>
    <s v="Positive"/>
    <s v="yes"/>
  </r>
  <r>
    <n v="10986"/>
    <s v="Complete"/>
    <x v="5"/>
    <n v="0"/>
    <n v="0"/>
    <n v="0"/>
    <n v="1"/>
    <s v="8. My supervisor holds employees accountable for performance"/>
    <n v="3"/>
    <s v="Agree"/>
    <s v="positive"/>
    <s v="Positive"/>
    <s v="yes"/>
  </r>
  <r>
    <n v="10987"/>
    <s v="Complete"/>
    <x v="5"/>
    <n v="0"/>
    <n v="0"/>
    <n v="0"/>
    <n v="1"/>
    <s v="8. My supervisor holds employees accountable for performance"/>
    <n v="4"/>
    <s v="Strongly Agree"/>
    <s v="positive"/>
    <s v="Positive"/>
    <s v="yes"/>
  </r>
  <r>
    <n v="10989"/>
    <s v="Complete"/>
    <x v="2"/>
    <n v="0"/>
    <n v="0"/>
    <n v="0"/>
    <n v="1"/>
    <s v="8. My supervisor holds employees accountable for performance"/>
    <n v="3"/>
    <s v="Agree"/>
    <s v="positive"/>
    <s v="Positive"/>
    <s v="yes"/>
  </r>
  <r>
    <n v="10991"/>
    <s v="Complete"/>
    <x v="5"/>
    <n v="0"/>
    <n v="0"/>
    <n v="0"/>
    <n v="1"/>
    <s v="8. My supervisor holds employees accountable for performance"/>
    <n v="3"/>
    <s v="Agree"/>
    <s v="positive"/>
    <s v="Positive"/>
    <s v="yes"/>
  </r>
  <r>
    <n v="10993"/>
    <s v="Complete"/>
    <x v="14"/>
    <n v="1"/>
    <n v="0"/>
    <n v="0"/>
    <n v="0"/>
    <s v="8. My supervisor holds employees accountable for performance"/>
    <n v="4"/>
    <s v="Strongly Agree"/>
    <s v="positive"/>
    <s v="Positive"/>
    <s v="yes"/>
  </r>
  <r>
    <n v="10996"/>
    <s v="Complete"/>
    <x v="5"/>
    <n v="0"/>
    <n v="0"/>
    <n v="1"/>
    <n v="0"/>
    <s v="8. My supervisor holds employees accountable for performance"/>
    <n v="4"/>
    <s v="Strongly Agree"/>
    <s v="positive"/>
    <s v="Positive"/>
    <s v="yes"/>
  </r>
  <r>
    <n v="11000"/>
    <s v="Complete"/>
    <x v="5"/>
    <n v="0"/>
    <n v="0"/>
    <n v="1"/>
    <n v="0"/>
    <s v="8. My supervisor holds employees accountable for performance"/>
    <n v="3"/>
    <s v="Agree"/>
    <s v="positive"/>
    <s v="Positive"/>
    <s v="yes"/>
  </r>
  <r>
    <n v="11001"/>
    <s v="Complete"/>
    <x v="2"/>
    <n v="0"/>
    <n v="1"/>
    <n v="0"/>
    <n v="0"/>
    <s v="8. My supervisor holds employees accountable for performance"/>
    <n v="3"/>
    <s v="Agree"/>
    <s v="positive"/>
    <s v="Positive"/>
    <s v="yes"/>
  </r>
  <r>
    <n v="11002"/>
    <s v="Complete"/>
    <x v="5"/>
    <n v="0"/>
    <n v="1"/>
    <n v="0"/>
    <n v="0"/>
    <s v="8. My supervisor holds employees accountable for performance"/>
    <n v="3"/>
    <s v="Agree"/>
    <s v="positive"/>
    <s v="Positive"/>
    <s v="yes"/>
  </r>
  <r>
    <n v="11003"/>
    <s v="Complete"/>
    <x v="5"/>
    <n v="0"/>
    <n v="0"/>
    <n v="1"/>
    <n v="0"/>
    <s v="8. My supervisor holds employees accountable for performance"/>
    <n v="3"/>
    <s v="Agree"/>
    <s v="positive"/>
    <s v="Positive"/>
    <s v="yes"/>
  </r>
  <r>
    <n v="11006"/>
    <s v="Complete"/>
    <x v="5"/>
    <n v="0"/>
    <n v="0"/>
    <n v="1"/>
    <n v="0"/>
    <s v="8. My supervisor holds employees accountable for performance"/>
    <n v="3"/>
    <s v="Agree"/>
    <s v="positive"/>
    <s v="Positive"/>
    <s v="yes"/>
  </r>
  <r>
    <n v="11008"/>
    <s v="Complete"/>
    <x v="5"/>
    <n v="0"/>
    <n v="0"/>
    <n v="1"/>
    <n v="0"/>
    <s v="8. My supervisor holds employees accountable for performance"/>
    <n v="3"/>
    <s v="Agree"/>
    <s v="positive"/>
    <s v="Positive"/>
    <s v="yes"/>
  </r>
  <r>
    <n v="11009"/>
    <s v="Complete"/>
    <x v="5"/>
    <n v="0"/>
    <n v="1"/>
    <n v="0"/>
    <n v="0"/>
    <s v="8. My supervisor holds employees accountable for performance"/>
    <n v="3"/>
    <s v="Agree"/>
    <s v="positive"/>
    <s v="Positive"/>
    <s v="yes"/>
  </r>
  <r>
    <n v="11010"/>
    <s v="Complete"/>
    <x v="14"/>
    <n v="1"/>
    <n v="0"/>
    <n v="0"/>
    <n v="0"/>
    <s v="8. My supervisor holds employees accountable for performance"/>
    <n v="4"/>
    <s v="Strongly Agree"/>
    <s v="positive"/>
    <s v="Positive"/>
    <s v="yes"/>
  </r>
  <r>
    <n v="11012"/>
    <s v="Complete"/>
    <x v="5"/>
    <n v="0"/>
    <n v="0"/>
    <n v="0"/>
    <n v="1"/>
    <s v="8. My supervisor holds employees accountable for performance"/>
    <n v="3"/>
    <s v="Agree"/>
    <s v="positive"/>
    <s v="Positive"/>
    <s v="yes"/>
  </r>
  <r>
    <n v="11017"/>
    <s v="Complete"/>
    <x v="5"/>
    <n v="0"/>
    <n v="0"/>
    <n v="0"/>
    <n v="1"/>
    <s v="8. My supervisor holds employees accountable for performance"/>
    <n v="2"/>
    <s v="Disagree"/>
    <s v="neutral"/>
    <s v="Neutral"/>
    <s v="yes"/>
  </r>
  <r>
    <n v="11020"/>
    <s v="Complete"/>
    <x v="8"/>
    <n v="0"/>
    <n v="1"/>
    <n v="0"/>
    <n v="0"/>
    <s v="8. My supervisor holds employees accountable for performance"/>
    <n v="3"/>
    <s v="Agree"/>
    <s v="positive"/>
    <s v="Positive"/>
    <s v="yes"/>
  </r>
  <r>
    <n v="11021"/>
    <s v="Complete"/>
    <x v="5"/>
    <n v="0"/>
    <n v="0"/>
    <n v="0"/>
    <n v="1"/>
    <s v="8. My supervisor holds employees accountable for performance"/>
    <n v="3"/>
    <s v="Agree"/>
    <s v="positive"/>
    <s v="Positive"/>
    <s v="yes"/>
  </r>
  <r>
    <n v="11027"/>
    <s v="Complete"/>
    <x v="5"/>
    <n v="0"/>
    <n v="0"/>
    <n v="0"/>
    <n v="1"/>
    <s v="8. My supervisor holds employees accountable for performance"/>
    <n v="3"/>
    <s v="Agree"/>
    <s v="positive"/>
    <s v="Positive"/>
    <s v="yes"/>
  </r>
  <r>
    <n v="11030"/>
    <s v="Complete"/>
    <x v="5"/>
    <n v="0"/>
    <n v="0"/>
    <n v="1"/>
    <n v="0"/>
    <s v="8. My supervisor holds employees accountable for performance"/>
    <n v="4"/>
    <s v="Strongly Agree"/>
    <s v="positive"/>
    <s v="Positive"/>
    <s v="yes"/>
  </r>
  <r>
    <n v="11031"/>
    <s v="Complete"/>
    <x v="5"/>
    <n v="0"/>
    <n v="1"/>
    <n v="0"/>
    <n v="0"/>
    <s v="8. My supervisor holds employees accountable for performance"/>
    <n v="3"/>
    <s v="Agree"/>
    <s v="positive"/>
    <s v="Positive"/>
    <s v="yes"/>
  </r>
  <r>
    <n v="11040"/>
    <s v="Complete"/>
    <x v="5"/>
    <n v="0"/>
    <n v="0"/>
    <n v="0"/>
    <n v="1"/>
    <s v="8. My supervisor holds employees accountable for performance"/>
    <n v="1"/>
    <s v="Strongly Disagree"/>
    <s v="negative"/>
    <s v="Negative"/>
    <s v="yes"/>
  </r>
  <r>
    <n v="11043"/>
    <s v="Complete"/>
    <x v="5"/>
    <n v="0"/>
    <n v="0"/>
    <n v="1"/>
    <n v="0"/>
    <s v="8. My supervisor holds employees accountable for performance"/>
    <n v="3"/>
    <s v="Agree"/>
    <s v="positive"/>
    <s v="Positive"/>
    <s v="yes"/>
  </r>
  <r>
    <n v="11044"/>
    <s v="Complete"/>
    <x v="5"/>
    <n v="0"/>
    <n v="0"/>
    <n v="1"/>
    <n v="0"/>
    <s v="8. My supervisor holds employees accountable for performance"/>
    <n v="3"/>
    <s v="Agree"/>
    <s v="positive"/>
    <s v="Positive"/>
    <s v="yes"/>
  </r>
  <r>
    <n v="11054"/>
    <s v="Complete"/>
    <x v="1"/>
    <n v="0"/>
    <n v="0"/>
    <n v="1"/>
    <n v="0"/>
    <s v="8. My supervisor holds employees accountable for performance"/>
    <n v="4"/>
    <s v="Strongly Agree"/>
    <s v="positive"/>
    <s v="Positive"/>
    <s v="yes"/>
  </r>
  <r>
    <n v="11055"/>
    <s v="Complete"/>
    <x v="5"/>
    <n v="0"/>
    <n v="0"/>
    <n v="1"/>
    <n v="0"/>
    <s v="8. My supervisor holds employees accountable for performance"/>
    <n v="3"/>
    <s v="Agree"/>
    <s v="positive"/>
    <s v="Positive"/>
    <s v="yes"/>
  </r>
  <r>
    <n v="11057"/>
    <s v="Complete"/>
    <x v="5"/>
    <n v="0"/>
    <n v="1"/>
    <n v="0"/>
    <n v="0"/>
    <s v="8. My supervisor holds employees accountable for performance"/>
    <n v="3"/>
    <s v="Agree"/>
    <s v="positive"/>
    <s v="Positive"/>
    <s v="yes"/>
  </r>
  <r>
    <n v="11058"/>
    <s v="Complete"/>
    <x v="5"/>
    <n v="0"/>
    <n v="0"/>
    <n v="0"/>
    <n v="1"/>
    <s v="8. My supervisor holds employees accountable for performance"/>
    <n v="2"/>
    <s v="Disagree"/>
    <s v="neutral"/>
    <s v="Neutral"/>
    <s v="yes"/>
  </r>
  <r>
    <n v="11060"/>
    <s v="Complete"/>
    <x v="5"/>
    <n v="0"/>
    <n v="0"/>
    <n v="1"/>
    <n v="0"/>
    <s v="8. My supervisor holds employees accountable for performance"/>
    <n v="4"/>
    <s v="Strongly Agree"/>
    <s v="positive"/>
    <s v="Positive"/>
    <s v="yes"/>
  </r>
  <r>
    <n v="11061"/>
    <s v="Complete"/>
    <x v="5"/>
    <n v="0"/>
    <n v="0"/>
    <n v="1"/>
    <n v="0"/>
    <s v="8. My supervisor holds employees accountable for performance"/>
    <n v="3"/>
    <s v="Agree"/>
    <s v="positive"/>
    <s v="Positive"/>
    <s v="yes"/>
  </r>
  <r>
    <n v="11062"/>
    <s v="Complete"/>
    <x v="5"/>
    <n v="0"/>
    <n v="1"/>
    <n v="0"/>
    <n v="0"/>
    <s v="8. My supervisor holds employees accountable for performance"/>
    <n v="2"/>
    <s v="Disagree"/>
    <s v="neutral"/>
    <s v="Neutral"/>
    <s v="yes"/>
  </r>
  <r>
    <n v="11063"/>
    <s v="Complete"/>
    <x v="5"/>
    <n v="0"/>
    <n v="0"/>
    <n v="1"/>
    <n v="0"/>
    <s v="8. My supervisor holds employees accountable for performance"/>
    <n v="3"/>
    <s v="Agree"/>
    <s v="positive"/>
    <s v="Positive"/>
    <s v="yes"/>
  </r>
  <r>
    <n v="11067"/>
    <s v="Complete"/>
    <x v="5"/>
    <n v="0"/>
    <n v="0"/>
    <n v="1"/>
    <n v="0"/>
    <s v="8. My supervisor holds employees accountable for performance"/>
    <n v="4"/>
    <s v="Strongly Agree"/>
    <s v="positive"/>
    <s v="Positive"/>
    <s v="yes"/>
  </r>
  <r>
    <n v="11069"/>
    <s v="Complete"/>
    <x v="2"/>
    <n v="0"/>
    <n v="0"/>
    <n v="0"/>
    <n v="1"/>
    <s v="8. My supervisor holds employees accountable for performance"/>
    <n v="3"/>
    <s v="Agree"/>
    <s v="positive"/>
    <s v="Positive"/>
    <s v="yes"/>
  </r>
  <r>
    <n v="11072"/>
    <s v="Complete"/>
    <x v="5"/>
    <n v="0"/>
    <n v="0"/>
    <n v="1"/>
    <n v="0"/>
    <s v="8. My supervisor holds employees accountable for performance"/>
    <n v="4"/>
    <s v="Strongly Agree"/>
    <s v="positive"/>
    <s v="Positive"/>
    <s v="yes"/>
  </r>
  <r>
    <n v="11073"/>
    <s v="Complete"/>
    <x v="14"/>
    <n v="1"/>
    <n v="0"/>
    <n v="0"/>
    <n v="0"/>
    <s v="8. My supervisor holds employees accountable for performance"/>
    <n v="4"/>
    <s v="Strongly Agree"/>
    <s v="positive"/>
    <s v="Positive"/>
    <s v="yes"/>
  </r>
  <r>
    <n v="11075"/>
    <s v="Complete"/>
    <x v="3"/>
    <n v="0"/>
    <n v="0"/>
    <n v="1"/>
    <n v="0"/>
    <s v="8. My supervisor holds employees accountable for performance"/>
    <n v="4"/>
    <s v="Strongly Agree"/>
    <s v="positive"/>
    <s v="Positive"/>
    <s v="yes"/>
  </r>
  <r>
    <n v="11077"/>
    <s v="Complete"/>
    <x v="5"/>
    <n v="0"/>
    <n v="0"/>
    <n v="0"/>
    <n v="1"/>
    <s v="8. My supervisor holds employees accountable for performance"/>
    <n v="4"/>
    <s v="Strongly Agree"/>
    <s v="positive"/>
    <s v="Positive"/>
    <s v="yes"/>
  </r>
  <r>
    <n v="11080"/>
    <s v="Complete"/>
    <x v="5"/>
    <n v="0"/>
    <n v="0"/>
    <n v="0"/>
    <n v="1"/>
    <s v="8. My supervisor holds employees accountable for performance"/>
    <n v="3"/>
    <s v="Agree"/>
    <s v="positive"/>
    <s v="Positive"/>
    <s v="yes"/>
  </r>
  <r>
    <n v="11085"/>
    <s v="Complete"/>
    <x v="14"/>
    <n v="1"/>
    <n v="0"/>
    <n v="0"/>
    <n v="0"/>
    <s v="8. My supervisor holds employees accountable for performance"/>
    <n v="4"/>
    <s v="Strongly Agree"/>
    <s v="positive"/>
    <s v="Positive"/>
    <s v="yes"/>
  </r>
  <r>
    <n v="11086"/>
    <s v="Complete"/>
    <x v="11"/>
    <n v="0"/>
    <n v="1"/>
    <n v="0"/>
    <n v="0"/>
    <s v="8. My supervisor holds employees accountable for performance"/>
    <n v="3"/>
    <s v="Agree"/>
    <s v="positive"/>
    <s v="Positive"/>
    <s v="yes"/>
  </r>
  <r>
    <n v="11090"/>
    <s v="Complete"/>
    <x v="4"/>
    <n v="0"/>
    <n v="0"/>
    <n v="1"/>
    <n v="0"/>
    <s v="8. My supervisor holds employees accountable for performance"/>
    <n v="1"/>
    <s v="Strongly Disagree"/>
    <s v="negative"/>
    <s v="Negative"/>
    <s v="yes"/>
  </r>
  <r>
    <n v="11099"/>
    <s v="Complete"/>
    <x v="4"/>
    <n v="0"/>
    <n v="0"/>
    <n v="1"/>
    <n v="0"/>
    <s v="8. My supervisor holds employees accountable for performance"/>
    <n v="3"/>
    <s v="Agree"/>
    <s v="positive"/>
    <s v="Positive"/>
    <s v="yes"/>
  </r>
  <r>
    <n v="11101"/>
    <s v="Complete"/>
    <x v="11"/>
    <n v="0"/>
    <n v="0"/>
    <n v="0"/>
    <n v="1"/>
    <s v="8. My supervisor holds employees accountable for performance"/>
    <n v="1"/>
    <s v="Strongly Disagree"/>
    <s v="negative"/>
    <s v="Negative"/>
    <s v="yes"/>
  </r>
  <r>
    <n v="11103"/>
    <s v="Complete"/>
    <x v="11"/>
    <n v="0"/>
    <n v="0"/>
    <n v="0"/>
    <n v="1"/>
    <s v="8. My supervisor holds employees accountable for performance"/>
    <n v="3"/>
    <s v="Agree"/>
    <s v="positive"/>
    <s v="Positive"/>
    <s v="yes"/>
  </r>
  <r>
    <n v="11106"/>
    <s v="Complete"/>
    <x v="4"/>
    <n v="0"/>
    <n v="1"/>
    <n v="0"/>
    <n v="0"/>
    <s v="8. My supervisor holds employees accountable for performance"/>
    <n v="3"/>
    <s v="Agree"/>
    <s v="positive"/>
    <s v="Positive"/>
    <s v="yes"/>
  </r>
  <r>
    <n v="11109"/>
    <s v="Complete"/>
    <x v="11"/>
    <n v="0"/>
    <n v="0"/>
    <n v="0"/>
    <n v="1"/>
    <s v="8. My supervisor holds employees accountable for performance"/>
    <n v="1"/>
    <s v="Strongly Disagree"/>
    <s v="negative"/>
    <s v="Negative"/>
    <s v="yes"/>
  </r>
  <r>
    <n v="11110"/>
    <s v="Complete"/>
    <x v="4"/>
    <n v="0"/>
    <n v="0"/>
    <n v="1"/>
    <n v="0"/>
    <s v="8. My supervisor holds employees accountable for performance"/>
    <n v="3"/>
    <s v="Agree"/>
    <s v="positive"/>
    <s v="Positive"/>
    <s v="yes"/>
  </r>
  <r>
    <n v="11119"/>
    <s v="Complete"/>
    <x v="4"/>
    <n v="0"/>
    <n v="0"/>
    <n v="1"/>
    <n v="0"/>
    <s v="8. My supervisor holds employees accountable for performance"/>
    <n v="3"/>
    <s v="Agree"/>
    <s v="positive"/>
    <s v="Positive"/>
    <s v="yes"/>
  </r>
  <r>
    <n v="11120"/>
    <s v="Complete"/>
    <x v="4"/>
    <n v="0"/>
    <n v="1"/>
    <n v="0"/>
    <n v="0"/>
    <s v="8. My supervisor holds employees accountable for performance"/>
    <n v="1"/>
    <s v="Strongly Disagree"/>
    <s v="negative"/>
    <s v="Negative"/>
    <s v="yes"/>
  </r>
  <r>
    <n v="11122"/>
    <s v="Complete"/>
    <x v="2"/>
    <n v="0"/>
    <n v="0"/>
    <n v="0"/>
    <n v="1"/>
    <s v="8. My supervisor holds employees accountable for performance"/>
    <n v="3"/>
    <s v="Agree"/>
    <s v="positive"/>
    <s v="Positive"/>
    <s v="yes"/>
  </r>
  <r>
    <n v="11128"/>
    <s v="Complete"/>
    <x v="17"/>
    <n v="0"/>
    <n v="0"/>
    <n v="0"/>
    <n v="1"/>
    <s v="8. My supervisor holds employees accountable for performance"/>
    <n v="3"/>
    <s v="Agree"/>
    <s v="positive"/>
    <s v="Positive"/>
    <s v="yes"/>
  </r>
  <r>
    <n v="11132"/>
    <s v="Complete"/>
    <x v="2"/>
    <n v="0"/>
    <n v="0"/>
    <n v="0"/>
    <n v="1"/>
    <s v="8. My supervisor holds employees accountable for performance"/>
    <n v="4"/>
    <s v="Strongly Agree"/>
    <s v="positive"/>
    <s v="Positive"/>
    <s v="yes"/>
  </r>
  <r>
    <n v="11139"/>
    <s v="Complete"/>
    <x v="2"/>
    <n v="0"/>
    <n v="0"/>
    <n v="0"/>
    <n v="1"/>
    <s v="8. My supervisor holds employees accountable for performance"/>
    <n v="3"/>
    <s v="Agree"/>
    <s v="positive"/>
    <s v="Positive"/>
    <s v="yes"/>
  </r>
  <r>
    <n v="11142"/>
    <s v="Complete"/>
    <x v="11"/>
    <n v="0"/>
    <n v="0"/>
    <n v="1"/>
    <n v="0"/>
    <s v="8. My supervisor holds employees accountable for performance"/>
    <n v="4"/>
    <s v="Strongly Agree"/>
    <s v="positive"/>
    <s v="Positive"/>
    <s v="yes"/>
  </r>
  <r>
    <n v="11145"/>
    <s v="Complete"/>
    <x v="2"/>
    <n v="0"/>
    <n v="0"/>
    <n v="0"/>
    <n v="1"/>
    <s v="8. My supervisor holds employees accountable for performance"/>
    <n v="3"/>
    <s v="Agree"/>
    <s v="positive"/>
    <s v="Positive"/>
    <s v="yes"/>
  </r>
  <r>
    <n v="11149"/>
    <s v="Complete"/>
    <x v="2"/>
    <n v="0"/>
    <n v="1"/>
    <n v="0"/>
    <n v="0"/>
    <s v="8. My supervisor holds employees accountable for performance"/>
    <n v="3"/>
    <s v="Agree"/>
    <s v="positive"/>
    <s v="Positive"/>
    <s v="yes"/>
  </r>
  <r>
    <n v="11157"/>
    <s v="Complete"/>
    <x v="7"/>
    <n v="0"/>
    <n v="0"/>
    <n v="1"/>
    <n v="0"/>
    <s v="8. My supervisor holds employees accountable for performance"/>
    <n v="1"/>
    <s v="Strongly Disagree"/>
    <s v="negative"/>
    <s v="Negative"/>
    <s v="yes"/>
  </r>
  <r>
    <n v="11172"/>
    <s v="Complete"/>
    <x v="2"/>
    <n v="0"/>
    <n v="1"/>
    <n v="0"/>
    <n v="0"/>
    <s v="8. My supervisor holds employees accountable for performance"/>
    <n v="3"/>
    <s v="Agree"/>
    <s v="positive"/>
    <s v="Positive"/>
    <s v="yes"/>
  </r>
  <r>
    <n v="11178"/>
    <s v="Complete"/>
    <x v="7"/>
    <n v="0"/>
    <n v="0"/>
    <n v="1"/>
    <n v="0"/>
    <s v="8. My supervisor holds employees accountable for performance"/>
    <n v="4"/>
    <s v="Strongly Agree"/>
    <s v="positive"/>
    <s v="Positive"/>
    <s v="yes"/>
  </r>
  <r>
    <n v="11182"/>
    <s v="Complete"/>
    <x v="7"/>
    <n v="0"/>
    <n v="0"/>
    <n v="0"/>
    <n v="1"/>
    <s v="8. My supervisor holds employees accountable for performance"/>
    <n v="3"/>
    <s v="Agree"/>
    <s v="positive"/>
    <s v="Positive"/>
    <s v="yes"/>
  </r>
  <r>
    <n v="11184"/>
    <s v="Complete"/>
    <x v="11"/>
    <n v="0"/>
    <n v="0"/>
    <n v="0"/>
    <n v="1"/>
    <s v="8. My supervisor holds employees accountable for performance"/>
    <n v="2"/>
    <s v="Disagree"/>
    <s v="neutral"/>
    <s v="Neutral"/>
    <s v="yes"/>
  </r>
  <r>
    <n v="11193"/>
    <s v="Complete"/>
    <x v="2"/>
    <n v="0"/>
    <n v="0"/>
    <n v="0"/>
    <n v="1"/>
    <s v="8. My supervisor holds employees accountable for performance"/>
    <n v="4"/>
    <s v="Strongly Agree"/>
    <s v="positive"/>
    <s v="Positive"/>
    <s v="yes"/>
  </r>
  <r>
    <n v="11198"/>
    <s v="Complete"/>
    <x v="7"/>
    <n v="0"/>
    <n v="0"/>
    <n v="1"/>
    <n v="0"/>
    <s v="8. My supervisor holds employees accountable for performance"/>
    <n v="3"/>
    <s v="Agree"/>
    <s v="positive"/>
    <s v="Positive"/>
    <s v="yes"/>
  </r>
  <r>
    <n v="11200"/>
    <s v="Complete"/>
    <x v="4"/>
    <n v="0"/>
    <n v="0"/>
    <n v="1"/>
    <n v="0"/>
    <s v="8. My supervisor holds employees accountable for performance"/>
    <n v="0"/>
    <s v="Not Applicable"/>
    <s v="negative"/>
    <s v="Negative"/>
    <s v="yes"/>
  </r>
  <r>
    <n v="11212"/>
    <s v="Complete"/>
    <x v="16"/>
    <n v="0"/>
    <n v="0"/>
    <n v="1"/>
    <n v="0"/>
    <s v="8. My supervisor holds employees accountable for performance"/>
    <n v="3"/>
    <s v="Agree"/>
    <s v="positive"/>
    <s v="Positive"/>
    <s v="yes"/>
  </r>
  <r>
    <n v="11220"/>
    <s v="Complete"/>
    <x v="2"/>
    <n v="0"/>
    <n v="1"/>
    <n v="0"/>
    <n v="0"/>
    <s v="8. My supervisor holds employees accountable for performance"/>
    <n v="4"/>
    <s v="Strongly Agree"/>
    <s v="positive"/>
    <s v="Positive"/>
    <s v="yes"/>
  </r>
  <r>
    <n v="11227"/>
    <s v="Complete"/>
    <x v="7"/>
    <n v="0"/>
    <n v="0"/>
    <n v="0"/>
    <n v="1"/>
    <s v="8. My supervisor holds employees accountable for performance"/>
    <n v="4"/>
    <s v="Strongly Agree"/>
    <s v="positive"/>
    <s v="Positive"/>
    <s v="yes"/>
  </r>
  <r>
    <n v="11233"/>
    <s v="Complete"/>
    <x v="16"/>
    <n v="0"/>
    <n v="0"/>
    <n v="1"/>
    <n v="0"/>
    <s v="8. My supervisor holds employees accountable for performance"/>
    <n v="3"/>
    <s v="Agree"/>
    <s v="positive"/>
    <s v="Positive"/>
    <s v="yes"/>
  </r>
  <r>
    <n v="11234"/>
    <s v="Complete"/>
    <x v="16"/>
    <n v="0"/>
    <n v="0"/>
    <n v="0"/>
    <n v="1"/>
    <s v="8. My supervisor holds employees accountable for performance"/>
    <n v="2"/>
    <s v="Disagree"/>
    <s v="neutral"/>
    <s v="Neutral"/>
    <s v="yes"/>
  </r>
  <r>
    <n v="11239"/>
    <s v="Complete"/>
    <x v="4"/>
    <n v="0"/>
    <n v="1"/>
    <n v="0"/>
    <n v="0"/>
    <s v="8. My supervisor holds employees accountable for performance"/>
    <n v="1"/>
    <s v="Strongly Disagree"/>
    <s v="negative"/>
    <s v="Negative"/>
    <s v="yes"/>
  </r>
  <r>
    <n v="11255"/>
    <s v="Complete"/>
    <x v="4"/>
    <n v="0"/>
    <n v="0"/>
    <n v="1"/>
    <n v="0"/>
    <s v="8. My supervisor holds employees accountable for performance"/>
    <n v="2"/>
    <s v="Disagree"/>
    <s v="neutral"/>
    <s v="Neutral"/>
    <s v="yes"/>
  </r>
  <r>
    <n v="11257"/>
    <s v="Complete"/>
    <x v="4"/>
    <n v="0"/>
    <n v="0"/>
    <n v="1"/>
    <n v="0"/>
    <s v="8. My supervisor holds employees accountable for performance"/>
    <n v="3"/>
    <s v="Agree"/>
    <s v="positive"/>
    <s v="Positive"/>
    <s v="yes"/>
  </r>
  <r>
    <n v="11258"/>
    <s v="Complete"/>
    <x v="4"/>
    <n v="0"/>
    <n v="0"/>
    <n v="1"/>
    <n v="0"/>
    <s v="8. My supervisor holds employees accountable for performance"/>
    <n v="2"/>
    <s v="Disagree"/>
    <s v="neutral"/>
    <s v="Neutral"/>
    <s v="yes"/>
  </r>
  <r>
    <n v="11262"/>
    <s v="Complete"/>
    <x v="7"/>
    <n v="0"/>
    <n v="0"/>
    <n v="0"/>
    <n v="1"/>
    <s v="8. My supervisor holds employees accountable for performance"/>
    <n v="3"/>
    <s v="Agree"/>
    <s v="positive"/>
    <s v="Positive"/>
    <s v="yes"/>
  </r>
  <r>
    <n v="11267"/>
    <s v="Complete"/>
    <x v="4"/>
    <n v="0"/>
    <n v="0"/>
    <n v="1"/>
    <n v="0"/>
    <s v="8. My supervisor holds employees accountable for performance"/>
    <n v="3"/>
    <s v="Agree"/>
    <s v="positive"/>
    <s v="Positive"/>
    <s v="yes"/>
  </r>
  <r>
    <n v="11271"/>
    <s v="Complete"/>
    <x v="14"/>
    <n v="1"/>
    <n v="0"/>
    <n v="0"/>
    <n v="0"/>
    <s v="8. My supervisor holds employees accountable for performance"/>
    <n v="0"/>
    <s v="Not Applicable"/>
    <s v="negative"/>
    <s v="Negative"/>
    <s v="yes"/>
  </r>
  <r>
    <n v="11279"/>
    <s v="Complete"/>
    <x v="16"/>
    <n v="0"/>
    <n v="0"/>
    <n v="1"/>
    <n v="0"/>
    <s v="8. My supervisor holds employees accountable for performance"/>
    <n v="2"/>
    <s v="Disagree"/>
    <s v="neutral"/>
    <s v="Neutral"/>
    <s v="yes"/>
  </r>
  <r>
    <n v="11280"/>
    <s v="Complete"/>
    <x v="14"/>
    <n v="1"/>
    <n v="0"/>
    <n v="0"/>
    <n v="0"/>
    <s v="8. My supervisor holds employees accountable for performance"/>
    <n v="4"/>
    <s v="Strongly Agree"/>
    <s v="positive"/>
    <s v="Positive"/>
    <s v="yes"/>
  </r>
  <r>
    <n v="11286"/>
    <s v="Complete"/>
    <x v="14"/>
    <n v="1"/>
    <n v="0"/>
    <n v="0"/>
    <n v="0"/>
    <s v="8. My supervisor holds employees accountable for performance"/>
    <n v="3"/>
    <s v="Agree"/>
    <s v="positive"/>
    <s v="Positive"/>
    <s v="yes"/>
  </r>
  <r>
    <n v="11288"/>
    <s v="Complete"/>
    <x v="14"/>
    <n v="1"/>
    <n v="0"/>
    <n v="0"/>
    <n v="0"/>
    <s v="8. My supervisor holds employees accountable for performance"/>
    <n v="4"/>
    <s v="Strongly Agree"/>
    <s v="positive"/>
    <s v="Positive"/>
    <s v="yes"/>
  </r>
  <r>
    <n v="11291"/>
    <s v="Complete"/>
    <x v="4"/>
    <n v="0"/>
    <n v="0"/>
    <n v="1"/>
    <n v="0"/>
    <s v="8. My supervisor holds employees accountable for performance"/>
    <n v="2"/>
    <s v="Disagree"/>
    <s v="neutral"/>
    <s v="Neutral"/>
    <s v="yes"/>
  </r>
  <r>
    <n v="11298"/>
    <s v="Complete"/>
    <x v="11"/>
    <n v="0"/>
    <n v="0"/>
    <n v="0"/>
    <n v="1"/>
    <s v="8. My supervisor holds employees accountable for performance"/>
    <n v="3"/>
    <s v="Agree"/>
    <s v="positive"/>
    <s v="Positive"/>
    <s v="yes"/>
  </r>
  <r>
    <n v="11299"/>
    <s v="Complete"/>
    <x v="4"/>
    <n v="0"/>
    <n v="1"/>
    <n v="0"/>
    <n v="0"/>
    <s v="8. My supervisor holds employees accountable for performance"/>
    <n v="1"/>
    <s v="Strongly Disagree"/>
    <s v="negative"/>
    <s v="Negative"/>
    <s v="yes"/>
  </r>
  <r>
    <n v="11309"/>
    <s v="Complete"/>
    <x v="5"/>
    <n v="0"/>
    <n v="1"/>
    <n v="0"/>
    <n v="0"/>
    <s v="8. My supervisor holds employees accountable for performance"/>
    <n v="3"/>
    <s v="Agree"/>
    <s v="positive"/>
    <s v="Positive"/>
    <s v="yes"/>
  </r>
  <r>
    <n v="11312"/>
    <s v="Complete"/>
    <x v="18"/>
    <n v="0"/>
    <n v="1"/>
    <n v="0"/>
    <n v="0"/>
    <s v="8. My supervisor holds employees accountable for performance"/>
    <n v="4"/>
    <s v="Strongly Agree"/>
    <s v="positive"/>
    <s v="Positive"/>
    <s v="yes"/>
  </r>
  <r>
    <n v="11316"/>
    <s v="Complete"/>
    <x v="16"/>
    <n v="0"/>
    <n v="0"/>
    <n v="1"/>
    <n v="0"/>
    <s v="8. My supervisor holds employees accountable for performance"/>
    <n v="4"/>
    <s v="Strongly Agree"/>
    <s v="positive"/>
    <s v="Positive"/>
    <s v="yes"/>
  </r>
  <r>
    <n v="11317"/>
    <s v="Complete"/>
    <x v="16"/>
    <n v="0"/>
    <n v="0"/>
    <n v="1"/>
    <n v="0"/>
    <s v="8. My supervisor holds employees accountable for performance"/>
    <n v="4"/>
    <s v="Strongly Agree"/>
    <s v="positive"/>
    <s v="Positive"/>
    <s v="yes"/>
  </r>
  <r>
    <n v="11322"/>
    <s v="Complete"/>
    <x v="16"/>
    <n v="0"/>
    <n v="0"/>
    <n v="0"/>
    <n v="1"/>
    <s v="8. My supervisor holds employees accountable for performance"/>
    <n v="1"/>
    <s v="Strongly Disagree"/>
    <s v="negative"/>
    <s v="Negative"/>
    <s v="yes"/>
  </r>
  <r>
    <n v="11323"/>
    <s v="Complete"/>
    <x v="7"/>
    <n v="0"/>
    <n v="1"/>
    <n v="0"/>
    <n v="0"/>
    <s v="8. My supervisor holds employees accountable for performance"/>
    <n v="4"/>
    <s v="Strongly Agree"/>
    <s v="positive"/>
    <s v="Positive"/>
    <s v="yes"/>
  </r>
  <r>
    <n v="11326"/>
    <s v="Complete"/>
    <x v="2"/>
    <n v="0"/>
    <n v="0"/>
    <n v="1"/>
    <n v="0"/>
    <s v="8. My supervisor holds employees accountable for performance"/>
    <n v="3"/>
    <s v="Agree"/>
    <s v="positive"/>
    <s v="Positive"/>
    <s v="yes"/>
  </r>
  <r>
    <n v="11327"/>
    <s v="Complete"/>
    <x v="2"/>
    <n v="0"/>
    <n v="0"/>
    <n v="1"/>
    <n v="0"/>
    <s v="8. My supervisor holds employees accountable for performance"/>
    <n v="3"/>
    <s v="Agree"/>
    <s v="positive"/>
    <s v="Positive"/>
    <s v="yes"/>
  </r>
  <r>
    <n v="11329"/>
    <s v="Complete"/>
    <x v="4"/>
    <n v="0"/>
    <n v="1"/>
    <n v="0"/>
    <n v="0"/>
    <s v="8. My supervisor holds employees accountable for performance"/>
    <n v="1"/>
    <s v="Strongly Disagree"/>
    <s v="negative"/>
    <s v="Negative"/>
    <s v="yes"/>
  </r>
  <r>
    <n v="11332"/>
    <s v="Complete"/>
    <x v="16"/>
    <n v="0"/>
    <n v="0"/>
    <n v="1"/>
    <n v="0"/>
    <s v="8. My supervisor holds employees accountable for performance"/>
    <n v="3"/>
    <s v="Agree"/>
    <s v="positive"/>
    <s v="Positive"/>
    <s v="yes"/>
  </r>
  <r>
    <n v="11335"/>
    <s v="Complete"/>
    <x v="2"/>
    <n v="0"/>
    <n v="0"/>
    <n v="0"/>
    <n v="1"/>
    <s v="8. My supervisor holds employees accountable for performance"/>
    <n v="4"/>
    <s v="Strongly Agree"/>
    <s v="positive"/>
    <s v="Positive"/>
    <s v="yes"/>
  </r>
  <r>
    <n v="11337"/>
    <s v="Complete"/>
    <x v="4"/>
    <n v="0"/>
    <n v="0"/>
    <n v="1"/>
    <n v="0"/>
    <s v="8. My supervisor holds employees accountable for performance"/>
    <n v="3"/>
    <s v="Agree"/>
    <s v="positive"/>
    <s v="Positive"/>
    <s v="yes"/>
  </r>
  <r>
    <n v="11338"/>
    <s v="Complete"/>
    <x v="2"/>
    <n v="0"/>
    <n v="1"/>
    <n v="0"/>
    <n v="0"/>
    <s v="8. My supervisor holds employees accountable for performance"/>
    <n v="0"/>
    <s v="Not Applicable"/>
    <s v="negative"/>
    <s v="Negative"/>
    <s v="yes"/>
  </r>
  <r>
    <n v="11340"/>
    <s v="Complete"/>
    <x v="14"/>
    <n v="1"/>
    <n v="0"/>
    <n v="0"/>
    <n v="0"/>
    <s v="8. My supervisor holds employees accountable for performance"/>
    <n v="4"/>
    <s v="Strongly Agree"/>
    <s v="positive"/>
    <s v="Positive"/>
    <s v="yes"/>
  </r>
  <r>
    <n v="11345"/>
    <s v="Complete"/>
    <x v="16"/>
    <n v="0"/>
    <n v="0"/>
    <n v="0"/>
    <n v="1"/>
    <s v="8. My supervisor holds employees accountable for performance"/>
    <n v="0"/>
    <s v="Not Applicable"/>
    <s v="negative"/>
    <s v="Negative"/>
    <s v="yes"/>
  </r>
  <r>
    <n v="11348"/>
    <s v="Complete"/>
    <x v="7"/>
    <n v="0"/>
    <n v="0"/>
    <n v="1"/>
    <n v="0"/>
    <s v="8. My supervisor holds employees accountable for performance"/>
    <n v="4"/>
    <s v="Strongly Agree"/>
    <s v="positive"/>
    <s v="Positive"/>
    <s v="yes"/>
  </r>
  <r>
    <n v="11352"/>
    <s v="Complete"/>
    <x v="7"/>
    <n v="0"/>
    <n v="1"/>
    <n v="0"/>
    <n v="0"/>
    <s v="8. My supervisor holds employees accountable for performance"/>
    <n v="4"/>
    <s v="Strongly Agree"/>
    <s v="positive"/>
    <s v="Positive"/>
    <s v="yes"/>
  </r>
  <r>
    <n v="11353"/>
    <s v="Complete"/>
    <x v="17"/>
    <n v="0"/>
    <n v="0"/>
    <n v="1"/>
    <n v="0"/>
    <s v="8. My supervisor holds employees accountable for performance"/>
    <n v="3"/>
    <s v="Agree"/>
    <s v="positive"/>
    <s v="Positive"/>
    <s v="yes"/>
  </r>
  <r>
    <n v="11354"/>
    <s v="Complete"/>
    <x v="18"/>
    <n v="0"/>
    <n v="0"/>
    <n v="0"/>
    <n v="1"/>
    <s v="8. My supervisor holds employees accountable for performance"/>
    <n v="4"/>
    <s v="Strongly Agree"/>
    <s v="positive"/>
    <s v="Positive"/>
    <s v="yes"/>
  </r>
  <r>
    <n v="11360"/>
    <s v="Complete"/>
    <x v="12"/>
    <n v="0"/>
    <n v="1"/>
    <n v="0"/>
    <n v="0"/>
    <s v="8. My supervisor holds employees accountable for performance"/>
    <n v="0"/>
    <s v="Not Applicable"/>
    <s v="negative"/>
    <s v="Negative"/>
    <s v="yes"/>
  </r>
  <r>
    <n v="11367"/>
    <s v="Complete"/>
    <x v="12"/>
    <n v="0"/>
    <n v="1"/>
    <n v="0"/>
    <n v="0"/>
    <s v="8. My supervisor holds employees accountable for performance"/>
    <n v="4"/>
    <s v="Strongly Agree"/>
    <s v="positive"/>
    <s v="Positive"/>
    <s v="yes"/>
  </r>
  <r>
    <n v="11371"/>
    <s v="Complete"/>
    <x v="7"/>
    <n v="0"/>
    <n v="0"/>
    <n v="1"/>
    <n v="0"/>
    <s v="8. My supervisor holds employees accountable for performance"/>
    <n v="3"/>
    <s v="Agree"/>
    <s v="positive"/>
    <s v="Positive"/>
    <s v="yes"/>
  </r>
  <r>
    <n v="11372"/>
    <s v="Complete"/>
    <x v="12"/>
    <n v="0"/>
    <n v="0"/>
    <n v="1"/>
    <n v="0"/>
    <s v="8. My supervisor holds employees accountable for performance"/>
    <n v="3"/>
    <s v="Agree"/>
    <s v="positive"/>
    <s v="Positive"/>
    <s v="yes"/>
  </r>
  <r>
    <n v="11389"/>
    <s v="Complete"/>
    <x v="16"/>
    <n v="0"/>
    <n v="1"/>
    <n v="0"/>
    <n v="0"/>
    <s v="8. My supervisor holds employees accountable for performance"/>
    <n v="4"/>
    <s v="Strongly Agree"/>
    <s v="positive"/>
    <s v="Positive"/>
    <s v="yes"/>
  </r>
  <r>
    <n v="11390"/>
    <s v="Complete"/>
    <x v="3"/>
    <n v="0"/>
    <n v="1"/>
    <n v="0"/>
    <n v="0"/>
    <s v="8. My supervisor holds employees accountable for performance"/>
    <n v="4"/>
    <s v="Strongly Agree"/>
    <s v="positive"/>
    <s v="Positive"/>
    <s v="yes"/>
  </r>
  <r>
    <n v="11393"/>
    <s v="Complete"/>
    <x v="5"/>
    <n v="0"/>
    <n v="0"/>
    <n v="0"/>
    <n v="1"/>
    <s v="8. My supervisor holds employees accountable for performance"/>
    <n v="4"/>
    <s v="Strongly Agree"/>
    <s v="positive"/>
    <s v="Positive"/>
    <s v="yes"/>
  </r>
  <r>
    <n v="11395"/>
    <s v="Complete"/>
    <x v="10"/>
    <n v="0"/>
    <n v="0"/>
    <n v="1"/>
    <n v="0"/>
    <s v="8. My supervisor holds employees accountable for performance"/>
    <n v="4"/>
    <s v="Strongly Agree"/>
    <s v="positive"/>
    <s v="Positive"/>
    <s v="yes"/>
  </r>
  <r>
    <n v="11397"/>
    <s v="Complete"/>
    <x v="1"/>
    <n v="0"/>
    <n v="0"/>
    <n v="1"/>
    <n v="0"/>
    <s v="8. My supervisor holds employees accountable for performance"/>
    <n v="4"/>
    <s v="Strongly Agree"/>
    <s v="positive"/>
    <s v="Positive"/>
    <s v="yes"/>
  </r>
  <r>
    <n v="11398"/>
    <s v="Complete"/>
    <x v="2"/>
    <n v="0"/>
    <n v="0"/>
    <n v="1"/>
    <n v="0"/>
    <s v="8. My supervisor holds employees accountable for performance"/>
    <n v="3"/>
    <s v="Agree"/>
    <s v="positive"/>
    <s v="Positive"/>
    <s v="yes"/>
  </r>
  <r>
    <n v="11402"/>
    <s v="Complete"/>
    <x v="13"/>
    <n v="0"/>
    <n v="1"/>
    <n v="0"/>
    <n v="0"/>
    <s v="8. My supervisor holds employees accountable for performance"/>
    <n v="3"/>
    <s v="Agree"/>
    <s v="positive"/>
    <s v="Positive"/>
    <s v="yes"/>
  </r>
  <r>
    <n v="11410"/>
    <s v="Complete"/>
    <x v="10"/>
    <n v="0"/>
    <n v="1"/>
    <n v="0"/>
    <n v="0"/>
    <s v="8. My supervisor holds employees accountable for performance"/>
    <n v="1"/>
    <s v="Strongly Disagree"/>
    <s v="negative"/>
    <s v="Negative"/>
    <s v="yes"/>
  </r>
  <r>
    <n v="11411"/>
    <s v="Complete"/>
    <x v="2"/>
    <n v="0"/>
    <n v="0"/>
    <n v="1"/>
    <n v="0"/>
    <s v="8. My supervisor holds employees accountable for performance"/>
    <n v="3"/>
    <s v="Agree"/>
    <s v="positive"/>
    <s v="Positive"/>
    <s v="yes"/>
  </r>
  <r>
    <n v="11422"/>
    <s v="Complete"/>
    <x v="6"/>
    <n v="0"/>
    <n v="1"/>
    <n v="0"/>
    <n v="0"/>
    <s v="8. My supervisor holds employees accountable for performance"/>
    <n v="3"/>
    <s v="Agree"/>
    <s v="positive"/>
    <s v="Positive"/>
    <s v="yes"/>
  </r>
  <r>
    <n v="11427"/>
    <s v="Complete"/>
    <x v="7"/>
    <n v="0"/>
    <n v="0"/>
    <n v="0"/>
    <n v="1"/>
    <s v="8. My supervisor holds employees accountable for performance"/>
    <n v="4"/>
    <s v="Strongly Agree"/>
    <s v="positive"/>
    <s v="Positive"/>
    <s v="yes"/>
  </r>
  <r>
    <n v="11433"/>
    <s v="Complete"/>
    <x v="3"/>
    <n v="0"/>
    <n v="0"/>
    <n v="1"/>
    <n v="0"/>
    <s v="8. My supervisor holds employees accountable for performance"/>
    <n v="3"/>
    <s v="Agree"/>
    <s v="positive"/>
    <s v="Positive"/>
    <s v="yes"/>
  </r>
  <r>
    <n v="11435"/>
    <s v="Complete"/>
    <x v="15"/>
    <n v="0"/>
    <n v="0"/>
    <n v="1"/>
    <n v="0"/>
    <s v="8. My supervisor holds employees accountable for performance"/>
    <n v="3"/>
    <s v="Agree"/>
    <s v="positive"/>
    <s v="Positive"/>
    <s v="yes"/>
  </r>
  <r>
    <n v="11444"/>
    <s v="Complete"/>
    <x v="16"/>
    <n v="0"/>
    <n v="0"/>
    <n v="1"/>
    <n v="0"/>
    <s v="8. My supervisor holds employees accountable for performance"/>
    <n v="4"/>
    <s v="Strongly Agree"/>
    <s v="positive"/>
    <s v="Positive"/>
    <s v="yes"/>
  </r>
  <r>
    <n v="11449"/>
    <s v="Complete"/>
    <x v="3"/>
    <n v="0"/>
    <n v="0"/>
    <n v="1"/>
    <n v="0"/>
    <s v="8. My supervisor holds employees accountable for performance"/>
    <n v="4"/>
    <s v="Strongly Agree"/>
    <s v="positive"/>
    <s v="Positive"/>
    <s v="yes"/>
  </r>
  <r>
    <n v="11451"/>
    <s v="Complete"/>
    <x v="16"/>
    <n v="0"/>
    <n v="0"/>
    <n v="1"/>
    <n v="0"/>
    <s v="8. My supervisor holds employees accountable for performance"/>
    <n v="3"/>
    <s v="Agree"/>
    <s v="positive"/>
    <s v="Positive"/>
    <s v="yes"/>
  </r>
  <r>
    <n v="11457"/>
    <s v="Complete"/>
    <x v="14"/>
    <n v="1"/>
    <n v="0"/>
    <n v="0"/>
    <n v="0"/>
    <s v="8. My supervisor holds employees accountable for performance"/>
    <n v="2"/>
    <s v="Disagree"/>
    <s v="neutral"/>
    <s v="Neutral"/>
    <s v="yes"/>
  </r>
  <r>
    <n v="11463"/>
    <s v="Complete"/>
    <x v="5"/>
    <n v="0"/>
    <n v="0"/>
    <n v="0"/>
    <n v="1"/>
    <s v="8. My supervisor holds employees accountable for performance"/>
    <n v="3"/>
    <s v="Agree"/>
    <s v="positive"/>
    <s v="Positive"/>
    <s v="yes"/>
  </r>
  <r>
    <n v="11468"/>
    <s v="Complete"/>
    <x v="3"/>
    <n v="0"/>
    <n v="1"/>
    <n v="0"/>
    <n v="0"/>
    <s v="8. My supervisor holds employees accountable for performance"/>
    <n v="4"/>
    <s v="Strongly Agree"/>
    <s v="positive"/>
    <s v="Positive"/>
    <s v="yes"/>
  </r>
  <r>
    <n v="11469"/>
    <s v="Complete"/>
    <x v="15"/>
    <n v="0"/>
    <n v="0"/>
    <n v="1"/>
    <n v="0"/>
    <s v="8. My supervisor holds employees accountable for performance"/>
    <n v="3"/>
    <s v="Agree"/>
    <s v="positive"/>
    <s v="Positive"/>
    <s v="yes"/>
  </r>
  <r>
    <n v="11472"/>
    <s v="Complete"/>
    <x v="6"/>
    <n v="0"/>
    <n v="1"/>
    <n v="0"/>
    <n v="0"/>
    <s v="8. My supervisor holds employees accountable for performance"/>
    <n v="3"/>
    <s v="Agree"/>
    <s v="positive"/>
    <s v="Positive"/>
    <s v="yes"/>
  </r>
  <r>
    <n v="11478"/>
    <s v="Complete"/>
    <x v="2"/>
    <n v="0"/>
    <n v="0"/>
    <n v="1"/>
    <n v="0"/>
    <s v="8. My supervisor holds employees accountable for performance"/>
    <n v="1"/>
    <s v="Strongly Disagree"/>
    <s v="negative"/>
    <s v="Negative"/>
    <s v="yes"/>
  </r>
  <r>
    <n v="11480"/>
    <s v="Complete"/>
    <x v="1"/>
    <n v="0"/>
    <n v="1"/>
    <n v="0"/>
    <n v="0"/>
    <s v="8. My supervisor holds employees accountable for performance"/>
    <n v="3"/>
    <s v="Agree"/>
    <s v="positive"/>
    <s v="Positive"/>
    <s v="yes"/>
  </r>
  <r>
    <n v="11483"/>
    <s v="Complete"/>
    <x v="1"/>
    <n v="0"/>
    <n v="0"/>
    <n v="0"/>
    <n v="1"/>
    <s v="8. My supervisor holds employees accountable for performance"/>
    <n v="4"/>
    <s v="Strongly Agree"/>
    <s v="positive"/>
    <s v="Positive"/>
    <s v="yes"/>
  </r>
  <r>
    <n v="11487"/>
    <s v="Complete"/>
    <x v="16"/>
    <n v="0"/>
    <n v="1"/>
    <n v="0"/>
    <n v="0"/>
    <s v="8. My supervisor holds employees accountable for performance"/>
    <n v="2"/>
    <s v="Disagree"/>
    <s v="neutral"/>
    <s v="Neutral"/>
    <s v="yes"/>
  </r>
  <r>
    <n v="11489"/>
    <s v="Complete"/>
    <x v="14"/>
    <n v="1"/>
    <n v="0"/>
    <n v="0"/>
    <n v="0"/>
    <s v="8. My supervisor holds employees accountable for performance"/>
    <n v="4"/>
    <s v="Strongly Agree"/>
    <s v="positive"/>
    <s v="Positive"/>
    <s v="yes"/>
  </r>
  <r>
    <n v="11494"/>
    <s v="Complete"/>
    <x v="17"/>
    <n v="0"/>
    <n v="0"/>
    <n v="1"/>
    <n v="0"/>
    <s v="8. My supervisor holds employees accountable for performance"/>
    <n v="4"/>
    <s v="Strongly Agree"/>
    <s v="positive"/>
    <s v="Positive"/>
    <s v="yes"/>
  </r>
  <r>
    <n v="11499"/>
    <s v="Complete"/>
    <x v="1"/>
    <n v="0"/>
    <n v="0"/>
    <n v="0"/>
    <n v="1"/>
    <s v="8. My supervisor holds employees accountable for performance"/>
    <n v="3"/>
    <s v="Agree"/>
    <s v="positive"/>
    <s v="Positive"/>
    <s v="yes"/>
  </r>
  <r>
    <n v="11500"/>
    <s v="Complete"/>
    <x v="2"/>
    <n v="0"/>
    <n v="0"/>
    <n v="1"/>
    <n v="0"/>
    <s v="8. My supervisor holds employees accountable for performance"/>
    <n v="4"/>
    <s v="Strongly Agree"/>
    <s v="positive"/>
    <s v="Positive"/>
    <s v="yes"/>
  </r>
  <r>
    <n v="11502"/>
    <s v="Complete"/>
    <x v="2"/>
    <n v="0"/>
    <n v="1"/>
    <n v="0"/>
    <n v="0"/>
    <s v="8. My supervisor holds employees accountable for performance"/>
    <n v="4"/>
    <s v="Strongly Agree"/>
    <s v="positive"/>
    <s v="Positive"/>
    <s v="yes"/>
  </r>
  <r>
    <n v="11512"/>
    <s v="Complete"/>
    <x v="15"/>
    <n v="0"/>
    <n v="1"/>
    <n v="0"/>
    <n v="0"/>
    <s v="8. My supervisor holds employees accountable for performance"/>
    <n v="4"/>
    <s v="Strongly Agree"/>
    <s v="positive"/>
    <s v="Positive"/>
    <s v="yes"/>
  </r>
  <r>
    <n v="11513"/>
    <s v="Complete"/>
    <x v="14"/>
    <n v="0"/>
    <n v="0"/>
    <n v="0"/>
    <n v="1"/>
    <s v="8. My supervisor holds employees accountable for performance"/>
    <n v="4"/>
    <s v="Strongly Agree"/>
    <s v="positive"/>
    <s v="Positive"/>
    <s v="yes"/>
  </r>
  <r>
    <n v="11514"/>
    <s v="Complete"/>
    <x v="14"/>
    <n v="0"/>
    <n v="1"/>
    <n v="0"/>
    <n v="0"/>
    <s v="8. My supervisor holds employees accountable for performance"/>
    <n v="2"/>
    <s v="Disagree"/>
    <s v="neutral"/>
    <s v="Neutral"/>
    <s v="yes"/>
  </r>
  <r>
    <n v="11517"/>
    <s v="Complete"/>
    <x v="4"/>
    <n v="0"/>
    <n v="1"/>
    <n v="0"/>
    <n v="0"/>
    <s v="8. My supervisor holds employees accountable for performance"/>
    <n v="1"/>
    <s v="Strongly Disagree"/>
    <s v="negative"/>
    <s v="Negative"/>
    <s v="yes"/>
  </r>
  <r>
    <n v="11519"/>
    <s v="Complete"/>
    <x v="14"/>
    <n v="0"/>
    <n v="1"/>
    <n v="0"/>
    <n v="0"/>
    <s v="8. My supervisor holds employees accountable for performance"/>
    <n v="4"/>
    <s v="Strongly Agree"/>
    <s v="positive"/>
    <s v="Positive"/>
    <s v="yes"/>
  </r>
  <r>
    <n v="11520"/>
    <s v="Complete"/>
    <x v="5"/>
    <n v="0"/>
    <n v="0"/>
    <n v="1"/>
    <n v="0"/>
    <s v="8. My supervisor holds employees accountable for performance"/>
    <n v="3"/>
    <s v="Agree"/>
    <s v="positive"/>
    <s v="Positive"/>
    <s v="yes"/>
  </r>
  <r>
    <n v="11522"/>
    <s v="Complete"/>
    <x v="4"/>
    <n v="0"/>
    <n v="0"/>
    <n v="1"/>
    <n v="0"/>
    <s v="8. My supervisor holds employees accountable for performance"/>
    <n v="3"/>
    <s v="Agree"/>
    <s v="positive"/>
    <s v="Positive"/>
    <s v="yes"/>
  </r>
  <r>
    <n v="11524"/>
    <s v="Complete"/>
    <x v="4"/>
    <n v="0"/>
    <n v="0"/>
    <n v="1"/>
    <n v="0"/>
    <s v="8. My supervisor holds employees accountable for performance"/>
    <n v="1"/>
    <s v="Strongly Disagree"/>
    <s v="negative"/>
    <s v="Negative"/>
    <s v="yes"/>
  </r>
  <r>
    <n v="11531"/>
    <s v="Complete"/>
    <x v="9"/>
    <n v="0"/>
    <n v="0"/>
    <n v="0"/>
    <n v="1"/>
    <s v="8. My supervisor holds employees accountable for performance"/>
    <n v="3"/>
    <s v="Agree"/>
    <s v="positive"/>
    <s v="Positive"/>
    <s v="yes"/>
  </r>
  <r>
    <n v="11542"/>
    <s v="Complete"/>
    <x v="2"/>
    <n v="0"/>
    <n v="0"/>
    <n v="0"/>
    <n v="1"/>
    <s v="8. My supervisor holds employees accountable for performance"/>
    <n v="4"/>
    <s v="Strongly Agree"/>
    <s v="positive"/>
    <s v="Positive"/>
    <s v="yes"/>
  </r>
  <r>
    <n v="11554"/>
    <s v="Complete"/>
    <x v="5"/>
    <n v="0"/>
    <n v="0"/>
    <n v="1"/>
    <n v="0"/>
    <s v="8. My supervisor holds employees accountable for performance"/>
    <n v="3"/>
    <s v="Agree"/>
    <s v="positive"/>
    <s v="Positive"/>
    <s v="yes"/>
  </r>
  <r>
    <n v="11557"/>
    <s v="Complete"/>
    <x v="15"/>
    <n v="0"/>
    <n v="0"/>
    <n v="0"/>
    <n v="1"/>
    <s v="8. My supervisor holds employees accountable for performance"/>
    <n v="0"/>
    <s v="Not Applicable"/>
    <s v="negative"/>
    <s v="Negative"/>
    <s v="yes"/>
  </r>
  <r>
    <n v="11562"/>
    <s v="Complete"/>
    <x v="5"/>
    <n v="0"/>
    <n v="0"/>
    <n v="1"/>
    <n v="0"/>
    <s v="8. My supervisor holds employees accountable for performance"/>
    <n v="4"/>
    <s v="Strongly Agree"/>
    <s v="positive"/>
    <s v="Positive"/>
    <s v="yes"/>
  </r>
  <r>
    <n v="11563"/>
    <s v="Complete"/>
    <x v="2"/>
    <n v="0"/>
    <n v="0"/>
    <n v="0"/>
    <n v="1"/>
    <s v="8. My supervisor holds employees accountable for performance"/>
    <n v="0"/>
    <s v="Not Applicable"/>
    <s v="negative"/>
    <s v="Negative"/>
    <s v="yes"/>
  </r>
  <r>
    <n v="11564"/>
    <s v="Complete"/>
    <x v="4"/>
    <n v="0"/>
    <n v="0"/>
    <n v="1"/>
    <n v="0"/>
    <s v="8. My supervisor holds employees accountable for performance"/>
    <n v="1"/>
    <s v="Strongly Disagree"/>
    <s v="negative"/>
    <s v="Negative"/>
    <s v="yes"/>
  </r>
  <r>
    <n v="11571"/>
    <s v="Complete"/>
    <x v="17"/>
    <n v="0"/>
    <n v="0"/>
    <n v="0"/>
    <n v="1"/>
    <s v="8. My supervisor holds employees accountable for performance"/>
    <n v="3"/>
    <s v="Agree"/>
    <s v="positive"/>
    <s v="Positive"/>
    <s v="yes"/>
  </r>
  <r>
    <n v="11583"/>
    <s v="Complete"/>
    <x v="4"/>
    <n v="0"/>
    <n v="1"/>
    <n v="0"/>
    <n v="0"/>
    <s v="8. My supervisor holds employees accountable for performance"/>
    <n v="2"/>
    <s v="Disagree"/>
    <s v="neutral"/>
    <s v="Neutral"/>
    <s v="yes"/>
  </r>
  <r>
    <n v="11586"/>
    <s v="Complete"/>
    <x v="0"/>
    <n v="0"/>
    <n v="1"/>
    <n v="0"/>
    <n v="0"/>
    <s v="8. My supervisor holds employees accountable for performance"/>
    <n v="3"/>
    <s v="Agree"/>
    <s v="positive"/>
    <s v="Positive"/>
    <s v="yes"/>
  </r>
  <r>
    <n v="11587"/>
    <s v="Complete"/>
    <x v="5"/>
    <n v="0"/>
    <n v="0"/>
    <n v="1"/>
    <n v="0"/>
    <s v="8. My supervisor holds employees accountable for performance"/>
    <n v="3"/>
    <s v="Agree"/>
    <s v="positive"/>
    <s v="Positive"/>
    <s v="yes"/>
  </r>
  <r>
    <n v="11594"/>
    <s v="Complete"/>
    <x v="1"/>
    <n v="0"/>
    <n v="1"/>
    <n v="0"/>
    <n v="0"/>
    <s v="8. My supervisor holds employees accountable for performance"/>
    <n v="4"/>
    <s v="Strongly Agree"/>
    <s v="positive"/>
    <s v="Positive"/>
    <s v="yes"/>
  </r>
  <r>
    <n v="11596"/>
    <s v="Complete"/>
    <x v="3"/>
    <n v="0"/>
    <n v="1"/>
    <n v="0"/>
    <n v="0"/>
    <s v="8. My supervisor holds employees accountable for performance"/>
    <n v="3"/>
    <s v="Agree"/>
    <s v="positive"/>
    <s v="Positive"/>
    <s v="yes"/>
  </r>
  <r>
    <n v="11597"/>
    <s v="Complete"/>
    <x v="1"/>
    <n v="0"/>
    <n v="0"/>
    <n v="1"/>
    <n v="0"/>
    <s v="8. My supervisor holds employees accountable for performance"/>
    <n v="0"/>
    <s v="Not Applicable"/>
    <s v="negative"/>
    <s v="Negative"/>
    <s v="yes"/>
  </r>
  <r>
    <n v="11598"/>
    <s v="Complete"/>
    <x v="15"/>
    <n v="0"/>
    <n v="0"/>
    <n v="0"/>
    <n v="1"/>
    <s v="8. My supervisor holds employees accountable for performance"/>
    <n v="4"/>
    <s v="Strongly Agree"/>
    <s v="positive"/>
    <s v="Positive"/>
    <s v="yes"/>
  </r>
  <r>
    <n v="11603"/>
    <s v="Complete"/>
    <x v="5"/>
    <n v="0"/>
    <n v="0"/>
    <n v="0"/>
    <n v="1"/>
    <s v="8. My supervisor holds employees accountable for performance"/>
    <n v="3"/>
    <s v="Agree"/>
    <s v="positive"/>
    <s v="Positive"/>
    <s v="yes"/>
  </r>
  <r>
    <n v="11604"/>
    <s v="Complete"/>
    <x v="5"/>
    <n v="0"/>
    <n v="0"/>
    <n v="1"/>
    <n v="0"/>
    <s v="8. My supervisor holds employees accountable for performance"/>
    <n v="4"/>
    <s v="Strongly Agree"/>
    <s v="positive"/>
    <s v="Positive"/>
    <s v="yes"/>
  </r>
  <r>
    <n v="11605"/>
    <s v="Complete"/>
    <x v="15"/>
    <n v="0"/>
    <n v="0"/>
    <n v="0"/>
    <n v="1"/>
    <s v="8. My supervisor holds employees accountable for performance"/>
    <n v="4"/>
    <s v="Strongly Agree"/>
    <s v="positive"/>
    <s v="Positive"/>
    <s v="yes"/>
  </r>
  <r>
    <n v="11606"/>
    <s v="Complete"/>
    <x v="15"/>
    <n v="0"/>
    <n v="0"/>
    <n v="0"/>
    <n v="1"/>
    <s v="8. My supervisor holds employees accountable for performance"/>
    <n v="4"/>
    <s v="Strongly Agree"/>
    <s v="positive"/>
    <s v="Positive"/>
    <s v="yes"/>
  </r>
  <r>
    <n v="11608"/>
    <s v="Complete"/>
    <x v="5"/>
    <n v="0"/>
    <n v="0"/>
    <n v="1"/>
    <n v="0"/>
    <s v="8. My supervisor holds employees accountable for performance"/>
    <n v="4"/>
    <s v="Strongly Agree"/>
    <s v="positive"/>
    <s v="Positive"/>
    <s v="yes"/>
  </r>
  <r>
    <n v="11611"/>
    <s v="Complete"/>
    <x v="1"/>
    <n v="0"/>
    <n v="1"/>
    <n v="0"/>
    <n v="0"/>
    <s v="8. My supervisor holds employees accountable for performance"/>
    <n v="3"/>
    <s v="Agree"/>
    <s v="positive"/>
    <s v="Positive"/>
    <s v="yes"/>
  </r>
  <r>
    <n v="11617"/>
    <s v="Complete"/>
    <x v="5"/>
    <n v="0"/>
    <n v="0"/>
    <n v="0"/>
    <n v="1"/>
    <s v="8. My supervisor holds employees accountable for performance"/>
    <n v="4"/>
    <s v="Strongly Agree"/>
    <s v="positive"/>
    <s v="Positive"/>
    <s v="yes"/>
  </r>
  <r>
    <n v="11624"/>
    <s v="Complete"/>
    <x v="12"/>
    <n v="0"/>
    <n v="0"/>
    <n v="1"/>
    <n v="0"/>
    <s v="8. My supervisor holds employees accountable for performance"/>
    <n v="3"/>
    <s v="Agree"/>
    <s v="positive"/>
    <s v="Positive"/>
    <s v="yes"/>
  </r>
  <r>
    <n v="11632"/>
    <s v="Complete"/>
    <x v="1"/>
    <n v="0"/>
    <n v="1"/>
    <n v="0"/>
    <n v="0"/>
    <s v="8. My supervisor holds employees accountable for performance"/>
    <n v="4"/>
    <s v="Strongly Agree"/>
    <s v="positive"/>
    <s v="Positive"/>
    <s v="yes"/>
  </r>
  <r>
    <n v="11640"/>
    <s v="Complete"/>
    <x v="5"/>
    <n v="0"/>
    <n v="0"/>
    <n v="0"/>
    <n v="1"/>
    <s v="8. My supervisor holds employees accountable for performance"/>
    <n v="3"/>
    <s v="Agree"/>
    <s v="positive"/>
    <s v="Positive"/>
    <s v="yes"/>
  </r>
  <r>
    <n v="11643"/>
    <s v="Complete"/>
    <x v="4"/>
    <n v="0"/>
    <n v="1"/>
    <n v="0"/>
    <n v="0"/>
    <s v="8. My supervisor holds employees accountable for performance"/>
    <n v="2"/>
    <s v="Disagree"/>
    <s v="neutral"/>
    <s v="Neutral"/>
    <s v="yes"/>
  </r>
  <r>
    <n v="11646"/>
    <s v="Complete"/>
    <x v="5"/>
    <n v="0"/>
    <n v="1"/>
    <n v="0"/>
    <n v="0"/>
    <s v="8. My supervisor holds employees accountable for performance"/>
    <n v="3"/>
    <s v="Agree"/>
    <s v="positive"/>
    <s v="Positive"/>
    <s v="yes"/>
  </r>
  <r>
    <n v="11651"/>
    <s v="Complete"/>
    <x v="5"/>
    <n v="0"/>
    <n v="0"/>
    <n v="1"/>
    <n v="0"/>
    <s v="8. My supervisor holds employees accountable for performance"/>
    <n v="3"/>
    <s v="Agree"/>
    <s v="positive"/>
    <s v="Positive"/>
    <s v="yes"/>
  </r>
  <r>
    <n v="11653"/>
    <s v="Complete"/>
    <x v="5"/>
    <n v="0"/>
    <n v="1"/>
    <n v="0"/>
    <n v="0"/>
    <s v="8. My supervisor holds employees accountable for performance"/>
    <n v="4"/>
    <s v="Strongly Agree"/>
    <s v="positive"/>
    <s v="Positive"/>
    <s v="yes"/>
  </r>
  <r>
    <n v="11657"/>
    <s v="Complete"/>
    <x v="10"/>
    <n v="0"/>
    <n v="0"/>
    <n v="0"/>
    <n v="1"/>
    <s v="8. My supervisor holds employees accountable for performance"/>
    <n v="4"/>
    <s v="Strongly Agree"/>
    <s v="positive"/>
    <s v="Positive"/>
    <s v="yes"/>
  </r>
  <r>
    <n v="11659"/>
    <s v="Complete"/>
    <x v="10"/>
    <n v="0"/>
    <n v="1"/>
    <n v="0"/>
    <n v="0"/>
    <s v="8. My supervisor holds employees accountable for performance"/>
    <n v="4"/>
    <s v="Strongly Agree"/>
    <s v="positive"/>
    <s v="Positive"/>
    <s v="yes"/>
  </r>
  <r>
    <n v="11660"/>
    <s v="Complete"/>
    <x v="2"/>
    <n v="0"/>
    <n v="0"/>
    <n v="0"/>
    <n v="1"/>
    <s v="8. My supervisor holds employees accountable for performance"/>
    <n v="4"/>
    <s v="Strongly Agree"/>
    <s v="positive"/>
    <s v="Positive"/>
    <s v="yes"/>
  </r>
  <r>
    <n v="11665"/>
    <s v="Complete"/>
    <x v="10"/>
    <n v="0"/>
    <n v="0"/>
    <n v="1"/>
    <n v="0"/>
    <s v="8. My supervisor holds employees accountable for performance"/>
    <n v="3"/>
    <s v="Agree"/>
    <s v="positive"/>
    <s v="Positive"/>
    <s v="yes"/>
  </r>
  <r>
    <n v="11677"/>
    <s v="Complete"/>
    <x v="15"/>
    <n v="0"/>
    <n v="0"/>
    <n v="1"/>
    <n v="0"/>
    <s v="8. My supervisor holds employees accountable for performance"/>
    <n v="3"/>
    <s v="Agree"/>
    <s v="positive"/>
    <s v="Positive"/>
    <s v="yes"/>
  </r>
  <r>
    <n v="11678"/>
    <s v="Complete"/>
    <x v="5"/>
    <n v="0"/>
    <n v="1"/>
    <n v="0"/>
    <n v="0"/>
    <s v="8. My supervisor holds employees accountable for performance"/>
    <n v="4"/>
    <s v="Strongly Agree"/>
    <s v="positive"/>
    <s v="Positive"/>
    <s v="yes"/>
  </r>
  <r>
    <n v="11680"/>
    <s v="Complete"/>
    <x v="10"/>
    <n v="0"/>
    <n v="0"/>
    <n v="1"/>
    <n v="0"/>
    <s v="8. My supervisor holds employees accountable for performance"/>
    <n v="0"/>
    <s v="Not Applicable"/>
    <s v="negative"/>
    <s v="Negative"/>
    <s v="yes"/>
  </r>
  <r>
    <n v="11681"/>
    <s v="Complete"/>
    <x v="10"/>
    <n v="0"/>
    <n v="0"/>
    <n v="1"/>
    <n v="0"/>
    <s v="8. My supervisor holds employees accountable for performance"/>
    <n v="4"/>
    <s v="Strongly Agree"/>
    <s v="positive"/>
    <s v="Positive"/>
    <s v="yes"/>
  </r>
  <r>
    <n v="11686"/>
    <s v="Complete"/>
    <x v="16"/>
    <n v="0"/>
    <n v="0"/>
    <n v="1"/>
    <n v="0"/>
    <s v="8. My supervisor holds employees accountable for performance"/>
    <n v="2"/>
    <s v="Disagree"/>
    <s v="neutral"/>
    <s v="Neutral"/>
    <s v="yes"/>
  </r>
  <r>
    <n v="11695"/>
    <s v="Complete"/>
    <x v="5"/>
    <n v="0"/>
    <n v="0"/>
    <n v="1"/>
    <n v="0"/>
    <s v="8. My supervisor holds employees accountable for performance"/>
    <n v="3"/>
    <s v="Agree"/>
    <s v="positive"/>
    <s v="Positive"/>
    <s v="yes"/>
  </r>
  <r>
    <n v="11696"/>
    <s v="Complete"/>
    <x v="17"/>
    <n v="0"/>
    <n v="0"/>
    <n v="0"/>
    <n v="1"/>
    <s v="8. My supervisor holds employees accountable for performance"/>
    <n v="3"/>
    <s v="Agree"/>
    <s v="positive"/>
    <s v="Positive"/>
    <s v="yes"/>
  </r>
  <r>
    <n v="11697"/>
    <s v="Complete"/>
    <x v="17"/>
    <n v="0"/>
    <n v="0"/>
    <n v="0"/>
    <n v="1"/>
    <s v="8. My supervisor holds employees accountable for performance"/>
    <n v="3"/>
    <s v="Agree"/>
    <s v="positive"/>
    <s v="Positive"/>
    <s v="yes"/>
  </r>
  <r>
    <n v="11699"/>
    <s v="Complete"/>
    <x v="8"/>
    <n v="0"/>
    <n v="1"/>
    <n v="0"/>
    <n v="0"/>
    <s v="8. My supervisor holds employees accountable for performance"/>
    <n v="4"/>
    <s v="Strongly Agree"/>
    <s v="positive"/>
    <s v="Positive"/>
    <s v="yes"/>
  </r>
  <r>
    <n v="11707"/>
    <s v="Complete"/>
    <x v="3"/>
    <n v="0"/>
    <n v="0"/>
    <n v="1"/>
    <n v="0"/>
    <s v="8. My supervisor holds employees accountable for performance"/>
    <n v="3"/>
    <s v="Agree"/>
    <s v="positive"/>
    <s v="Positive"/>
    <s v="yes"/>
  </r>
  <r>
    <n v="11726"/>
    <s v="Complete"/>
    <x v="12"/>
    <n v="0"/>
    <n v="0"/>
    <n v="1"/>
    <n v="0"/>
    <s v="8. My supervisor holds employees accountable for performance"/>
    <n v="3"/>
    <s v="Agree"/>
    <s v="positive"/>
    <s v="Positive"/>
    <s v="yes"/>
  </r>
  <r>
    <n v="11729"/>
    <s v="Complete"/>
    <x v="17"/>
    <n v="0"/>
    <n v="0"/>
    <n v="1"/>
    <n v="0"/>
    <s v="8. My supervisor holds employees accountable for performance"/>
    <n v="4"/>
    <s v="Strongly Agree"/>
    <s v="positive"/>
    <s v="Positive"/>
    <s v="yes"/>
  </r>
  <r>
    <n v="11742"/>
    <s v="Complete"/>
    <x v="7"/>
    <n v="0"/>
    <n v="1"/>
    <n v="0"/>
    <n v="0"/>
    <s v="8. My supervisor holds employees accountable for performance"/>
    <n v="4"/>
    <s v="Strongly Agree"/>
    <s v="positive"/>
    <s v="Positive"/>
    <s v="yes"/>
  </r>
  <r>
    <n v="11745"/>
    <s v="Complete"/>
    <x v="4"/>
    <n v="0"/>
    <n v="1"/>
    <n v="0"/>
    <n v="0"/>
    <s v="8. My supervisor holds employees accountable for performance"/>
    <n v="4"/>
    <s v="Strongly Agree"/>
    <s v="positive"/>
    <s v="Positive"/>
    <s v="yes"/>
  </r>
  <r>
    <n v="11749"/>
    <s v="Complete"/>
    <x v="5"/>
    <n v="0"/>
    <n v="0"/>
    <n v="0"/>
    <n v="1"/>
    <s v="8. My supervisor holds employees accountable for performance"/>
    <n v="3"/>
    <s v="Agree"/>
    <s v="positive"/>
    <s v="Positive"/>
    <s v="yes"/>
  </r>
  <r>
    <n v="11750"/>
    <s v="Complete"/>
    <x v="5"/>
    <n v="0"/>
    <n v="0"/>
    <n v="1"/>
    <n v="0"/>
    <s v="8. My supervisor holds employees accountable for performance"/>
    <n v="4"/>
    <s v="Strongly Agree"/>
    <s v="positive"/>
    <s v="Positive"/>
    <s v="yes"/>
  </r>
  <r>
    <n v="11752"/>
    <s v="Complete"/>
    <x v="2"/>
    <n v="0"/>
    <n v="1"/>
    <n v="0"/>
    <n v="0"/>
    <s v="8. My supervisor holds employees accountable for performance"/>
    <n v="1"/>
    <s v="Strongly Disagree"/>
    <s v="negative"/>
    <s v="Negative"/>
    <s v="yes"/>
  </r>
  <r>
    <n v="11755"/>
    <s v="Complete"/>
    <x v="3"/>
    <n v="0"/>
    <n v="0"/>
    <n v="0"/>
    <n v="1"/>
    <s v="8. My supervisor holds employees accountable for performance"/>
    <n v="2"/>
    <s v="Disagree"/>
    <s v="neutral"/>
    <s v="Neutral"/>
    <s v="yes"/>
  </r>
  <r>
    <n v="11764"/>
    <s v="Complete"/>
    <x v="5"/>
    <n v="0"/>
    <n v="0"/>
    <n v="1"/>
    <n v="0"/>
    <s v="8. My supervisor holds employees accountable for performance"/>
    <n v="3"/>
    <s v="Agree"/>
    <s v="positive"/>
    <s v="Positive"/>
    <s v="yes"/>
  </r>
  <r>
    <n v="11769"/>
    <s v="Complete"/>
    <x v="0"/>
    <n v="0"/>
    <n v="1"/>
    <n v="0"/>
    <n v="0"/>
    <s v="9. My department is inclusive and demonstrates support of a diverse workforce"/>
    <n v="3"/>
    <s v="Agree"/>
    <s v="positive"/>
    <s v="Positive"/>
    <s v="yes"/>
  </r>
  <r>
    <n v="11771"/>
    <s v="Complete"/>
    <x v="1"/>
    <n v="0"/>
    <n v="1"/>
    <n v="0"/>
    <n v="0"/>
    <s v="9. My department is inclusive and demonstrates support of a diverse workforce"/>
    <n v="0"/>
    <s v="Not Applicable"/>
    <s v="negative"/>
    <s v="Negative"/>
    <s v="yes"/>
  </r>
  <r>
    <n v="11772"/>
    <s v="Complete"/>
    <x v="0"/>
    <n v="0"/>
    <n v="1"/>
    <n v="0"/>
    <n v="0"/>
    <s v="9. My department is inclusive and demonstrates support of a diverse workforce"/>
    <n v="3"/>
    <s v="Agree"/>
    <s v="positive"/>
    <s v="Positive"/>
    <s v="yes"/>
  </r>
  <r>
    <n v="11776"/>
    <s v="Complete"/>
    <x v="2"/>
    <n v="0"/>
    <n v="0"/>
    <n v="0"/>
    <n v="1"/>
    <s v="9. My department is inclusive and demonstrates support of a diverse workforce"/>
    <n v="3"/>
    <s v="Agree"/>
    <s v="positive"/>
    <s v="Positive"/>
    <s v="yes"/>
  </r>
  <r>
    <n v="11782"/>
    <s v="Complete"/>
    <x v="3"/>
    <n v="0"/>
    <n v="0"/>
    <n v="0"/>
    <n v="1"/>
    <s v="9. My department is inclusive and demonstrates support of a diverse workforce"/>
    <n v="3"/>
    <s v="Agree"/>
    <s v="positive"/>
    <s v="Positive"/>
    <s v="yes"/>
  </r>
  <r>
    <n v="11785"/>
    <s v="Complete"/>
    <x v="2"/>
    <n v="0"/>
    <n v="1"/>
    <n v="0"/>
    <n v="0"/>
    <s v="9. My department is inclusive and demonstrates support of a diverse workforce"/>
    <n v="4"/>
    <s v="Strongly Agree"/>
    <s v="positive"/>
    <s v="Positive"/>
    <s v="yes"/>
  </r>
  <r>
    <n v="11794"/>
    <s v="Complete"/>
    <x v="4"/>
    <n v="0"/>
    <n v="0"/>
    <n v="0"/>
    <n v="1"/>
    <s v="9. My department is inclusive and demonstrates support of a diverse workforce"/>
    <n v="2"/>
    <s v="Disagree"/>
    <s v="neutral"/>
    <s v="Neutral"/>
    <s v="yes"/>
  </r>
  <r>
    <n v="11797"/>
    <s v="Complete"/>
    <x v="5"/>
    <n v="0"/>
    <n v="0"/>
    <n v="1"/>
    <n v="0"/>
    <s v="9. My department is inclusive and demonstrates support of a diverse workforce"/>
    <n v="3"/>
    <s v="Agree"/>
    <s v="positive"/>
    <s v="Positive"/>
    <s v="yes"/>
  </r>
  <r>
    <n v="11799"/>
    <s v="Complete"/>
    <x v="5"/>
    <n v="0"/>
    <n v="1"/>
    <n v="0"/>
    <n v="0"/>
    <s v="9. My department is inclusive and demonstrates support of a diverse workforce"/>
    <n v="4"/>
    <s v="Strongly Agree"/>
    <s v="positive"/>
    <s v="Positive"/>
    <s v="yes"/>
  </r>
  <r>
    <n v="11805"/>
    <s v="Complete"/>
    <x v="5"/>
    <n v="0"/>
    <n v="0"/>
    <n v="1"/>
    <n v="0"/>
    <s v="9. My department is inclusive and demonstrates support of a diverse workforce"/>
    <n v="3"/>
    <s v="Agree"/>
    <s v="positive"/>
    <s v="Positive"/>
    <s v="yes"/>
  </r>
  <r>
    <n v="11807"/>
    <s v="Complete"/>
    <x v="5"/>
    <n v="0"/>
    <n v="0"/>
    <n v="1"/>
    <n v="0"/>
    <s v="9. My department is inclusive and demonstrates support of a diverse workforce"/>
    <n v="3"/>
    <s v="Agree"/>
    <s v="positive"/>
    <s v="Positive"/>
    <s v="yes"/>
  </r>
  <r>
    <n v="11808"/>
    <s v="Complete"/>
    <x v="6"/>
    <n v="0"/>
    <n v="0"/>
    <n v="1"/>
    <n v="0"/>
    <s v="9. My department is inclusive and demonstrates support of a diverse workforce"/>
    <n v="4"/>
    <s v="Strongly Agree"/>
    <s v="positive"/>
    <s v="Positive"/>
    <s v="yes"/>
  </r>
  <r>
    <n v="11814"/>
    <s v="Complete"/>
    <x v="7"/>
    <n v="0"/>
    <n v="0"/>
    <n v="0"/>
    <n v="1"/>
    <s v="9. My department is inclusive and demonstrates support of a diverse workforce"/>
    <n v="3"/>
    <s v="Agree"/>
    <s v="positive"/>
    <s v="Positive"/>
    <s v="yes"/>
  </r>
  <r>
    <n v="11817"/>
    <s v="Complete"/>
    <x v="5"/>
    <n v="0"/>
    <n v="0"/>
    <n v="0"/>
    <n v="1"/>
    <s v="9. My department is inclusive and demonstrates support of a diverse workforce"/>
    <n v="4"/>
    <s v="Strongly Agree"/>
    <s v="positive"/>
    <s v="Positive"/>
    <s v="yes"/>
  </r>
  <r>
    <n v="11818"/>
    <s v="Complete"/>
    <x v="3"/>
    <n v="0"/>
    <n v="0"/>
    <n v="0"/>
    <n v="1"/>
    <s v="9. My department is inclusive and demonstrates support of a diverse workforce"/>
    <n v="3"/>
    <s v="Agree"/>
    <s v="positive"/>
    <s v="Positive"/>
    <s v="yes"/>
  </r>
  <r>
    <n v="11823"/>
    <s v="Complete"/>
    <x v="8"/>
    <n v="0"/>
    <n v="1"/>
    <n v="0"/>
    <n v="0"/>
    <s v="9. My department is inclusive and demonstrates support of a diverse workforce"/>
    <n v="4"/>
    <s v="Strongly Agree"/>
    <s v="positive"/>
    <s v="Positive"/>
    <s v="yes"/>
  </r>
  <r>
    <n v="11826"/>
    <s v="Complete"/>
    <x v="4"/>
    <n v="0"/>
    <n v="0"/>
    <n v="0"/>
    <n v="1"/>
    <s v="9. My department is inclusive and demonstrates support of a diverse workforce"/>
    <n v="2"/>
    <s v="Disagree"/>
    <s v="neutral"/>
    <s v="Neutral"/>
    <s v="yes"/>
  </r>
  <r>
    <n v="11828"/>
    <s v="Complete"/>
    <x v="5"/>
    <n v="0"/>
    <n v="0"/>
    <n v="1"/>
    <n v="0"/>
    <s v="9. My department is inclusive and demonstrates support of a diverse workforce"/>
    <n v="4"/>
    <s v="Strongly Agree"/>
    <s v="positive"/>
    <s v="Positive"/>
    <s v="yes"/>
  </r>
  <r>
    <n v="11829"/>
    <s v="Complete"/>
    <x v="4"/>
    <n v="0"/>
    <n v="0"/>
    <n v="1"/>
    <n v="0"/>
    <s v="9. My department is inclusive and demonstrates support of a diverse workforce"/>
    <n v="3"/>
    <s v="Agree"/>
    <s v="positive"/>
    <s v="Positive"/>
    <s v="yes"/>
  </r>
  <r>
    <n v="11832"/>
    <s v="Complete"/>
    <x v="5"/>
    <n v="0"/>
    <n v="0"/>
    <n v="1"/>
    <n v="0"/>
    <s v="9. My department is inclusive and demonstrates support of a diverse workforce"/>
    <n v="4"/>
    <s v="Strongly Agree"/>
    <s v="positive"/>
    <s v="Positive"/>
    <s v="yes"/>
  </r>
  <r>
    <n v="11834"/>
    <s v="Complete"/>
    <x v="9"/>
    <n v="0"/>
    <n v="0"/>
    <n v="0"/>
    <n v="1"/>
    <s v="9. My department is inclusive and demonstrates support of a diverse workforce"/>
    <n v="4"/>
    <s v="Strongly Agree"/>
    <s v="positive"/>
    <s v="Positive"/>
    <s v="yes"/>
  </r>
  <r>
    <n v="11837"/>
    <s v="Complete"/>
    <x v="5"/>
    <n v="0"/>
    <n v="0"/>
    <n v="0"/>
    <n v="1"/>
    <s v="9. My department is inclusive and demonstrates support of a diverse workforce"/>
    <n v="3"/>
    <s v="Agree"/>
    <s v="positive"/>
    <s v="Positive"/>
    <s v="yes"/>
  </r>
  <r>
    <n v="11838"/>
    <s v="Complete"/>
    <x v="5"/>
    <n v="0"/>
    <n v="1"/>
    <n v="0"/>
    <n v="0"/>
    <s v="9. My department is inclusive and demonstrates support of a diverse workforce"/>
    <n v="4"/>
    <s v="Strongly Agree"/>
    <s v="positive"/>
    <s v="Positive"/>
    <s v="yes"/>
  </r>
  <r>
    <n v="11839"/>
    <s v="Complete"/>
    <x v="5"/>
    <n v="0"/>
    <n v="0"/>
    <n v="1"/>
    <n v="0"/>
    <s v="9. My department is inclusive and demonstrates support of a diverse workforce"/>
    <n v="3"/>
    <s v="Agree"/>
    <s v="positive"/>
    <s v="Positive"/>
    <s v="yes"/>
  </r>
  <r>
    <n v="11840"/>
    <s v="Complete"/>
    <x v="1"/>
    <n v="0"/>
    <n v="0"/>
    <n v="1"/>
    <n v="0"/>
    <s v="9. My department is inclusive and demonstrates support of a diverse workforce"/>
    <n v="3"/>
    <s v="Agree"/>
    <s v="positive"/>
    <s v="Positive"/>
    <s v="yes"/>
  </r>
  <r>
    <n v="11842"/>
    <s v="Complete"/>
    <x v="7"/>
    <n v="0"/>
    <n v="0"/>
    <n v="1"/>
    <n v="0"/>
    <s v="9. My department is inclusive and demonstrates support of a diverse workforce"/>
    <n v="4"/>
    <s v="Strongly Agree"/>
    <s v="positive"/>
    <s v="Positive"/>
    <s v="yes"/>
  </r>
  <r>
    <n v="11843"/>
    <s v="Complete"/>
    <x v="5"/>
    <n v="0"/>
    <n v="0"/>
    <n v="0"/>
    <n v="1"/>
    <s v="9. My department is inclusive and demonstrates support of a diverse workforce"/>
    <n v="3"/>
    <s v="Agree"/>
    <s v="positive"/>
    <s v="Positive"/>
    <s v="yes"/>
  </r>
  <r>
    <n v="11844"/>
    <s v="Complete"/>
    <x v="5"/>
    <n v="0"/>
    <n v="1"/>
    <n v="0"/>
    <n v="0"/>
    <s v="9. My department is inclusive and demonstrates support of a diverse workforce"/>
    <n v="3"/>
    <s v="Agree"/>
    <s v="positive"/>
    <s v="Positive"/>
    <s v="yes"/>
  </r>
  <r>
    <n v="11848"/>
    <s v="Complete"/>
    <x v="10"/>
    <n v="0"/>
    <n v="1"/>
    <n v="0"/>
    <n v="0"/>
    <s v="9. My department is inclusive and demonstrates support of a diverse workforce"/>
    <n v="4"/>
    <s v="Strongly Agree"/>
    <s v="positive"/>
    <s v="Positive"/>
    <s v="yes"/>
  </r>
  <r>
    <n v="11849"/>
    <s v="Complete"/>
    <x v="5"/>
    <n v="0"/>
    <n v="0"/>
    <n v="1"/>
    <n v="0"/>
    <s v="9. My department is inclusive and demonstrates support of a diverse workforce"/>
    <n v="3"/>
    <s v="Agree"/>
    <s v="positive"/>
    <s v="Positive"/>
    <s v="yes"/>
  </r>
  <r>
    <n v="11851"/>
    <s v="Complete"/>
    <x v="5"/>
    <n v="0"/>
    <n v="1"/>
    <n v="0"/>
    <n v="0"/>
    <s v="9. My department is inclusive and demonstrates support of a diverse workforce"/>
    <n v="3"/>
    <s v="Agree"/>
    <s v="positive"/>
    <s v="Positive"/>
    <s v="yes"/>
  </r>
  <r>
    <n v="11854"/>
    <s v="Complete"/>
    <x v="3"/>
    <n v="0"/>
    <n v="0"/>
    <n v="0"/>
    <n v="1"/>
    <s v="9. My department is inclusive and demonstrates support of a diverse workforce"/>
    <n v="4"/>
    <s v="Strongly Agree"/>
    <s v="positive"/>
    <s v="Positive"/>
    <s v="yes"/>
  </r>
  <r>
    <n v="11859"/>
    <s v="Complete"/>
    <x v="5"/>
    <n v="0"/>
    <n v="0"/>
    <n v="1"/>
    <n v="0"/>
    <s v="9. My department is inclusive and demonstrates support of a diverse workforce"/>
    <n v="4"/>
    <s v="Strongly Agree"/>
    <s v="positive"/>
    <s v="Positive"/>
    <s v="yes"/>
  </r>
  <r>
    <n v="11860"/>
    <s v="Complete"/>
    <x v="2"/>
    <n v="0"/>
    <n v="0"/>
    <n v="1"/>
    <n v="0"/>
    <s v="9. My department is inclusive and demonstrates support of a diverse workforce"/>
    <n v="4"/>
    <s v="Strongly Agree"/>
    <s v="positive"/>
    <s v="Positive"/>
    <s v="yes"/>
  </r>
  <r>
    <n v="11861"/>
    <s v="Complete"/>
    <x v="2"/>
    <n v="0"/>
    <n v="0"/>
    <n v="0"/>
    <n v="1"/>
    <s v="9. My department is inclusive and demonstrates support of a diverse workforce"/>
    <n v="4"/>
    <s v="Strongly Agree"/>
    <s v="positive"/>
    <s v="Positive"/>
    <s v="yes"/>
  </r>
  <r>
    <n v="11863"/>
    <s v="Complete"/>
    <x v="3"/>
    <n v="0"/>
    <n v="0"/>
    <n v="1"/>
    <n v="0"/>
    <s v="9. My department is inclusive and demonstrates support of a diverse workforce"/>
    <n v="4"/>
    <s v="Strongly Agree"/>
    <s v="positive"/>
    <s v="Positive"/>
    <s v="yes"/>
  </r>
  <r>
    <n v="11868"/>
    <s v="Complete"/>
    <x v="10"/>
    <n v="0"/>
    <n v="0"/>
    <n v="0"/>
    <n v="1"/>
    <s v="9. My department is inclusive and demonstrates support of a diverse workforce"/>
    <n v="4"/>
    <s v="Strongly Agree"/>
    <s v="positive"/>
    <s v="Positive"/>
    <s v="yes"/>
  </r>
  <r>
    <n v="11869"/>
    <s v="Complete"/>
    <x v="5"/>
    <n v="0"/>
    <n v="0"/>
    <n v="0"/>
    <n v="1"/>
    <s v="9. My department is inclusive and demonstrates support of a diverse workforce"/>
    <n v="3"/>
    <s v="Agree"/>
    <s v="positive"/>
    <s v="Positive"/>
    <s v="yes"/>
  </r>
  <r>
    <n v="11870"/>
    <s v="Complete"/>
    <x v="5"/>
    <n v="0"/>
    <n v="0"/>
    <n v="1"/>
    <n v="0"/>
    <s v="9. My department is inclusive and demonstrates support of a diverse workforce"/>
    <n v="3"/>
    <s v="Agree"/>
    <s v="positive"/>
    <s v="Positive"/>
    <s v="yes"/>
  </r>
  <r>
    <n v="11871"/>
    <s v="Complete"/>
    <x v="2"/>
    <n v="0"/>
    <n v="0"/>
    <n v="0"/>
    <n v="1"/>
    <s v="9. My department is inclusive and demonstrates support of a diverse workforce"/>
    <n v="2"/>
    <s v="Disagree"/>
    <s v="neutral"/>
    <s v="Neutral"/>
    <s v="yes"/>
  </r>
  <r>
    <n v="11875"/>
    <s v="Complete"/>
    <x v="14"/>
    <n v="1"/>
    <n v="0"/>
    <n v="0"/>
    <n v="0"/>
    <s v="9. My department is inclusive and demonstrates support of a diverse workforce"/>
    <n v="4"/>
    <s v="Strongly Agree"/>
    <s v="positive"/>
    <s v="Positive"/>
    <s v="yes"/>
  </r>
  <r>
    <n v="11881"/>
    <s v="Complete"/>
    <x v="5"/>
    <n v="0"/>
    <n v="1"/>
    <n v="0"/>
    <n v="0"/>
    <s v="9. My department is inclusive and demonstrates support of a diverse workforce"/>
    <n v="4"/>
    <s v="Strongly Agree"/>
    <s v="positive"/>
    <s v="Positive"/>
    <s v="yes"/>
  </r>
  <r>
    <n v="11888"/>
    <s v="Complete"/>
    <x v="4"/>
    <n v="0"/>
    <n v="0"/>
    <n v="1"/>
    <n v="0"/>
    <s v="9. My department is inclusive and demonstrates support of a diverse workforce"/>
    <n v="3"/>
    <s v="Agree"/>
    <s v="positive"/>
    <s v="Positive"/>
    <s v="yes"/>
  </r>
  <r>
    <n v="11889"/>
    <s v="Complete"/>
    <x v="11"/>
    <n v="0"/>
    <n v="1"/>
    <n v="0"/>
    <n v="0"/>
    <s v="9. My department is inclusive and demonstrates support of a diverse workforce"/>
    <n v="4"/>
    <s v="Strongly Agree"/>
    <s v="positive"/>
    <s v="Positive"/>
    <s v="yes"/>
  </r>
  <r>
    <n v="11893"/>
    <s v="Complete"/>
    <x v="5"/>
    <n v="0"/>
    <n v="0"/>
    <n v="0"/>
    <n v="1"/>
    <s v="9. My department is inclusive and demonstrates support of a diverse workforce"/>
    <n v="4"/>
    <s v="Strongly Agree"/>
    <s v="positive"/>
    <s v="Positive"/>
    <s v="yes"/>
  </r>
  <r>
    <n v="11894"/>
    <s v="Complete"/>
    <x v="5"/>
    <n v="0"/>
    <n v="1"/>
    <n v="0"/>
    <n v="0"/>
    <s v="9. My department is inclusive and demonstrates support of a diverse workforce"/>
    <n v="3"/>
    <s v="Agree"/>
    <s v="positive"/>
    <s v="Positive"/>
    <s v="yes"/>
  </r>
  <r>
    <n v="11902"/>
    <s v="Complete"/>
    <x v="12"/>
    <n v="0"/>
    <n v="0"/>
    <n v="1"/>
    <n v="0"/>
    <s v="9. My department is inclusive and demonstrates support of a diverse workforce"/>
    <n v="3"/>
    <s v="Agree"/>
    <s v="positive"/>
    <s v="Positive"/>
    <s v="yes"/>
  </r>
  <r>
    <n v="11905"/>
    <s v="Complete"/>
    <x v="5"/>
    <n v="0"/>
    <n v="0"/>
    <n v="0"/>
    <n v="1"/>
    <s v="9. My department is inclusive and demonstrates support of a diverse workforce"/>
    <n v="4"/>
    <s v="Strongly Agree"/>
    <s v="positive"/>
    <s v="Positive"/>
    <s v="yes"/>
  </r>
  <r>
    <n v="11906"/>
    <s v="Complete"/>
    <x v="5"/>
    <n v="0"/>
    <n v="0"/>
    <n v="1"/>
    <n v="0"/>
    <s v="9. My department is inclusive and demonstrates support of a diverse workforce"/>
    <n v="3"/>
    <s v="Agree"/>
    <s v="positive"/>
    <s v="Positive"/>
    <s v="yes"/>
  </r>
  <r>
    <n v="11909"/>
    <s v="Complete"/>
    <x v="4"/>
    <n v="0"/>
    <n v="0"/>
    <n v="1"/>
    <n v="0"/>
    <s v="9. My department is inclusive and demonstrates support of a diverse workforce"/>
    <n v="2"/>
    <s v="Disagree"/>
    <s v="neutral"/>
    <s v="Neutral"/>
    <s v="yes"/>
  </r>
  <r>
    <n v="11912"/>
    <s v="Complete"/>
    <x v="1"/>
    <n v="0"/>
    <n v="0"/>
    <n v="1"/>
    <n v="0"/>
    <s v="9. My department is inclusive and demonstrates support of a diverse workforce"/>
    <n v="3"/>
    <s v="Agree"/>
    <s v="positive"/>
    <s v="Positive"/>
    <s v="yes"/>
  </r>
  <r>
    <n v="11913"/>
    <s v="Complete"/>
    <x v="12"/>
    <n v="0"/>
    <n v="0"/>
    <n v="1"/>
    <n v="0"/>
    <s v="9. My department is inclusive and demonstrates support of a diverse workforce"/>
    <n v="4"/>
    <s v="Strongly Agree"/>
    <s v="positive"/>
    <s v="Positive"/>
    <s v="yes"/>
  </r>
  <r>
    <n v="11916"/>
    <s v="Complete"/>
    <x v="4"/>
    <n v="0"/>
    <n v="0"/>
    <n v="1"/>
    <n v="0"/>
    <s v="9. My department is inclusive and demonstrates support of a diverse workforce"/>
    <n v="3"/>
    <s v="Agree"/>
    <s v="positive"/>
    <s v="Positive"/>
    <s v="yes"/>
  </r>
  <r>
    <n v="11919"/>
    <s v="Complete"/>
    <x v="13"/>
    <n v="0"/>
    <n v="1"/>
    <n v="0"/>
    <n v="0"/>
    <s v="9. My department is inclusive and demonstrates support of a diverse workforce"/>
    <n v="4"/>
    <s v="Strongly Agree"/>
    <s v="positive"/>
    <s v="Positive"/>
    <s v="yes"/>
  </r>
  <r>
    <n v="11922"/>
    <s v="Complete"/>
    <x v="5"/>
    <n v="0"/>
    <n v="0"/>
    <n v="0"/>
    <n v="1"/>
    <s v="9. My department is inclusive and demonstrates support of a diverse workforce"/>
    <n v="0"/>
    <s v="Not Applicable"/>
    <s v="negative"/>
    <s v="Negative"/>
    <s v="yes"/>
  </r>
  <r>
    <n v="11924"/>
    <s v="Complete"/>
    <x v="11"/>
    <n v="0"/>
    <n v="1"/>
    <n v="0"/>
    <n v="0"/>
    <s v="9. My department is inclusive and demonstrates support of a diverse workforce"/>
    <n v="4"/>
    <s v="Strongly Agree"/>
    <s v="positive"/>
    <s v="Positive"/>
    <s v="yes"/>
  </r>
  <r>
    <n v="11927"/>
    <s v="Complete"/>
    <x v="5"/>
    <n v="0"/>
    <n v="0"/>
    <n v="1"/>
    <n v="0"/>
    <s v="9. My department is inclusive and demonstrates support of a diverse workforce"/>
    <n v="3"/>
    <s v="Agree"/>
    <s v="positive"/>
    <s v="Positive"/>
    <s v="yes"/>
  </r>
  <r>
    <n v="11929"/>
    <s v="Complete"/>
    <x v="7"/>
    <n v="0"/>
    <n v="1"/>
    <n v="0"/>
    <n v="0"/>
    <s v="9. My department is inclusive and demonstrates support of a diverse workforce"/>
    <n v="4"/>
    <s v="Strongly Agree"/>
    <s v="positive"/>
    <s v="Positive"/>
    <s v="yes"/>
  </r>
  <r>
    <n v="11935"/>
    <s v="Complete"/>
    <x v="7"/>
    <n v="0"/>
    <n v="0"/>
    <n v="1"/>
    <n v="0"/>
    <s v="9. My department is inclusive and demonstrates support of a diverse workforce"/>
    <n v="3"/>
    <s v="Agree"/>
    <s v="positive"/>
    <s v="Positive"/>
    <s v="yes"/>
  </r>
  <r>
    <n v="11939"/>
    <s v="Complete"/>
    <x v="7"/>
    <n v="0"/>
    <n v="0"/>
    <n v="0"/>
    <n v="1"/>
    <s v="9. My department is inclusive and demonstrates support of a diverse workforce"/>
    <n v="4"/>
    <s v="Strongly Agree"/>
    <s v="positive"/>
    <s v="Positive"/>
    <s v="yes"/>
  </r>
  <r>
    <n v="11948"/>
    <s v="Complete"/>
    <x v="5"/>
    <n v="0"/>
    <n v="1"/>
    <n v="0"/>
    <n v="0"/>
    <s v="9. My department is inclusive and demonstrates support of a diverse workforce"/>
    <n v="3"/>
    <s v="Agree"/>
    <s v="positive"/>
    <s v="Positive"/>
    <s v="yes"/>
  </r>
  <r>
    <n v="11950"/>
    <s v="Complete"/>
    <x v="5"/>
    <n v="0"/>
    <n v="1"/>
    <n v="0"/>
    <n v="0"/>
    <s v="9. My department is inclusive and demonstrates support of a diverse workforce"/>
    <n v="3"/>
    <s v="Agree"/>
    <s v="positive"/>
    <s v="Positive"/>
    <s v="yes"/>
  </r>
  <r>
    <n v="11953"/>
    <s v="Complete"/>
    <x v="5"/>
    <n v="0"/>
    <n v="0"/>
    <n v="1"/>
    <n v="0"/>
    <s v="9. My department is inclusive and demonstrates support of a diverse workforce"/>
    <n v="3"/>
    <s v="Agree"/>
    <s v="positive"/>
    <s v="Positive"/>
    <s v="yes"/>
  </r>
  <r>
    <n v="11954"/>
    <s v="Complete"/>
    <x v="14"/>
    <n v="1"/>
    <n v="0"/>
    <n v="0"/>
    <n v="0"/>
    <s v="9. My department is inclusive and demonstrates support of a diverse workforce"/>
    <n v="4"/>
    <s v="Strongly Agree"/>
    <s v="positive"/>
    <s v="Positive"/>
    <s v="yes"/>
  </r>
  <r>
    <n v="11958"/>
    <s v="Complete"/>
    <x v="7"/>
    <n v="0"/>
    <n v="0"/>
    <n v="1"/>
    <n v="0"/>
    <s v="9. My department is inclusive and demonstrates support of a diverse workforce"/>
    <n v="3"/>
    <s v="Agree"/>
    <s v="positive"/>
    <s v="Positive"/>
    <s v="yes"/>
  </r>
  <r>
    <n v="11960"/>
    <s v="Complete"/>
    <x v="9"/>
    <n v="0"/>
    <n v="0"/>
    <n v="1"/>
    <n v="0"/>
    <s v="9. My department is inclusive and demonstrates support of a diverse workforce"/>
    <n v="3"/>
    <s v="Agree"/>
    <s v="positive"/>
    <s v="Positive"/>
    <s v="yes"/>
  </r>
  <r>
    <n v="11963"/>
    <s v="Complete"/>
    <x v="2"/>
    <n v="0"/>
    <n v="0"/>
    <n v="0"/>
    <n v="1"/>
    <s v="9. My department is inclusive and demonstrates support of a diverse workforce"/>
    <n v="3"/>
    <s v="Agree"/>
    <s v="positive"/>
    <s v="Positive"/>
    <s v="yes"/>
  </r>
  <r>
    <n v="11965"/>
    <s v="Complete"/>
    <x v="15"/>
    <n v="0"/>
    <n v="0"/>
    <n v="0"/>
    <n v="1"/>
    <s v="9. My department is inclusive and demonstrates support of a diverse workforce"/>
    <n v="1"/>
    <s v="Strongly Disagree"/>
    <s v="negative"/>
    <s v="Negative"/>
    <s v="yes"/>
  </r>
  <r>
    <n v="11971"/>
    <s v="Complete"/>
    <x v="1"/>
    <n v="0"/>
    <n v="0"/>
    <n v="1"/>
    <n v="0"/>
    <s v="9. My department is inclusive and demonstrates support of a diverse workforce"/>
    <n v="2"/>
    <s v="Disagree"/>
    <s v="neutral"/>
    <s v="Neutral"/>
    <s v="yes"/>
  </r>
  <r>
    <n v="11973"/>
    <s v="Complete"/>
    <x v="4"/>
    <n v="0"/>
    <n v="0"/>
    <n v="1"/>
    <n v="0"/>
    <s v="9. My department is inclusive and demonstrates support of a diverse workforce"/>
    <n v="3"/>
    <s v="Agree"/>
    <s v="positive"/>
    <s v="Positive"/>
    <s v="yes"/>
  </r>
  <r>
    <n v="11974"/>
    <s v="Complete"/>
    <x v="1"/>
    <n v="0"/>
    <n v="0"/>
    <n v="1"/>
    <n v="0"/>
    <s v="9. My department is inclusive and demonstrates support of a diverse workforce"/>
    <n v="2"/>
    <s v="Disagree"/>
    <s v="neutral"/>
    <s v="Neutral"/>
    <s v="yes"/>
  </r>
  <r>
    <n v="11978"/>
    <s v="Complete"/>
    <x v="10"/>
    <n v="0"/>
    <n v="1"/>
    <n v="0"/>
    <n v="0"/>
    <s v="9. My department is inclusive and demonstrates support of a diverse workforce"/>
    <n v="4"/>
    <s v="Strongly Agree"/>
    <s v="positive"/>
    <s v="Positive"/>
    <s v="yes"/>
  </r>
  <r>
    <n v="11981"/>
    <s v="Complete"/>
    <x v="6"/>
    <n v="0"/>
    <n v="0"/>
    <n v="0"/>
    <n v="1"/>
    <s v="9. My department is inclusive and demonstrates support of a diverse workforce"/>
    <n v="3"/>
    <s v="Agree"/>
    <s v="positive"/>
    <s v="Positive"/>
    <s v="yes"/>
  </r>
  <r>
    <n v="11984"/>
    <s v="Complete"/>
    <x v="5"/>
    <n v="0"/>
    <n v="0"/>
    <n v="0"/>
    <n v="1"/>
    <s v="9. My department is inclusive and demonstrates support of a diverse workforce"/>
    <n v="4"/>
    <s v="Strongly Agree"/>
    <s v="positive"/>
    <s v="Positive"/>
    <s v="yes"/>
  </r>
  <r>
    <n v="11985"/>
    <s v="Complete"/>
    <x v="4"/>
    <n v="0"/>
    <n v="0"/>
    <n v="1"/>
    <n v="0"/>
    <s v="9. My department is inclusive and demonstrates support of a diverse workforce"/>
    <n v="1"/>
    <s v="Strongly Disagree"/>
    <s v="negative"/>
    <s v="Negative"/>
    <s v="yes"/>
  </r>
  <r>
    <n v="11986"/>
    <s v="Complete"/>
    <x v="3"/>
    <n v="0"/>
    <n v="0"/>
    <n v="0"/>
    <n v="1"/>
    <s v="9. My department is inclusive and demonstrates support of a diverse workforce"/>
    <n v="4"/>
    <s v="Strongly Agree"/>
    <s v="positive"/>
    <s v="Positive"/>
    <s v="yes"/>
  </r>
  <r>
    <n v="11987"/>
    <s v="Complete"/>
    <x v="7"/>
    <n v="0"/>
    <n v="0"/>
    <n v="1"/>
    <n v="0"/>
    <s v="9. My department is inclusive and demonstrates support of a diverse workforce"/>
    <n v="3"/>
    <s v="Agree"/>
    <s v="positive"/>
    <s v="Positive"/>
    <s v="yes"/>
  </r>
  <r>
    <n v="11990"/>
    <s v="Complete"/>
    <x v="5"/>
    <n v="0"/>
    <n v="0"/>
    <n v="1"/>
    <n v="0"/>
    <s v="9. My department is inclusive and demonstrates support of a diverse workforce"/>
    <n v="2"/>
    <s v="Disagree"/>
    <s v="neutral"/>
    <s v="Neutral"/>
    <s v="yes"/>
  </r>
  <r>
    <n v="11994"/>
    <s v="Complete"/>
    <x v="5"/>
    <n v="0"/>
    <n v="0"/>
    <n v="0"/>
    <n v="1"/>
    <s v="9. My department is inclusive and demonstrates support of a diverse workforce"/>
    <n v="1"/>
    <s v="Strongly Disagree"/>
    <s v="negative"/>
    <s v="Negative"/>
    <s v="yes"/>
  </r>
  <r>
    <n v="12007"/>
    <s v="Complete"/>
    <x v="5"/>
    <n v="0"/>
    <n v="0"/>
    <n v="1"/>
    <n v="0"/>
    <s v="9. My department is inclusive and demonstrates support of a diverse workforce"/>
    <n v="2"/>
    <s v="Disagree"/>
    <s v="neutral"/>
    <s v="Neutral"/>
    <s v="yes"/>
  </r>
  <r>
    <n v="12010"/>
    <s v="Complete"/>
    <x v="1"/>
    <n v="0"/>
    <n v="0"/>
    <n v="1"/>
    <n v="0"/>
    <s v="9. My department is inclusive and demonstrates support of a diverse workforce"/>
    <n v="4"/>
    <s v="Strongly Agree"/>
    <s v="positive"/>
    <s v="Positive"/>
    <s v="yes"/>
  </r>
  <r>
    <n v="12014"/>
    <s v="Complete"/>
    <x v="0"/>
    <n v="0"/>
    <n v="1"/>
    <n v="0"/>
    <n v="0"/>
    <s v="9. My department is inclusive and demonstrates support of a diverse workforce"/>
    <n v="3"/>
    <s v="Agree"/>
    <s v="positive"/>
    <s v="Positive"/>
    <s v="yes"/>
  </r>
  <r>
    <n v="12017"/>
    <s v="Complete"/>
    <x v="2"/>
    <n v="0"/>
    <n v="0"/>
    <n v="0"/>
    <n v="1"/>
    <s v="9. My department is inclusive and demonstrates support of a diverse workforce"/>
    <n v="3"/>
    <s v="Agree"/>
    <s v="positive"/>
    <s v="Positive"/>
    <s v="yes"/>
  </r>
  <r>
    <n v="12018"/>
    <s v="Complete"/>
    <x v="7"/>
    <n v="0"/>
    <n v="0"/>
    <n v="1"/>
    <n v="0"/>
    <s v="9. My department is inclusive and demonstrates support of a diverse workforce"/>
    <n v="3"/>
    <s v="Agree"/>
    <s v="positive"/>
    <s v="Positive"/>
    <s v="yes"/>
  </r>
  <r>
    <n v="12019"/>
    <s v="Complete"/>
    <x v="3"/>
    <n v="0"/>
    <n v="0"/>
    <n v="1"/>
    <n v="0"/>
    <s v="9. My department is inclusive and demonstrates support of a diverse workforce"/>
    <n v="4"/>
    <s v="Strongly Agree"/>
    <s v="positive"/>
    <s v="Positive"/>
    <s v="yes"/>
  </r>
  <r>
    <n v="12020"/>
    <s v="Complete"/>
    <x v="5"/>
    <n v="0"/>
    <n v="1"/>
    <n v="0"/>
    <n v="0"/>
    <s v="9. My department is inclusive and demonstrates support of a diverse workforce"/>
    <n v="3"/>
    <s v="Agree"/>
    <s v="positive"/>
    <s v="Positive"/>
    <s v="yes"/>
  </r>
  <r>
    <n v="12022"/>
    <s v="Complete"/>
    <x v="16"/>
    <n v="0"/>
    <n v="0"/>
    <n v="1"/>
    <n v="0"/>
    <s v="9. My department is inclusive and demonstrates support of a diverse workforce"/>
    <n v="3"/>
    <s v="Agree"/>
    <s v="positive"/>
    <s v="Positive"/>
    <s v="yes"/>
  </r>
  <r>
    <n v="12025"/>
    <s v="Complete"/>
    <x v="15"/>
    <n v="0"/>
    <n v="0"/>
    <n v="0"/>
    <n v="1"/>
    <s v="9. My department is inclusive and demonstrates support of a diverse workforce"/>
    <n v="4"/>
    <s v="Strongly Agree"/>
    <s v="positive"/>
    <s v="Positive"/>
    <s v="yes"/>
  </r>
  <r>
    <n v="12026"/>
    <s v="Complete"/>
    <x v="2"/>
    <n v="0"/>
    <n v="0"/>
    <n v="0"/>
    <n v="1"/>
    <s v="9. My department is inclusive and demonstrates support of a diverse workforce"/>
    <n v="1"/>
    <s v="Strongly Disagree"/>
    <s v="negative"/>
    <s v="Negative"/>
    <s v="yes"/>
  </r>
  <r>
    <n v="12028"/>
    <s v="Complete"/>
    <x v="5"/>
    <n v="0"/>
    <n v="0"/>
    <n v="0"/>
    <n v="1"/>
    <s v="9. My department is inclusive and demonstrates support of a diverse workforce"/>
    <n v="3"/>
    <s v="Agree"/>
    <s v="positive"/>
    <s v="Positive"/>
    <s v="yes"/>
  </r>
  <r>
    <n v="12029"/>
    <s v="Complete"/>
    <x v="17"/>
    <n v="0"/>
    <n v="0"/>
    <n v="0"/>
    <n v="1"/>
    <s v="9. My department is inclusive and demonstrates support of a diverse workforce"/>
    <n v="3"/>
    <s v="Agree"/>
    <s v="positive"/>
    <s v="Positive"/>
    <s v="yes"/>
  </r>
  <r>
    <n v="12030"/>
    <s v="Complete"/>
    <x v="11"/>
    <n v="0"/>
    <n v="0"/>
    <n v="1"/>
    <n v="0"/>
    <s v="9. My department is inclusive and demonstrates support of a diverse workforce"/>
    <n v="3"/>
    <s v="Agree"/>
    <s v="positive"/>
    <s v="Positive"/>
    <s v="yes"/>
  </r>
  <r>
    <n v="12036"/>
    <s v="Complete"/>
    <x v="5"/>
    <n v="0"/>
    <n v="0"/>
    <n v="1"/>
    <n v="0"/>
    <s v="9. My department is inclusive and demonstrates support of a diverse workforce"/>
    <n v="3"/>
    <s v="Agree"/>
    <s v="positive"/>
    <s v="Positive"/>
    <s v="yes"/>
  </r>
  <r>
    <n v="12039"/>
    <s v="Complete"/>
    <x v="3"/>
    <n v="0"/>
    <n v="0"/>
    <n v="0"/>
    <n v="1"/>
    <s v="9. My department is inclusive and demonstrates support of a diverse workforce"/>
    <n v="4"/>
    <s v="Strongly Agree"/>
    <s v="positive"/>
    <s v="Positive"/>
    <s v="yes"/>
  </r>
  <r>
    <n v="12040"/>
    <s v="Complete"/>
    <x v="3"/>
    <n v="0"/>
    <n v="0"/>
    <n v="0"/>
    <n v="1"/>
    <s v="9. My department is inclusive and demonstrates support of a diverse workforce"/>
    <n v="3"/>
    <s v="Agree"/>
    <s v="positive"/>
    <s v="Positive"/>
    <s v="yes"/>
  </r>
  <r>
    <n v="12044"/>
    <s v="Complete"/>
    <x v="4"/>
    <n v="0"/>
    <n v="1"/>
    <n v="0"/>
    <n v="0"/>
    <s v="9. My department is inclusive and demonstrates support of a diverse workforce"/>
    <n v="0"/>
    <s v="Not Applicable"/>
    <s v="negative"/>
    <s v="Negative"/>
    <s v="yes"/>
  </r>
  <r>
    <n v="12045"/>
    <s v="Complete"/>
    <x v="5"/>
    <n v="0"/>
    <n v="0"/>
    <n v="1"/>
    <n v="0"/>
    <s v="9. My department is inclusive and demonstrates support of a diverse workforce"/>
    <n v="4"/>
    <s v="Strongly Agree"/>
    <s v="positive"/>
    <s v="Positive"/>
    <s v="yes"/>
  </r>
  <r>
    <n v="12050"/>
    <s v="Complete"/>
    <x v="5"/>
    <n v="0"/>
    <n v="1"/>
    <n v="0"/>
    <n v="0"/>
    <s v="9. My department is inclusive and demonstrates support of a diverse workforce"/>
    <n v="4"/>
    <s v="Strongly Agree"/>
    <s v="positive"/>
    <s v="Positive"/>
    <s v="yes"/>
  </r>
  <r>
    <n v="12058"/>
    <s v="Complete"/>
    <x v="5"/>
    <n v="0"/>
    <n v="0"/>
    <n v="1"/>
    <n v="0"/>
    <s v="9. My department is inclusive and demonstrates support of a diverse workforce"/>
    <n v="4"/>
    <s v="Strongly Agree"/>
    <s v="positive"/>
    <s v="Positive"/>
    <s v="yes"/>
  </r>
  <r>
    <n v="12059"/>
    <s v="Complete"/>
    <x v="5"/>
    <n v="0"/>
    <n v="0"/>
    <n v="0"/>
    <n v="1"/>
    <s v="9. My department is inclusive and demonstrates support of a diverse workforce"/>
    <n v="3"/>
    <s v="Agree"/>
    <s v="positive"/>
    <s v="Positive"/>
    <s v="yes"/>
  </r>
  <r>
    <n v="12060"/>
    <s v="Complete"/>
    <x v="5"/>
    <n v="0"/>
    <n v="0"/>
    <n v="1"/>
    <n v="0"/>
    <s v="9. My department is inclusive and demonstrates support of a diverse workforce"/>
    <n v="3"/>
    <s v="Agree"/>
    <s v="positive"/>
    <s v="Positive"/>
    <s v="yes"/>
  </r>
  <r>
    <n v="12062"/>
    <s v="Complete"/>
    <x v="5"/>
    <n v="0"/>
    <n v="0"/>
    <n v="0"/>
    <n v="1"/>
    <s v="9. My department is inclusive and demonstrates support of a diverse workforce"/>
    <n v="3"/>
    <s v="Agree"/>
    <s v="positive"/>
    <s v="Positive"/>
    <s v="yes"/>
  </r>
  <r>
    <n v="12064"/>
    <s v="Complete"/>
    <x v="5"/>
    <n v="0"/>
    <n v="0"/>
    <n v="1"/>
    <n v="0"/>
    <s v="9. My department is inclusive and demonstrates support of a diverse workforce"/>
    <n v="4"/>
    <s v="Strongly Agree"/>
    <s v="positive"/>
    <s v="Positive"/>
    <s v="yes"/>
  </r>
  <r>
    <n v="12065"/>
    <s v="Complete"/>
    <x v="14"/>
    <n v="1"/>
    <n v="0"/>
    <n v="0"/>
    <n v="0"/>
    <s v="9. My department is inclusive and demonstrates support of a diverse workforce"/>
    <n v="0"/>
    <s v="Not Applicable"/>
    <s v="negative"/>
    <s v="Negative"/>
    <s v="yes"/>
  </r>
  <r>
    <n v="12066"/>
    <s v="Complete"/>
    <x v="5"/>
    <n v="0"/>
    <n v="0"/>
    <n v="0"/>
    <n v="1"/>
    <s v="9. My department is inclusive and demonstrates support of a diverse workforce"/>
    <n v="3"/>
    <s v="Agree"/>
    <s v="positive"/>
    <s v="Positive"/>
    <s v="yes"/>
  </r>
  <r>
    <n v="12067"/>
    <s v="Complete"/>
    <x v="2"/>
    <n v="0"/>
    <n v="0"/>
    <n v="0"/>
    <n v="1"/>
    <s v="9. My department is inclusive and demonstrates support of a diverse workforce"/>
    <n v="4"/>
    <s v="Strongly Agree"/>
    <s v="positive"/>
    <s v="Positive"/>
    <s v="yes"/>
  </r>
  <r>
    <n v="12069"/>
    <s v="Complete"/>
    <x v="5"/>
    <n v="0"/>
    <n v="0"/>
    <n v="0"/>
    <n v="1"/>
    <s v="9. My department is inclusive and demonstrates support of a diverse workforce"/>
    <n v="3"/>
    <s v="Agree"/>
    <s v="positive"/>
    <s v="Positive"/>
    <s v="yes"/>
  </r>
  <r>
    <n v="12073"/>
    <s v="Complete"/>
    <x v="2"/>
    <n v="0"/>
    <n v="0"/>
    <n v="1"/>
    <n v="0"/>
    <s v="9. My department is inclusive and demonstrates support of a diverse workforce"/>
    <n v="4"/>
    <s v="Strongly Agree"/>
    <s v="positive"/>
    <s v="Positive"/>
    <s v="yes"/>
  </r>
  <r>
    <n v="12083"/>
    <s v="Complete"/>
    <x v="5"/>
    <n v="0"/>
    <n v="1"/>
    <n v="0"/>
    <n v="0"/>
    <s v="9. My department is inclusive and demonstrates support of a diverse workforce"/>
    <n v="3"/>
    <s v="Agree"/>
    <s v="positive"/>
    <s v="Positive"/>
    <s v="yes"/>
  </r>
  <r>
    <n v="12087"/>
    <s v="Complete"/>
    <x v="5"/>
    <n v="0"/>
    <n v="0"/>
    <n v="0"/>
    <n v="1"/>
    <s v="9. My department is inclusive and demonstrates support of a diverse workforce"/>
    <n v="4"/>
    <s v="Strongly Agree"/>
    <s v="positive"/>
    <s v="Positive"/>
    <s v="yes"/>
  </r>
  <r>
    <n v="12090"/>
    <s v="Complete"/>
    <x v="16"/>
    <n v="0"/>
    <n v="0"/>
    <n v="0"/>
    <n v="1"/>
    <s v="9. My department is inclusive and demonstrates support of a diverse workforce"/>
    <n v="3"/>
    <s v="Agree"/>
    <s v="positive"/>
    <s v="Positive"/>
    <s v="yes"/>
  </r>
  <r>
    <n v="12091"/>
    <s v="Complete"/>
    <x v="3"/>
    <n v="0"/>
    <n v="0"/>
    <n v="1"/>
    <n v="0"/>
    <s v="9. My department is inclusive and demonstrates support of a diverse workforce"/>
    <n v="3"/>
    <s v="Agree"/>
    <s v="positive"/>
    <s v="Positive"/>
    <s v="yes"/>
  </r>
  <r>
    <n v="12092"/>
    <s v="Complete"/>
    <x v="9"/>
    <n v="0"/>
    <n v="0"/>
    <n v="0"/>
    <n v="1"/>
    <s v="9. My department is inclusive and demonstrates support of a diverse workforce"/>
    <n v="3"/>
    <s v="Agree"/>
    <s v="positive"/>
    <s v="Positive"/>
    <s v="yes"/>
  </r>
  <r>
    <n v="12096"/>
    <s v="Complete"/>
    <x v="9"/>
    <n v="0"/>
    <n v="0"/>
    <n v="1"/>
    <n v="0"/>
    <s v="9. My department is inclusive and demonstrates support of a diverse workforce"/>
    <n v="2"/>
    <s v="Disagree"/>
    <s v="neutral"/>
    <s v="Neutral"/>
    <s v="yes"/>
  </r>
  <r>
    <n v="12105"/>
    <s v="Complete"/>
    <x v="2"/>
    <n v="0"/>
    <n v="1"/>
    <n v="0"/>
    <n v="0"/>
    <s v="9. My department is inclusive and demonstrates support of a diverse workforce"/>
    <n v="3"/>
    <s v="Agree"/>
    <s v="positive"/>
    <s v="Positive"/>
    <s v="yes"/>
  </r>
  <r>
    <n v="12116"/>
    <s v="Complete"/>
    <x v="5"/>
    <n v="0"/>
    <n v="0"/>
    <n v="0"/>
    <n v="1"/>
    <s v="9. My department is inclusive and demonstrates support of a diverse workforce"/>
    <n v="3"/>
    <s v="Agree"/>
    <s v="positive"/>
    <s v="Positive"/>
    <s v="yes"/>
  </r>
  <r>
    <n v="12120"/>
    <s v="Complete"/>
    <x v="16"/>
    <n v="0"/>
    <n v="1"/>
    <n v="0"/>
    <n v="0"/>
    <s v="9. My department is inclusive and demonstrates support of a diverse workforce"/>
    <n v="3"/>
    <s v="Agree"/>
    <s v="positive"/>
    <s v="Positive"/>
    <s v="yes"/>
  </r>
  <r>
    <n v="12124"/>
    <s v="Complete"/>
    <x v="5"/>
    <n v="0"/>
    <n v="1"/>
    <n v="0"/>
    <n v="0"/>
    <s v="9. My department is inclusive and demonstrates support of a diverse workforce"/>
    <n v="3"/>
    <s v="Agree"/>
    <s v="positive"/>
    <s v="Positive"/>
    <s v="yes"/>
  </r>
  <r>
    <n v="12125"/>
    <s v="Complete"/>
    <x v="16"/>
    <n v="0"/>
    <n v="1"/>
    <n v="0"/>
    <n v="0"/>
    <s v="9. My department is inclusive and demonstrates support of a diverse workforce"/>
    <n v="3"/>
    <s v="Agree"/>
    <s v="positive"/>
    <s v="Positive"/>
    <s v="yes"/>
  </r>
  <r>
    <n v="12127"/>
    <s v="Complete"/>
    <x v="2"/>
    <n v="0"/>
    <n v="0"/>
    <n v="1"/>
    <n v="0"/>
    <s v="9. My department is inclusive and demonstrates support of a diverse workforce"/>
    <n v="4"/>
    <s v="Strongly Agree"/>
    <s v="positive"/>
    <s v="Positive"/>
    <s v="yes"/>
  </r>
  <r>
    <n v="12128"/>
    <s v="Complete"/>
    <x v="2"/>
    <n v="0"/>
    <n v="0"/>
    <n v="1"/>
    <n v="0"/>
    <s v="9. My department is inclusive and demonstrates support of a diverse workforce"/>
    <n v="4"/>
    <s v="Strongly Agree"/>
    <s v="positive"/>
    <s v="Positive"/>
    <s v="yes"/>
  </r>
  <r>
    <n v="12129"/>
    <s v="Complete"/>
    <x v="2"/>
    <n v="0"/>
    <n v="0"/>
    <n v="1"/>
    <n v="0"/>
    <s v="9. My department is inclusive and demonstrates support of a diverse workforce"/>
    <n v="4"/>
    <s v="Strongly Agree"/>
    <s v="positive"/>
    <s v="Positive"/>
    <s v="yes"/>
  </r>
  <r>
    <n v="12130"/>
    <s v="Complete"/>
    <x v="5"/>
    <n v="0"/>
    <n v="1"/>
    <n v="0"/>
    <n v="0"/>
    <s v="9. My department is inclusive and demonstrates support of a diverse workforce"/>
    <n v="3"/>
    <s v="Agree"/>
    <s v="positive"/>
    <s v="Positive"/>
    <s v="yes"/>
  </r>
  <r>
    <n v="12136"/>
    <s v="Complete"/>
    <x v="2"/>
    <n v="0"/>
    <n v="0"/>
    <n v="1"/>
    <n v="0"/>
    <s v="9. My department is inclusive and demonstrates support of a diverse workforce"/>
    <n v="4"/>
    <s v="Strongly Agree"/>
    <s v="positive"/>
    <s v="Positive"/>
    <s v="yes"/>
  </r>
  <r>
    <n v="12137"/>
    <s v="Complete"/>
    <x v="7"/>
    <n v="0"/>
    <n v="1"/>
    <n v="0"/>
    <n v="0"/>
    <s v="9. My department is inclusive and demonstrates support of a diverse workforce"/>
    <n v="4"/>
    <s v="Strongly Agree"/>
    <s v="positive"/>
    <s v="Positive"/>
    <s v="yes"/>
  </r>
  <r>
    <n v="12139"/>
    <s v="Complete"/>
    <x v="2"/>
    <n v="0"/>
    <n v="0"/>
    <n v="0"/>
    <n v="1"/>
    <s v="9. My department is inclusive and demonstrates support of a diverse workforce"/>
    <n v="3"/>
    <s v="Agree"/>
    <s v="positive"/>
    <s v="Positive"/>
    <s v="yes"/>
  </r>
  <r>
    <n v="12143"/>
    <s v="Complete"/>
    <x v="2"/>
    <n v="0"/>
    <n v="1"/>
    <n v="0"/>
    <n v="0"/>
    <s v="9. My department is inclusive and demonstrates support of a diverse workforce"/>
    <n v="4"/>
    <s v="Strongly Agree"/>
    <s v="positive"/>
    <s v="Positive"/>
    <s v="yes"/>
  </r>
  <r>
    <n v="12148"/>
    <s v="Complete"/>
    <x v="17"/>
    <n v="0"/>
    <n v="1"/>
    <n v="0"/>
    <n v="0"/>
    <s v="9. My department is inclusive and demonstrates support of a diverse workforce"/>
    <n v="4"/>
    <s v="Strongly Agree"/>
    <s v="positive"/>
    <s v="Positive"/>
    <s v="yes"/>
  </r>
  <r>
    <n v="12150"/>
    <s v="Complete"/>
    <x v="5"/>
    <n v="0"/>
    <n v="0"/>
    <n v="0"/>
    <n v="1"/>
    <s v="9. My department is inclusive and demonstrates support of a diverse workforce"/>
    <n v="3"/>
    <s v="Agree"/>
    <s v="positive"/>
    <s v="Positive"/>
    <s v="yes"/>
  </r>
  <r>
    <n v="12153"/>
    <s v="Complete"/>
    <x v="3"/>
    <n v="0"/>
    <n v="0"/>
    <n v="1"/>
    <n v="0"/>
    <s v="9. My department is inclusive and demonstrates support of a diverse workforce"/>
    <n v="3"/>
    <s v="Agree"/>
    <s v="positive"/>
    <s v="Positive"/>
    <s v="yes"/>
  </r>
  <r>
    <n v="12154"/>
    <s v="Complete"/>
    <x v="1"/>
    <n v="0"/>
    <n v="1"/>
    <n v="0"/>
    <n v="0"/>
    <s v="9. My department is inclusive and demonstrates support of a diverse workforce"/>
    <n v="3"/>
    <s v="Agree"/>
    <s v="positive"/>
    <s v="Positive"/>
    <s v="yes"/>
  </r>
  <r>
    <n v="12155"/>
    <s v="Complete"/>
    <x v="5"/>
    <n v="0"/>
    <n v="0"/>
    <n v="0"/>
    <n v="1"/>
    <s v="9. My department is inclusive and demonstrates support of a diverse workforce"/>
    <n v="3"/>
    <s v="Agree"/>
    <s v="positive"/>
    <s v="Positive"/>
    <s v="yes"/>
  </r>
  <r>
    <n v="12158"/>
    <s v="Complete"/>
    <x v="0"/>
    <n v="0"/>
    <n v="1"/>
    <n v="0"/>
    <n v="0"/>
    <s v="9. My department is inclusive and demonstrates support of a diverse workforce"/>
    <n v="4"/>
    <s v="Strongly Agree"/>
    <s v="positive"/>
    <s v="Positive"/>
    <s v="yes"/>
  </r>
  <r>
    <n v="12159"/>
    <s v="Complete"/>
    <x v="2"/>
    <n v="0"/>
    <n v="0"/>
    <n v="0"/>
    <n v="1"/>
    <s v="9. My department is inclusive and demonstrates support of a diverse workforce"/>
    <n v="2"/>
    <s v="Disagree"/>
    <s v="neutral"/>
    <s v="Neutral"/>
    <s v="yes"/>
  </r>
  <r>
    <n v="12165"/>
    <s v="Complete"/>
    <x v="5"/>
    <n v="0"/>
    <n v="0"/>
    <n v="0"/>
    <n v="1"/>
    <s v="9. My department is inclusive and demonstrates support of a diverse workforce"/>
    <n v="3"/>
    <s v="Agree"/>
    <s v="positive"/>
    <s v="Positive"/>
    <s v="yes"/>
  </r>
  <r>
    <n v="12168"/>
    <s v="Complete"/>
    <x v="16"/>
    <n v="0"/>
    <n v="0"/>
    <n v="1"/>
    <n v="0"/>
    <s v="9. My department is inclusive and demonstrates support of a diverse workforce"/>
    <n v="4"/>
    <s v="Strongly Agree"/>
    <s v="positive"/>
    <s v="Positive"/>
    <s v="yes"/>
  </r>
  <r>
    <n v="12174"/>
    <s v="Complete"/>
    <x v="0"/>
    <n v="0"/>
    <n v="1"/>
    <n v="0"/>
    <n v="0"/>
    <s v="9. My department is inclusive and demonstrates support of a diverse workforce"/>
    <n v="4"/>
    <s v="Strongly Agree"/>
    <s v="positive"/>
    <s v="Positive"/>
    <s v="yes"/>
  </r>
  <r>
    <n v="12182"/>
    <s v="Complete"/>
    <x v="16"/>
    <n v="0"/>
    <n v="0"/>
    <n v="1"/>
    <n v="0"/>
    <s v="9. My department is inclusive and demonstrates support of a diverse workforce"/>
    <n v="2"/>
    <s v="Disagree"/>
    <s v="neutral"/>
    <s v="Neutral"/>
    <s v="yes"/>
  </r>
  <r>
    <n v="12184"/>
    <s v="Complete"/>
    <x v="5"/>
    <n v="0"/>
    <n v="0"/>
    <n v="1"/>
    <n v="0"/>
    <s v="9. My department is inclusive and demonstrates support of a diverse workforce"/>
    <n v="3"/>
    <s v="Agree"/>
    <s v="positive"/>
    <s v="Positive"/>
    <s v="yes"/>
  </r>
  <r>
    <n v="12186"/>
    <s v="Complete"/>
    <x v="5"/>
    <n v="0"/>
    <n v="0"/>
    <n v="0"/>
    <n v="1"/>
    <s v="9. My department is inclusive and demonstrates support of a diverse workforce"/>
    <n v="1"/>
    <s v="Strongly Disagree"/>
    <s v="negative"/>
    <s v="Negative"/>
    <s v="yes"/>
  </r>
  <r>
    <n v="12187"/>
    <s v="Complete"/>
    <x v="5"/>
    <n v="0"/>
    <n v="1"/>
    <n v="0"/>
    <n v="0"/>
    <s v="9. My department is inclusive and demonstrates support of a diverse workforce"/>
    <n v="4"/>
    <s v="Strongly Agree"/>
    <s v="positive"/>
    <s v="Positive"/>
    <s v="yes"/>
  </r>
  <r>
    <n v="12192"/>
    <s v="Complete"/>
    <x v="5"/>
    <n v="0"/>
    <n v="0"/>
    <n v="1"/>
    <n v="0"/>
    <s v="9. My department is inclusive and demonstrates support of a diverse workforce"/>
    <n v="4"/>
    <s v="Strongly Agree"/>
    <s v="positive"/>
    <s v="Positive"/>
    <s v="yes"/>
  </r>
  <r>
    <n v="12194"/>
    <s v="Complete"/>
    <x v="5"/>
    <n v="0"/>
    <n v="1"/>
    <n v="0"/>
    <n v="0"/>
    <s v="9. My department is inclusive and demonstrates support of a diverse workforce"/>
    <n v="4"/>
    <s v="Strongly Agree"/>
    <s v="positive"/>
    <s v="Positive"/>
    <s v="yes"/>
  </r>
  <r>
    <n v="12195"/>
    <s v="Complete"/>
    <x v="5"/>
    <n v="0"/>
    <n v="0"/>
    <n v="0"/>
    <n v="1"/>
    <s v="9. My department is inclusive and demonstrates support of a diverse workforce"/>
    <n v="3"/>
    <s v="Agree"/>
    <s v="positive"/>
    <s v="Positive"/>
    <s v="yes"/>
  </r>
  <r>
    <n v="12196"/>
    <s v="Complete"/>
    <x v="5"/>
    <n v="0"/>
    <n v="0"/>
    <n v="1"/>
    <n v="0"/>
    <s v="9. My department is inclusive and demonstrates support of a diverse workforce"/>
    <n v="1"/>
    <s v="Strongly Disagree"/>
    <s v="negative"/>
    <s v="Negative"/>
    <s v="yes"/>
  </r>
  <r>
    <n v="12201"/>
    <s v="Complete"/>
    <x v="3"/>
    <n v="0"/>
    <n v="0"/>
    <n v="0"/>
    <n v="1"/>
    <s v="9. My department is inclusive and demonstrates support of a diverse workforce"/>
    <n v="3"/>
    <s v="Agree"/>
    <s v="positive"/>
    <s v="Positive"/>
    <s v="yes"/>
  </r>
  <r>
    <n v="12205"/>
    <s v="Complete"/>
    <x v="5"/>
    <n v="0"/>
    <n v="0"/>
    <n v="1"/>
    <n v="0"/>
    <s v="9. My department is inclusive and demonstrates support of a diverse workforce"/>
    <n v="3"/>
    <s v="Agree"/>
    <s v="positive"/>
    <s v="Positive"/>
    <s v="yes"/>
  </r>
  <r>
    <n v="12214"/>
    <s v="Complete"/>
    <x v="5"/>
    <n v="0"/>
    <n v="0"/>
    <n v="1"/>
    <n v="0"/>
    <s v="9. My department is inclusive and demonstrates support of a diverse workforce"/>
    <n v="4"/>
    <s v="Strongly Agree"/>
    <s v="positive"/>
    <s v="Positive"/>
    <s v="yes"/>
  </r>
  <r>
    <n v="12216"/>
    <s v="Complete"/>
    <x v="5"/>
    <n v="0"/>
    <n v="0"/>
    <n v="1"/>
    <n v="0"/>
    <s v="9. My department is inclusive and demonstrates support of a diverse workforce"/>
    <n v="4"/>
    <s v="Strongly Agree"/>
    <s v="positive"/>
    <s v="Positive"/>
    <s v="yes"/>
  </r>
  <r>
    <n v="12217"/>
    <s v="Complete"/>
    <x v="1"/>
    <n v="0"/>
    <n v="0"/>
    <n v="1"/>
    <n v="0"/>
    <s v="9. My department is inclusive and demonstrates support of a diverse workforce"/>
    <n v="4"/>
    <s v="Strongly Agree"/>
    <s v="positive"/>
    <s v="Positive"/>
    <s v="yes"/>
  </r>
  <r>
    <n v="12218"/>
    <s v="Complete"/>
    <x v="5"/>
    <n v="0"/>
    <n v="0"/>
    <n v="1"/>
    <n v="0"/>
    <s v="9. My department is inclusive and demonstrates support of a diverse workforce"/>
    <n v="4"/>
    <s v="Strongly Agree"/>
    <s v="positive"/>
    <s v="Positive"/>
    <s v="yes"/>
  </r>
  <r>
    <n v="12219"/>
    <s v="Complete"/>
    <x v="5"/>
    <n v="0"/>
    <n v="0"/>
    <n v="1"/>
    <n v="0"/>
    <s v="9. My department is inclusive and demonstrates support of a diverse workforce"/>
    <n v="3"/>
    <s v="Agree"/>
    <s v="positive"/>
    <s v="Positive"/>
    <s v="yes"/>
  </r>
  <r>
    <n v="12220"/>
    <s v="Complete"/>
    <x v="14"/>
    <n v="1"/>
    <n v="0"/>
    <n v="0"/>
    <n v="0"/>
    <s v="9. My department is inclusive and demonstrates support of a diverse workforce"/>
    <n v="1"/>
    <s v="Strongly Disagree"/>
    <s v="negative"/>
    <s v="Negative"/>
    <s v="yes"/>
  </r>
  <r>
    <n v="12223"/>
    <s v="Complete"/>
    <x v="1"/>
    <n v="0"/>
    <n v="0"/>
    <n v="1"/>
    <n v="0"/>
    <s v="9. My department is inclusive and demonstrates support of a diverse workforce"/>
    <n v="3"/>
    <s v="Agree"/>
    <s v="positive"/>
    <s v="Positive"/>
    <s v="yes"/>
  </r>
  <r>
    <n v="12227"/>
    <s v="Complete"/>
    <x v="17"/>
    <n v="0"/>
    <n v="1"/>
    <n v="0"/>
    <n v="0"/>
    <s v="9. My department is inclusive and demonstrates support of a diverse workforce"/>
    <n v="4"/>
    <s v="Strongly Agree"/>
    <s v="positive"/>
    <s v="Positive"/>
    <s v="yes"/>
  </r>
  <r>
    <n v="12230"/>
    <s v="Complete"/>
    <x v="1"/>
    <n v="0"/>
    <n v="0"/>
    <n v="0"/>
    <n v="1"/>
    <s v="9. My department is inclusive and demonstrates support of a diverse workforce"/>
    <n v="4"/>
    <s v="Strongly Agree"/>
    <s v="positive"/>
    <s v="Positive"/>
    <s v="yes"/>
  </r>
  <r>
    <n v="12238"/>
    <s v="Complete"/>
    <x v="5"/>
    <n v="0"/>
    <n v="0"/>
    <n v="1"/>
    <n v="0"/>
    <s v="9. My department is inclusive and demonstrates support of a diverse workforce"/>
    <n v="3"/>
    <s v="Agree"/>
    <s v="positive"/>
    <s v="Positive"/>
    <s v="yes"/>
  </r>
  <r>
    <n v="12239"/>
    <s v="Complete"/>
    <x v="3"/>
    <n v="0"/>
    <n v="1"/>
    <n v="0"/>
    <n v="0"/>
    <s v="9. My department is inclusive and demonstrates support of a diverse workforce"/>
    <n v="4"/>
    <s v="Strongly Agree"/>
    <s v="positive"/>
    <s v="Positive"/>
    <s v="yes"/>
  </r>
  <r>
    <n v="12241"/>
    <s v="Complete"/>
    <x v="5"/>
    <n v="0"/>
    <n v="0"/>
    <n v="1"/>
    <n v="0"/>
    <s v="9. My department is inclusive and demonstrates support of a diverse workforce"/>
    <n v="4"/>
    <s v="Strongly Agree"/>
    <s v="positive"/>
    <s v="Positive"/>
    <s v="yes"/>
  </r>
  <r>
    <n v="12245"/>
    <s v="Complete"/>
    <x v="5"/>
    <n v="0"/>
    <n v="0"/>
    <n v="1"/>
    <n v="0"/>
    <s v="9. My department is inclusive and demonstrates support of a diverse workforce"/>
    <n v="3"/>
    <s v="Agree"/>
    <s v="positive"/>
    <s v="Positive"/>
    <s v="yes"/>
  </r>
  <r>
    <n v="12246"/>
    <s v="Complete"/>
    <x v="1"/>
    <n v="0"/>
    <n v="1"/>
    <n v="0"/>
    <n v="0"/>
    <s v="9. My department is inclusive and demonstrates support of a diverse workforce"/>
    <n v="3"/>
    <s v="Agree"/>
    <s v="positive"/>
    <s v="Positive"/>
    <s v="yes"/>
  </r>
  <r>
    <n v="12250"/>
    <s v="Complete"/>
    <x v="1"/>
    <n v="0"/>
    <n v="0"/>
    <n v="1"/>
    <n v="0"/>
    <s v="9. My department is inclusive and demonstrates support of a diverse workforce"/>
    <n v="4"/>
    <s v="Strongly Agree"/>
    <s v="positive"/>
    <s v="Positive"/>
    <s v="yes"/>
  </r>
  <r>
    <n v="12251"/>
    <s v="Complete"/>
    <x v="1"/>
    <n v="0"/>
    <n v="0"/>
    <n v="1"/>
    <n v="0"/>
    <s v="9. My department is inclusive and demonstrates support of a diverse workforce"/>
    <n v="4"/>
    <s v="Strongly Agree"/>
    <s v="positive"/>
    <s v="Positive"/>
    <s v="yes"/>
  </r>
  <r>
    <n v="12252"/>
    <s v="Complete"/>
    <x v="2"/>
    <n v="0"/>
    <n v="0"/>
    <n v="1"/>
    <n v="0"/>
    <s v="9. My department is inclusive and demonstrates support of a diverse workforce"/>
    <n v="3"/>
    <s v="Agree"/>
    <s v="positive"/>
    <s v="Positive"/>
    <s v="yes"/>
  </r>
  <r>
    <n v="12257"/>
    <s v="Complete"/>
    <x v="17"/>
    <n v="0"/>
    <n v="1"/>
    <n v="0"/>
    <n v="0"/>
    <s v="9. My department is inclusive and demonstrates support of a diverse workforce"/>
    <n v="4"/>
    <s v="Strongly Agree"/>
    <s v="positive"/>
    <s v="Positive"/>
    <s v="yes"/>
  </r>
  <r>
    <n v="12259"/>
    <s v="Complete"/>
    <x v="1"/>
    <n v="0"/>
    <n v="0"/>
    <n v="1"/>
    <n v="0"/>
    <s v="9. My department is inclusive and demonstrates support of a diverse workforce"/>
    <n v="4"/>
    <s v="Strongly Agree"/>
    <s v="positive"/>
    <s v="Positive"/>
    <s v="yes"/>
  </r>
  <r>
    <n v="12261"/>
    <s v="Complete"/>
    <x v="13"/>
    <n v="0"/>
    <n v="1"/>
    <n v="0"/>
    <n v="0"/>
    <s v="9. My department is inclusive and demonstrates support of a diverse workforce"/>
    <n v="4"/>
    <s v="Strongly Agree"/>
    <s v="positive"/>
    <s v="Positive"/>
    <s v="yes"/>
  </r>
  <r>
    <n v="12262"/>
    <s v="Complete"/>
    <x v="14"/>
    <n v="1"/>
    <n v="0"/>
    <n v="0"/>
    <n v="0"/>
    <s v="9. My department is inclusive and demonstrates support of a diverse workforce"/>
    <n v="3"/>
    <s v="Agree"/>
    <s v="positive"/>
    <s v="Positive"/>
    <s v="yes"/>
  </r>
  <r>
    <n v="12264"/>
    <s v="Complete"/>
    <x v="1"/>
    <n v="0"/>
    <n v="0"/>
    <n v="1"/>
    <n v="0"/>
    <s v="9. My department is inclusive and demonstrates support of a diverse workforce"/>
    <n v="3"/>
    <s v="Agree"/>
    <s v="positive"/>
    <s v="Positive"/>
    <s v="yes"/>
  </r>
  <r>
    <n v="12270"/>
    <s v="Complete"/>
    <x v="5"/>
    <n v="0"/>
    <n v="1"/>
    <n v="0"/>
    <n v="0"/>
    <s v="9. My department is inclusive and demonstrates support of a diverse workforce"/>
    <n v="3"/>
    <s v="Agree"/>
    <s v="positive"/>
    <s v="Positive"/>
    <s v="yes"/>
  </r>
  <r>
    <n v="12281"/>
    <s v="Complete"/>
    <x v="5"/>
    <n v="0"/>
    <n v="0"/>
    <n v="0"/>
    <n v="1"/>
    <s v="9. My department is inclusive and demonstrates support of a diverse workforce"/>
    <n v="3"/>
    <s v="Agree"/>
    <s v="positive"/>
    <s v="Positive"/>
    <s v="yes"/>
  </r>
  <r>
    <n v="12289"/>
    <s v="Complete"/>
    <x v="5"/>
    <n v="0"/>
    <n v="0"/>
    <n v="0"/>
    <n v="1"/>
    <s v="9. My department is inclusive and demonstrates support of a diverse workforce"/>
    <n v="3"/>
    <s v="Agree"/>
    <s v="positive"/>
    <s v="Positive"/>
    <s v="yes"/>
  </r>
  <r>
    <n v="12290"/>
    <s v="Complete"/>
    <x v="5"/>
    <n v="0"/>
    <n v="0"/>
    <n v="0"/>
    <n v="1"/>
    <s v="9. My department is inclusive and demonstrates support of a diverse workforce"/>
    <n v="3"/>
    <s v="Agree"/>
    <s v="positive"/>
    <s v="Positive"/>
    <s v="yes"/>
  </r>
  <r>
    <n v="12308"/>
    <s v="Complete"/>
    <x v="5"/>
    <n v="0"/>
    <n v="0"/>
    <n v="1"/>
    <n v="0"/>
    <s v="9. My department is inclusive and demonstrates support of a diverse workforce"/>
    <n v="3"/>
    <s v="Agree"/>
    <s v="positive"/>
    <s v="Positive"/>
    <s v="yes"/>
  </r>
  <r>
    <n v="12310"/>
    <s v="Complete"/>
    <x v="5"/>
    <n v="0"/>
    <n v="0"/>
    <n v="1"/>
    <n v="0"/>
    <s v="9. My department is inclusive and demonstrates support of a diverse workforce"/>
    <n v="4"/>
    <s v="Strongly Agree"/>
    <s v="positive"/>
    <s v="Positive"/>
    <s v="yes"/>
  </r>
  <r>
    <n v="12317"/>
    <s v="Complete"/>
    <x v="5"/>
    <n v="0"/>
    <n v="0"/>
    <n v="1"/>
    <n v="0"/>
    <s v="9. My department is inclusive and demonstrates support of a diverse workforce"/>
    <n v="4"/>
    <s v="Strongly Agree"/>
    <s v="positive"/>
    <s v="Positive"/>
    <s v="yes"/>
  </r>
  <r>
    <n v="12320"/>
    <s v="Complete"/>
    <x v="5"/>
    <n v="0"/>
    <n v="0"/>
    <n v="0"/>
    <n v="1"/>
    <s v="9. My department is inclusive and demonstrates support of a diverse workforce"/>
    <n v="4"/>
    <s v="Strongly Agree"/>
    <s v="positive"/>
    <s v="Positive"/>
    <s v="yes"/>
  </r>
  <r>
    <n v="12321"/>
    <s v="Complete"/>
    <x v="5"/>
    <n v="0"/>
    <n v="0"/>
    <n v="0"/>
    <n v="1"/>
    <s v="9. My department is inclusive and demonstrates support of a diverse workforce"/>
    <n v="3"/>
    <s v="Agree"/>
    <s v="positive"/>
    <s v="Positive"/>
    <s v="yes"/>
  </r>
  <r>
    <n v="12325"/>
    <s v="Complete"/>
    <x v="5"/>
    <n v="0"/>
    <n v="0"/>
    <n v="0"/>
    <n v="1"/>
    <s v="9. My department is inclusive and demonstrates support of a diverse workforce"/>
    <n v="3"/>
    <s v="Agree"/>
    <s v="positive"/>
    <s v="Positive"/>
    <s v="yes"/>
  </r>
  <r>
    <n v="12326"/>
    <s v="Complete"/>
    <x v="1"/>
    <n v="0"/>
    <n v="0"/>
    <n v="1"/>
    <n v="0"/>
    <s v="9. My department is inclusive and demonstrates support of a diverse workforce"/>
    <n v="3"/>
    <s v="Agree"/>
    <s v="positive"/>
    <s v="Positive"/>
    <s v="yes"/>
  </r>
  <r>
    <n v="12331"/>
    <s v="Complete"/>
    <x v="5"/>
    <n v="0"/>
    <n v="0"/>
    <n v="0"/>
    <n v="1"/>
    <s v="9. My department is inclusive and demonstrates support of a diverse workforce"/>
    <n v="1"/>
    <s v="Strongly Disagree"/>
    <s v="negative"/>
    <s v="Negative"/>
    <s v="yes"/>
  </r>
  <r>
    <n v="12332"/>
    <s v="Complete"/>
    <x v="5"/>
    <n v="0"/>
    <n v="1"/>
    <n v="0"/>
    <n v="0"/>
    <s v="9. My department is inclusive and demonstrates support of a diverse workforce"/>
    <n v="4"/>
    <s v="Strongly Agree"/>
    <s v="positive"/>
    <s v="Positive"/>
    <s v="yes"/>
  </r>
  <r>
    <n v="12333"/>
    <s v="Complete"/>
    <x v="2"/>
    <n v="0"/>
    <n v="0"/>
    <n v="0"/>
    <n v="1"/>
    <s v="9. My department is inclusive and demonstrates support of a diverse workforce"/>
    <n v="1"/>
    <s v="Strongly Disagree"/>
    <s v="negative"/>
    <s v="Negative"/>
    <s v="yes"/>
  </r>
  <r>
    <n v="12346"/>
    <s v="Complete"/>
    <x v="2"/>
    <n v="0"/>
    <n v="0"/>
    <n v="0"/>
    <n v="1"/>
    <s v="9. My department is inclusive and demonstrates support of a diverse workforce"/>
    <n v="3"/>
    <s v="Agree"/>
    <s v="positive"/>
    <s v="Positive"/>
    <s v="yes"/>
  </r>
  <r>
    <n v="12352"/>
    <s v="Complete"/>
    <x v="17"/>
    <n v="0"/>
    <n v="1"/>
    <n v="0"/>
    <n v="0"/>
    <s v="9. My department is inclusive and demonstrates support of a diverse workforce"/>
    <n v="4"/>
    <s v="Strongly Agree"/>
    <s v="positive"/>
    <s v="Positive"/>
    <s v="yes"/>
  </r>
  <r>
    <n v="12353"/>
    <s v="Complete"/>
    <x v="2"/>
    <n v="0"/>
    <n v="0"/>
    <n v="1"/>
    <n v="0"/>
    <s v="9. My department is inclusive and demonstrates support of a diverse workforce"/>
    <n v="4"/>
    <s v="Strongly Agree"/>
    <s v="positive"/>
    <s v="Positive"/>
    <s v="yes"/>
  </r>
  <r>
    <n v="12359"/>
    <s v="Complete"/>
    <x v="5"/>
    <n v="0"/>
    <n v="1"/>
    <n v="0"/>
    <n v="0"/>
    <s v="9. My department is inclusive and demonstrates support of a diverse workforce"/>
    <n v="4"/>
    <s v="Strongly Agree"/>
    <s v="positive"/>
    <s v="Positive"/>
    <s v="yes"/>
  </r>
  <r>
    <n v="12373"/>
    <s v="Complete"/>
    <x v="1"/>
    <n v="0"/>
    <n v="1"/>
    <n v="0"/>
    <n v="0"/>
    <s v="9. My department is inclusive and demonstrates support of a diverse workforce"/>
    <n v="4"/>
    <s v="Strongly Agree"/>
    <s v="positive"/>
    <s v="Positive"/>
    <s v="yes"/>
  </r>
  <r>
    <n v="12378"/>
    <s v="Complete"/>
    <x v="5"/>
    <n v="0"/>
    <n v="0"/>
    <n v="0"/>
    <n v="1"/>
    <s v="9. My department is inclusive and demonstrates support of a diverse workforce"/>
    <n v="1"/>
    <s v="Strongly Disagree"/>
    <s v="negative"/>
    <s v="Negative"/>
    <s v="yes"/>
  </r>
  <r>
    <n v="12379"/>
    <s v="Complete"/>
    <x v="5"/>
    <n v="0"/>
    <n v="0"/>
    <n v="0"/>
    <n v="1"/>
    <s v="9. My department is inclusive and demonstrates support of a diverse workforce"/>
    <n v="1"/>
    <s v="Strongly Disagree"/>
    <s v="negative"/>
    <s v="Negative"/>
    <s v="yes"/>
  </r>
  <r>
    <n v="12380"/>
    <s v="Complete"/>
    <x v="5"/>
    <n v="0"/>
    <n v="0"/>
    <n v="0"/>
    <n v="1"/>
    <s v="9. My department is inclusive and demonstrates support of a diverse workforce"/>
    <n v="3"/>
    <s v="Agree"/>
    <s v="positive"/>
    <s v="Positive"/>
    <s v="yes"/>
  </r>
  <r>
    <n v="12386"/>
    <s v="Complete"/>
    <x v="5"/>
    <n v="0"/>
    <n v="0"/>
    <n v="1"/>
    <n v="0"/>
    <s v="9. My department is inclusive and demonstrates support of a diverse workforce"/>
    <n v="3"/>
    <s v="Agree"/>
    <s v="positive"/>
    <s v="Positive"/>
    <s v="yes"/>
  </r>
  <r>
    <n v="12387"/>
    <s v="Complete"/>
    <x v="5"/>
    <n v="0"/>
    <n v="0"/>
    <n v="1"/>
    <n v="0"/>
    <s v="9. My department is inclusive and demonstrates support of a diverse workforce"/>
    <n v="3"/>
    <s v="Agree"/>
    <s v="positive"/>
    <s v="Positive"/>
    <s v="yes"/>
  </r>
  <r>
    <n v="12391"/>
    <s v="Complete"/>
    <x v="8"/>
    <n v="0"/>
    <n v="1"/>
    <n v="0"/>
    <n v="0"/>
    <s v="9. My department is inclusive and demonstrates support of a diverse workforce"/>
    <n v="4"/>
    <s v="Strongly Agree"/>
    <s v="positive"/>
    <s v="Positive"/>
    <s v="yes"/>
  </r>
  <r>
    <n v="12392"/>
    <s v="Complete"/>
    <x v="5"/>
    <n v="0"/>
    <n v="0"/>
    <n v="0"/>
    <n v="1"/>
    <s v="9. My department is inclusive and demonstrates support of a diverse workforce"/>
    <n v="3"/>
    <s v="Agree"/>
    <s v="positive"/>
    <s v="Positive"/>
    <s v="yes"/>
  </r>
  <r>
    <n v="12404"/>
    <s v="Complete"/>
    <x v="5"/>
    <n v="0"/>
    <n v="1"/>
    <n v="0"/>
    <n v="0"/>
    <s v="9. My department is inclusive and demonstrates support of a diverse workforce"/>
    <n v="3"/>
    <s v="Agree"/>
    <s v="positive"/>
    <s v="Positive"/>
    <s v="yes"/>
  </r>
  <r>
    <n v="12412"/>
    <s v="Complete"/>
    <x v="5"/>
    <n v="0"/>
    <n v="0"/>
    <n v="0"/>
    <n v="1"/>
    <s v="9. My department is inclusive and demonstrates support of a diverse workforce"/>
    <n v="3"/>
    <s v="Agree"/>
    <s v="positive"/>
    <s v="Positive"/>
    <s v="yes"/>
  </r>
  <r>
    <n v="12413"/>
    <s v="Complete"/>
    <x v="5"/>
    <n v="0"/>
    <n v="0"/>
    <n v="0"/>
    <n v="1"/>
    <s v="9. My department is inclusive and demonstrates support of a diverse workforce"/>
    <n v="3"/>
    <s v="Agree"/>
    <s v="positive"/>
    <s v="Positive"/>
    <s v="yes"/>
  </r>
  <r>
    <n v="12414"/>
    <s v="Complete"/>
    <x v="5"/>
    <n v="0"/>
    <n v="0"/>
    <n v="0"/>
    <n v="1"/>
    <s v="9. My department is inclusive and demonstrates support of a diverse workforce"/>
    <n v="3"/>
    <s v="Agree"/>
    <s v="positive"/>
    <s v="Positive"/>
    <s v="yes"/>
  </r>
  <r>
    <n v="12417"/>
    <s v="Complete"/>
    <x v="0"/>
    <n v="0"/>
    <n v="1"/>
    <n v="0"/>
    <n v="0"/>
    <s v="9. My department is inclusive and demonstrates support of a diverse workforce"/>
    <n v="3"/>
    <s v="Agree"/>
    <s v="positive"/>
    <s v="Positive"/>
    <s v="yes"/>
  </r>
  <r>
    <n v="12418"/>
    <s v="Complete"/>
    <x v="0"/>
    <n v="0"/>
    <n v="1"/>
    <n v="0"/>
    <n v="0"/>
    <s v="9. My department is inclusive and demonstrates support of a diverse workforce"/>
    <n v="2"/>
    <s v="Disagree"/>
    <s v="neutral"/>
    <s v="Neutral"/>
    <s v="yes"/>
  </r>
  <r>
    <n v="12419"/>
    <s v="Complete"/>
    <x v="5"/>
    <n v="0"/>
    <n v="0"/>
    <n v="1"/>
    <n v="0"/>
    <s v="9. My department is inclusive and demonstrates support of a diverse workforce"/>
    <n v="4"/>
    <s v="Strongly Agree"/>
    <s v="positive"/>
    <s v="Positive"/>
    <s v="yes"/>
  </r>
  <r>
    <n v="12420"/>
    <s v="Complete"/>
    <x v="5"/>
    <n v="0"/>
    <n v="0"/>
    <n v="0"/>
    <n v="1"/>
    <s v="9. My department is inclusive and demonstrates support of a diverse workforce"/>
    <n v="4"/>
    <s v="Strongly Agree"/>
    <s v="positive"/>
    <s v="Positive"/>
    <s v="yes"/>
  </r>
  <r>
    <n v="12426"/>
    <s v="Complete"/>
    <x v="1"/>
    <n v="0"/>
    <n v="0"/>
    <n v="1"/>
    <n v="0"/>
    <s v="9. My department is inclusive and demonstrates support of a diverse workforce"/>
    <n v="3"/>
    <s v="Agree"/>
    <s v="positive"/>
    <s v="Positive"/>
    <s v="yes"/>
  </r>
  <r>
    <n v="12429"/>
    <s v="Complete"/>
    <x v="2"/>
    <n v="0"/>
    <n v="1"/>
    <n v="0"/>
    <n v="0"/>
    <s v="9. My department is inclusive and demonstrates support of a diverse workforce"/>
    <n v="4"/>
    <s v="Strongly Agree"/>
    <s v="positive"/>
    <s v="Positive"/>
    <s v="yes"/>
  </r>
  <r>
    <n v="12434"/>
    <s v="Complete"/>
    <x v="2"/>
    <n v="0"/>
    <n v="0"/>
    <n v="1"/>
    <n v="0"/>
    <s v="9. My department is inclusive and demonstrates support of a diverse workforce"/>
    <n v="3"/>
    <s v="Agree"/>
    <s v="positive"/>
    <s v="Positive"/>
    <s v="yes"/>
  </r>
  <r>
    <n v="12438"/>
    <s v="Complete"/>
    <x v="14"/>
    <n v="1"/>
    <n v="0"/>
    <n v="0"/>
    <n v="0"/>
    <s v="9. My department is inclusive and demonstrates support of a diverse workforce"/>
    <n v="3"/>
    <s v="Agree"/>
    <s v="positive"/>
    <s v="Positive"/>
    <s v="yes"/>
  </r>
  <r>
    <n v="12439"/>
    <s v="Complete"/>
    <x v="3"/>
    <n v="0"/>
    <n v="0"/>
    <n v="1"/>
    <n v="0"/>
    <s v="9. My department is inclusive and demonstrates support of a diverse workforce"/>
    <n v="3"/>
    <s v="Agree"/>
    <s v="positive"/>
    <s v="Positive"/>
    <s v="yes"/>
  </r>
  <r>
    <n v="12440"/>
    <s v="Complete"/>
    <x v="5"/>
    <n v="0"/>
    <n v="1"/>
    <n v="0"/>
    <n v="0"/>
    <s v="9. My department is inclusive and demonstrates support of a diverse workforce"/>
    <n v="3"/>
    <s v="Agree"/>
    <s v="positive"/>
    <s v="Positive"/>
    <s v="yes"/>
  </r>
  <r>
    <n v="12445"/>
    <s v="Complete"/>
    <x v="7"/>
    <n v="0"/>
    <n v="0"/>
    <n v="1"/>
    <n v="0"/>
    <s v="9. My department is inclusive and demonstrates support of a diverse workforce"/>
    <n v="3"/>
    <s v="Agree"/>
    <s v="positive"/>
    <s v="Positive"/>
    <s v="yes"/>
  </r>
  <r>
    <n v="12448"/>
    <s v="Complete"/>
    <x v="5"/>
    <n v="0"/>
    <n v="0"/>
    <n v="1"/>
    <n v="0"/>
    <s v="9. My department is inclusive and demonstrates support of a diverse workforce"/>
    <n v="4"/>
    <s v="Strongly Agree"/>
    <s v="positive"/>
    <s v="Positive"/>
    <s v="yes"/>
  </r>
  <r>
    <n v="12450"/>
    <s v="Complete"/>
    <x v="5"/>
    <n v="0"/>
    <n v="0"/>
    <n v="0"/>
    <n v="1"/>
    <s v="9. My department is inclusive and demonstrates support of a diverse workforce"/>
    <n v="2"/>
    <s v="Disagree"/>
    <s v="neutral"/>
    <s v="Neutral"/>
    <s v="yes"/>
  </r>
  <r>
    <n v="12453"/>
    <s v="Complete"/>
    <x v="5"/>
    <n v="0"/>
    <n v="1"/>
    <n v="0"/>
    <n v="0"/>
    <s v="9. My department is inclusive and demonstrates support of a diverse workforce"/>
    <n v="4"/>
    <s v="Strongly Agree"/>
    <s v="positive"/>
    <s v="Positive"/>
    <s v="yes"/>
  </r>
  <r>
    <n v="12454"/>
    <s v="Complete"/>
    <x v="5"/>
    <n v="0"/>
    <n v="0"/>
    <n v="0"/>
    <n v="1"/>
    <s v="9. My department is inclusive and demonstrates support of a diverse workforce"/>
    <n v="3"/>
    <s v="Agree"/>
    <s v="positive"/>
    <s v="Positive"/>
    <s v="yes"/>
  </r>
  <r>
    <n v="12456"/>
    <s v="Complete"/>
    <x v="5"/>
    <n v="0"/>
    <n v="0"/>
    <n v="1"/>
    <n v="0"/>
    <s v="9. My department is inclusive and demonstrates support of a diverse workforce"/>
    <n v="4"/>
    <s v="Strongly Agree"/>
    <s v="positive"/>
    <s v="Positive"/>
    <s v="yes"/>
  </r>
  <r>
    <n v="12457"/>
    <s v="Complete"/>
    <x v="5"/>
    <n v="0"/>
    <n v="0"/>
    <n v="0"/>
    <n v="1"/>
    <s v="9. My department is inclusive and demonstrates support of a diverse workforce"/>
    <n v="4"/>
    <s v="Strongly Agree"/>
    <s v="positive"/>
    <s v="Positive"/>
    <s v="yes"/>
  </r>
  <r>
    <n v="12458"/>
    <s v="Complete"/>
    <x v="5"/>
    <n v="0"/>
    <n v="0"/>
    <n v="0"/>
    <n v="1"/>
    <s v="9. My department is inclusive and demonstrates support of a diverse workforce"/>
    <n v="4"/>
    <s v="Strongly Agree"/>
    <s v="positive"/>
    <s v="Positive"/>
    <s v="yes"/>
  </r>
  <r>
    <n v="12460"/>
    <s v="Complete"/>
    <x v="2"/>
    <n v="0"/>
    <n v="0"/>
    <n v="0"/>
    <n v="1"/>
    <s v="9. My department is inclusive and demonstrates support of a diverse workforce"/>
    <n v="3"/>
    <s v="Agree"/>
    <s v="positive"/>
    <s v="Positive"/>
    <s v="yes"/>
  </r>
  <r>
    <n v="12462"/>
    <s v="Complete"/>
    <x v="5"/>
    <n v="0"/>
    <n v="0"/>
    <n v="0"/>
    <n v="1"/>
    <s v="9. My department is inclusive and demonstrates support of a diverse workforce"/>
    <n v="2"/>
    <s v="Disagree"/>
    <s v="neutral"/>
    <s v="Neutral"/>
    <s v="yes"/>
  </r>
  <r>
    <n v="12464"/>
    <s v="Complete"/>
    <x v="14"/>
    <n v="1"/>
    <n v="0"/>
    <n v="0"/>
    <n v="0"/>
    <s v="9. My department is inclusive and demonstrates support of a diverse workforce"/>
    <n v="2"/>
    <s v="Disagree"/>
    <s v="neutral"/>
    <s v="Neutral"/>
    <s v="yes"/>
  </r>
  <r>
    <n v="12467"/>
    <s v="Complete"/>
    <x v="5"/>
    <n v="0"/>
    <n v="0"/>
    <n v="1"/>
    <n v="0"/>
    <s v="9. My department is inclusive and demonstrates support of a diverse workforce"/>
    <n v="4"/>
    <s v="Strongly Agree"/>
    <s v="positive"/>
    <s v="Positive"/>
    <s v="yes"/>
  </r>
  <r>
    <n v="12471"/>
    <s v="Complete"/>
    <x v="5"/>
    <n v="0"/>
    <n v="0"/>
    <n v="1"/>
    <n v="0"/>
    <s v="9. My department is inclusive and demonstrates support of a diverse workforce"/>
    <n v="3"/>
    <s v="Agree"/>
    <s v="positive"/>
    <s v="Positive"/>
    <s v="yes"/>
  </r>
  <r>
    <n v="12472"/>
    <s v="Complete"/>
    <x v="2"/>
    <n v="0"/>
    <n v="1"/>
    <n v="0"/>
    <n v="0"/>
    <s v="9. My department is inclusive and demonstrates support of a diverse workforce"/>
    <n v="3"/>
    <s v="Agree"/>
    <s v="positive"/>
    <s v="Positive"/>
    <s v="yes"/>
  </r>
  <r>
    <n v="12473"/>
    <s v="Complete"/>
    <x v="5"/>
    <n v="0"/>
    <n v="1"/>
    <n v="0"/>
    <n v="0"/>
    <s v="9. My department is inclusive and demonstrates support of a diverse workforce"/>
    <n v="3"/>
    <s v="Agree"/>
    <s v="positive"/>
    <s v="Positive"/>
    <s v="yes"/>
  </r>
  <r>
    <n v="12474"/>
    <s v="Complete"/>
    <x v="5"/>
    <n v="0"/>
    <n v="0"/>
    <n v="1"/>
    <n v="0"/>
    <s v="9. My department is inclusive and demonstrates support of a diverse workforce"/>
    <n v="3"/>
    <s v="Agree"/>
    <s v="positive"/>
    <s v="Positive"/>
    <s v="yes"/>
  </r>
  <r>
    <n v="12477"/>
    <s v="Complete"/>
    <x v="5"/>
    <n v="0"/>
    <n v="0"/>
    <n v="1"/>
    <n v="0"/>
    <s v="9. My department is inclusive and demonstrates support of a diverse workforce"/>
    <n v="4"/>
    <s v="Strongly Agree"/>
    <s v="positive"/>
    <s v="Positive"/>
    <s v="yes"/>
  </r>
  <r>
    <n v="12479"/>
    <s v="Complete"/>
    <x v="5"/>
    <n v="0"/>
    <n v="0"/>
    <n v="1"/>
    <n v="0"/>
    <s v="9. My department is inclusive and demonstrates support of a diverse workforce"/>
    <n v="4"/>
    <s v="Strongly Agree"/>
    <s v="positive"/>
    <s v="Positive"/>
    <s v="yes"/>
  </r>
  <r>
    <n v="12480"/>
    <s v="Complete"/>
    <x v="5"/>
    <n v="0"/>
    <n v="1"/>
    <n v="0"/>
    <n v="0"/>
    <s v="9. My department is inclusive and demonstrates support of a diverse workforce"/>
    <n v="3"/>
    <s v="Agree"/>
    <s v="positive"/>
    <s v="Positive"/>
    <s v="yes"/>
  </r>
  <r>
    <n v="12481"/>
    <s v="Complete"/>
    <x v="14"/>
    <n v="1"/>
    <n v="0"/>
    <n v="0"/>
    <n v="0"/>
    <s v="9. My department is inclusive and demonstrates support of a diverse workforce"/>
    <n v="4"/>
    <s v="Strongly Agree"/>
    <s v="positive"/>
    <s v="Positive"/>
    <s v="yes"/>
  </r>
  <r>
    <n v="12483"/>
    <s v="Complete"/>
    <x v="5"/>
    <n v="0"/>
    <n v="0"/>
    <n v="0"/>
    <n v="1"/>
    <s v="9. My department is inclusive and demonstrates support of a diverse workforce"/>
    <n v="3"/>
    <s v="Agree"/>
    <s v="positive"/>
    <s v="Positive"/>
    <s v="yes"/>
  </r>
  <r>
    <n v="12488"/>
    <s v="Complete"/>
    <x v="5"/>
    <n v="0"/>
    <n v="0"/>
    <n v="0"/>
    <n v="1"/>
    <s v="9. My department is inclusive and demonstrates support of a diverse workforce"/>
    <n v="2"/>
    <s v="Disagree"/>
    <s v="neutral"/>
    <s v="Neutral"/>
    <s v="yes"/>
  </r>
  <r>
    <n v="12491"/>
    <s v="Complete"/>
    <x v="8"/>
    <n v="0"/>
    <n v="1"/>
    <n v="0"/>
    <n v="0"/>
    <s v="9. My department is inclusive and demonstrates support of a diverse workforce"/>
    <n v="4"/>
    <s v="Strongly Agree"/>
    <s v="positive"/>
    <s v="Positive"/>
    <s v="yes"/>
  </r>
  <r>
    <n v="12492"/>
    <s v="Complete"/>
    <x v="5"/>
    <n v="0"/>
    <n v="0"/>
    <n v="0"/>
    <n v="1"/>
    <s v="9. My department is inclusive and demonstrates support of a diverse workforce"/>
    <n v="3"/>
    <s v="Agree"/>
    <s v="positive"/>
    <s v="Positive"/>
    <s v="yes"/>
  </r>
  <r>
    <n v="12498"/>
    <s v="Complete"/>
    <x v="5"/>
    <n v="0"/>
    <n v="0"/>
    <n v="0"/>
    <n v="1"/>
    <s v="9. My department is inclusive and demonstrates support of a diverse workforce"/>
    <n v="3"/>
    <s v="Agree"/>
    <s v="positive"/>
    <s v="Positive"/>
    <s v="yes"/>
  </r>
  <r>
    <n v="12501"/>
    <s v="Complete"/>
    <x v="5"/>
    <n v="0"/>
    <n v="0"/>
    <n v="1"/>
    <n v="0"/>
    <s v="9. My department is inclusive and demonstrates support of a diverse workforce"/>
    <n v="4"/>
    <s v="Strongly Agree"/>
    <s v="positive"/>
    <s v="Positive"/>
    <s v="yes"/>
  </r>
  <r>
    <n v="12502"/>
    <s v="Complete"/>
    <x v="5"/>
    <n v="0"/>
    <n v="1"/>
    <n v="0"/>
    <n v="0"/>
    <s v="9. My department is inclusive and demonstrates support of a diverse workforce"/>
    <n v="0"/>
    <s v="Not Applicable"/>
    <s v="negative"/>
    <s v="Negative"/>
    <s v="yes"/>
  </r>
  <r>
    <n v="12511"/>
    <s v="Complete"/>
    <x v="5"/>
    <n v="0"/>
    <n v="0"/>
    <n v="0"/>
    <n v="1"/>
    <s v="9. My department is inclusive and demonstrates support of a diverse workforce"/>
    <n v="3"/>
    <s v="Agree"/>
    <s v="positive"/>
    <s v="Positive"/>
    <s v="yes"/>
  </r>
  <r>
    <n v="12514"/>
    <s v="Complete"/>
    <x v="5"/>
    <n v="0"/>
    <n v="0"/>
    <n v="1"/>
    <n v="0"/>
    <s v="9. My department is inclusive and demonstrates support of a diverse workforce"/>
    <n v="3"/>
    <s v="Agree"/>
    <s v="positive"/>
    <s v="Positive"/>
    <s v="yes"/>
  </r>
  <r>
    <n v="12515"/>
    <s v="Complete"/>
    <x v="5"/>
    <n v="0"/>
    <n v="0"/>
    <n v="1"/>
    <n v="0"/>
    <s v="9. My department is inclusive and demonstrates support of a diverse workforce"/>
    <n v="4"/>
    <s v="Strongly Agree"/>
    <s v="positive"/>
    <s v="Positive"/>
    <s v="yes"/>
  </r>
  <r>
    <n v="12525"/>
    <s v="Complete"/>
    <x v="1"/>
    <n v="0"/>
    <n v="0"/>
    <n v="1"/>
    <n v="0"/>
    <s v="9. My department is inclusive and demonstrates support of a diverse workforce"/>
    <n v="4"/>
    <s v="Strongly Agree"/>
    <s v="positive"/>
    <s v="Positive"/>
    <s v="yes"/>
  </r>
  <r>
    <n v="12526"/>
    <s v="Complete"/>
    <x v="5"/>
    <n v="0"/>
    <n v="0"/>
    <n v="1"/>
    <n v="0"/>
    <s v="9. My department is inclusive and demonstrates support of a diverse workforce"/>
    <n v="4"/>
    <s v="Strongly Agree"/>
    <s v="positive"/>
    <s v="Positive"/>
    <s v="yes"/>
  </r>
  <r>
    <n v="12526"/>
    <s v="Complete"/>
    <x v="5"/>
    <n v="0"/>
    <n v="0"/>
    <n v="1"/>
    <n v="0"/>
    <s v="9. My department is inclusive and demonstrates support of a diverse workforce"/>
    <n v="4"/>
    <s v="Strongly Agree"/>
    <s v="positive"/>
    <s v="Positive"/>
    <s v="yes"/>
  </r>
  <r>
    <n v="12528"/>
    <s v="Complete"/>
    <x v="5"/>
    <n v="0"/>
    <n v="1"/>
    <n v="0"/>
    <n v="0"/>
    <s v="9. My department is inclusive and demonstrates support of a diverse workforce"/>
    <n v="3"/>
    <s v="Agree"/>
    <s v="positive"/>
    <s v="Positive"/>
    <s v="yes"/>
  </r>
  <r>
    <n v="12529"/>
    <s v="Complete"/>
    <x v="5"/>
    <n v="0"/>
    <n v="0"/>
    <n v="0"/>
    <n v="1"/>
    <s v="9. My department is inclusive and demonstrates support of a diverse workforce"/>
    <n v="3"/>
    <s v="Agree"/>
    <s v="positive"/>
    <s v="Positive"/>
    <s v="yes"/>
  </r>
  <r>
    <n v="12531"/>
    <s v="Complete"/>
    <x v="5"/>
    <n v="0"/>
    <n v="0"/>
    <n v="1"/>
    <n v="0"/>
    <s v="9. My department is inclusive and demonstrates support of a diverse workforce"/>
    <n v="3"/>
    <s v="Agree"/>
    <s v="positive"/>
    <s v="Positive"/>
    <s v="yes"/>
  </r>
  <r>
    <n v="12532"/>
    <s v="Complete"/>
    <x v="5"/>
    <n v="0"/>
    <n v="0"/>
    <n v="1"/>
    <n v="0"/>
    <s v="9. My department is inclusive and demonstrates support of a diverse workforce"/>
    <n v="3"/>
    <s v="Agree"/>
    <s v="positive"/>
    <s v="Positive"/>
    <s v="yes"/>
  </r>
  <r>
    <n v="12533"/>
    <s v="Complete"/>
    <x v="5"/>
    <n v="0"/>
    <n v="1"/>
    <n v="0"/>
    <n v="0"/>
    <s v="9. My department is inclusive and demonstrates support of a diverse workforce"/>
    <n v="3"/>
    <s v="Agree"/>
    <s v="positive"/>
    <s v="Positive"/>
    <s v="yes"/>
  </r>
  <r>
    <n v="12534"/>
    <s v="Complete"/>
    <x v="5"/>
    <n v="0"/>
    <n v="0"/>
    <n v="1"/>
    <n v="0"/>
    <s v="9. My department is inclusive and demonstrates support of a diverse workforce"/>
    <n v="3"/>
    <s v="Agree"/>
    <s v="positive"/>
    <s v="Positive"/>
    <s v="yes"/>
  </r>
  <r>
    <n v="12538"/>
    <s v="Complete"/>
    <x v="5"/>
    <n v="0"/>
    <n v="0"/>
    <n v="1"/>
    <n v="0"/>
    <s v="9. My department is inclusive and demonstrates support of a diverse workforce"/>
    <n v="4"/>
    <s v="Strongly Agree"/>
    <s v="positive"/>
    <s v="Positive"/>
    <s v="yes"/>
  </r>
  <r>
    <n v="12540"/>
    <s v="Complete"/>
    <x v="2"/>
    <n v="0"/>
    <n v="0"/>
    <n v="0"/>
    <n v="1"/>
    <s v="9. My department is inclusive and demonstrates support of a diverse workforce"/>
    <n v="3"/>
    <s v="Agree"/>
    <s v="positive"/>
    <s v="Positive"/>
    <s v="yes"/>
  </r>
  <r>
    <n v="12543"/>
    <s v="Complete"/>
    <x v="5"/>
    <n v="0"/>
    <n v="0"/>
    <n v="1"/>
    <n v="0"/>
    <s v="9. My department is inclusive and demonstrates support of a diverse workforce"/>
    <n v="4"/>
    <s v="Strongly Agree"/>
    <s v="positive"/>
    <s v="Positive"/>
    <s v="yes"/>
  </r>
  <r>
    <n v="12544"/>
    <s v="Complete"/>
    <x v="14"/>
    <n v="1"/>
    <n v="0"/>
    <n v="0"/>
    <n v="0"/>
    <s v="9. My department is inclusive and demonstrates support of a diverse workforce"/>
    <n v="4"/>
    <s v="Strongly Agree"/>
    <s v="positive"/>
    <s v="Positive"/>
    <s v="yes"/>
  </r>
  <r>
    <n v="12546"/>
    <s v="Complete"/>
    <x v="3"/>
    <n v="0"/>
    <n v="0"/>
    <n v="1"/>
    <n v="0"/>
    <s v="9. My department is inclusive and demonstrates support of a diverse workforce"/>
    <n v="4"/>
    <s v="Strongly Agree"/>
    <s v="positive"/>
    <s v="Positive"/>
    <s v="yes"/>
  </r>
  <r>
    <n v="12548"/>
    <s v="Complete"/>
    <x v="5"/>
    <n v="0"/>
    <n v="0"/>
    <n v="0"/>
    <n v="1"/>
    <s v="9. My department is inclusive and demonstrates support of a diverse workforce"/>
    <n v="4"/>
    <s v="Strongly Agree"/>
    <s v="positive"/>
    <s v="Positive"/>
    <s v="yes"/>
  </r>
  <r>
    <n v="12551"/>
    <s v="Complete"/>
    <x v="5"/>
    <n v="0"/>
    <n v="0"/>
    <n v="0"/>
    <n v="1"/>
    <s v="9. My department is inclusive and demonstrates support of a diverse workforce"/>
    <n v="3"/>
    <s v="Agree"/>
    <s v="positive"/>
    <s v="Positive"/>
    <s v="yes"/>
  </r>
  <r>
    <n v="12556"/>
    <s v="Complete"/>
    <x v="14"/>
    <n v="1"/>
    <n v="0"/>
    <n v="0"/>
    <n v="0"/>
    <s v="9. My department is inclusive and demonstrates support of a diverse workforce"/>
    <n v="3"/>
    <s v="Agree"/>
    <s v="positive"/>
    <s v="Positive"/>
    <s v="yes"/>
  </r>
  <r>
    <n v="12557"/>
    <s v="Complete"/>
    <x v="11"/>
    <n v="0"/>
    <n v="1"/>
    <n v="0"/>
    <n v="0"/>
    <s v="9. My department is inclusive and demonstrates support of a diverse workforce"/>
    <n v="3"/>
    <s v="Agree"/>
    <s v="positive"/>
    <s v="Positive"/>
    <s v="yes"/>
  </r>
  <r>
    <n v="12561"/>
    <s v="Complete"/>
    <x v="4"/>
    <n v="0"/>
    <n v="0"/>
    <n v="1"/>
    <n v="0"/>
    <s v="9. My department is inclusive and demonstrates support of a diverse workforce"/>
    <n v="1"/>
    <s v="Strongly Disagree"/>
    <s v="negative"/>
    <s v="Negative"/>
    <s v="yes"/>
  </r>
  <r>
    <n v="12570"/>
    <s v="Complete"/>
    <x v="4"/>
    <n v="0"/>
    <n v="0"/>
    <n v="1"/>
    <n v="0"/>
    <s v="9. My department is inclusive and demonstrates support of a diverse workforce"/>
    <n v="3"/>
    <s v="Agree"/>
    <s v="positive"/>
    <s v="Positive"/>
    <s v="yes"/>
  </r>
  <r>
    <n v="12572"/>
    <s v="Complete"/>
    <x v="11"/>
    <n v="0"/>
    <n v="0"/>
    <n v="0"/>
    <n v="1"/>
    <s v="9. My department is inclusive and demonstrates support of a diverse workforce"/>
    <n v="1"/>
    <s v="Strongly Disagree"/>
    <s v="negative"/>
    <s v="Negative"/>
    <s v="yes"/>
  </r>
  <r>
    <n v="12574"/>
    <s v="Complete"/>
    <x v="11"/>
    <n v="0"/>
    <n v="0"/>
    <n v="0"/>
    <n v="1"/>
    <s v="9. My department is inclusive and demonstrates support of a diverse workforce"/>
    <n v="4"/>
    <s v="Strongly Agree"/>
    <s v="positive"/>
    <s v="Positive"/>
    <s v="yes"/>
  </r>
  <r>
    <n v="12577"/>
    <s v="Complete"/>
    <x v="4"/>
    <n v="0"/>
    <n v="1"/>
    <n v="0"/>
    <n v="0"/>
    <s v="9. My department is inclusive and demonstrates support of a diverse workforce"/>
    <n v="2"/>
    <s v="Disagree"/>
    <s v="neutral"/>
    <s v="Neutral"/>
    <s v="yes"/>
  </r>
  <r>
    <n v="12580"/>
    <s v="Complete"/>
    <x v="11"/>
    <n v="0"/>
    <n v="0"/>
    <n v="0"/>
    <n v="1"/>
    <s v="9. My department is inclusive and demonstrates support of a diverse workforce"/>
    <n v="3"/>
    <s v="Agree"/>
    <s v="positive"/>
    <s v="Positive"/>
    <s v="yes"/>
  </r>
  <r>
    <n v="12581"/>
    <s v="Complete"/>
    <x v="4"/>
    <n v="0"/>
    <n v="0"/>
    <n v="1"/>
    <n v="0"/>
    <s v="9. My department is inclusive and demonstrates support of a diverse workforce"/>
    <n v="4"/>
    <s v="Strongly Agree"/>
    <s v="positive"/>
    <s v="Positive"/>
    <s v="yes"/>
  </r>
  <r>
    <n v="12590"/>
    <s v="Complete"/>
    <x v="4"/>
    <n v="0"/>
    <n v="0"/>
    <n v="1"/>
    <n v="0"/>
    <s v="9. My department is inclusive and demonstrates support of a diverse workforce"/>
    <n v="3"/>
    <s v="Agree"/>
    <s v="positive"/>
    <s v="Positive"/>
    <s v="yes"/>
  </r>
  <r>
    <n v="12591"/>
    <s v="Complete"/>
    <x v="4"/>
    <n v="0"/>
    <n v="1"/>
    <n v="0"/>
    <n v="0"/>
    <s v="9. My department is inclusive and demonstrates support of a diverse workforce"/>
    <n v="1"/>
    <s v="Strongly Disagree"/>
    <s v="negative"/>
    <s v="Negative"/>
    <s v="yes"/>
  </r>
  <r>
    <n v="12593"/>
    <s v="Complete"/>
    <x v="2"/>
    <n v="0"/>
    <n v="0"/>
    <n v="0"/>
    <n v="1"/>
    <s v="9. My department is inclusive and demonstrates support of a diverse workforce"/>
    <n v="3"/>
    <s v="Agree"/>
    <s v="positive"/>
    <s v="Positive"/>
    <s v="yes"/>
  </r>
  <r>
    <n v="12599"/>
    <s v="Complete"/>
    <x v="17"/>
    <n v="0"/>
    <n v="0"/>
    <n v="0"/>
    <n v="1"/>
    <s v="9. My department is inclusive and demonstrates support of a diverse workforce"/>
    <n v="3"/>
    <s v="Agree"/>
    <s v="positive"/>
    <s v="Positive"/>
    <s v="yes"/>
  </r>
  <r>
    <n v="12603"/>
    <s v="Complete"/>
    <x v="2"/>
    <n v="0"/>
    <n v="0"/>
    <n v="0"/>
    <n v="1"/>
    <s v="9. My department is inclusive and demonstrates support of a diverse workforce"/>
    <n v="4"/>
    <s v="Strongly Agree"/>
    <s v="positive"/>
    <s v="Positive"/>
    <s v="yes"/>
  </r>
  <r>
    <n v="12610"/>
    <s v="Complete"/>
    <x v="2"/>
    <n v="0"/>
    <n v="0"/>
    <n v="0"/>
    <n v="1"/>
    <s v="9. My department is inclusive and demonstrates support of a diverse workforce"/>
    <n v="3"/>
    <s v="Agree"/>
    <s v="positive"/>
    <s v="Positive"/>
    <s v="yes"/>
  </r>
  <r>
    <n v="12613"/>
    <s v="Complete"/>
    <x v="11"/>
    <n v="0"/>
    <n v="0"/>
    <n v="1"/>
    <n v="0"/>
    <s v="9. My department is inclusive and demonstrates support of a diverse workforce"/>
    <n v="4"/>
    <s v="Strongly Agree"/>
    <s v="positive"/>
    <s v="Positive"/>
    <s v="yes"/>
  </r>
  <r>
    <n v="12616"/>
    <s v="Complete"/>
    <x v="2"/>
    <n v="0"/>
    <n v="0"/>
    <n v="0"/>
    <n v="1"/>
    <s v="9. My department is inclusive and demonstrates support of a diverse workforce"/>
    <n v="3"/>
    <s v="Agree"/>
    <s v="positive"/>
    <s v="Positive"/>
    <s v="yes"/>
  </r>
  <r>
    <n v="12620"/>
    <s v="Complete"/>
    <x v="2"/>
    <n v="0"/>
    <n v="1"/>
    <n v="0"/>
    <n v="0"/>
    <s v="9. My department is inclusive and demonstrates support of a diverse workforce"/>
    <n v="4"/>
    <s v="Strongly Agree"/>
    <s v="positive"/>
    <s v="Positive"/>
    <s v="yes"/>
  </r>
  <r>
    <n v="12628"/>
    <s v="Complete"/>
    <x v="7"/>
    <n v="0"/>
    <n v="0"/>
    <n v="1"/>
    <n v="0"/>
    <s v="9. My department is inclusive and demonstrates support of a diverse workforce"/>
    <n v="3"/>
    <s v="Agree"/>
    <s v="positive"/>
    <s v="Positive"/>
    <s v="yes"/>
  </r>
  <r>
    <n v="12643"/>
    <s v="Complete"/>
    <x v="2"/>
    <n v="0"/>
    <n v="1"/>
    <n v="0"/>
    <n v="0"/>
    <s v="9. My department is inclusive and demonstrates support of a diverse workforce"/>
    <n v="3"/>
    <s v="Agree"/>
    <s v="positive"/>
    <s v="Positive"/>
    <s v="yes"/>
  </r>
  <r>
    <n v="12649"/>
    <s v="Complete"/>
    <x v="7"/>
    <n v="0"/>
    <n v="0"/>
    <n v="1"/>
    <n v="0"/>
    <s v="9. My department is inclusive and demonstrates support of a diverse workforce"/>
    <n v="4"/>
    <s v="Strongly Agree"/>
    <s v="positive"/>
    <s v="Positive"/>
    <s v="yes"/>
  </r>
  <r>
    <n v="12653"/>
    <s v="Complete"/>
    <x v="7"/>
    <n v="0"/>
    <n v="0"/>
    <n v="0"/>
    <n v="1"/>
    <s v="9. My department is inclusive and demonstrates support of a diverse workforce"/>
    <n v="3"/>
    <s v="Agree"/>
    <s v="positive"/>
    <s v="Positive"/>
    <s v="yes"/>
  </r>
  <r>
    <n v="12655"/>
    <s v="Complete"/>
    <x v="11"/>
    <n v="0"/>
    <n v="0"/>
    <n v="0"/>
    <n v="1"/>
    <s v="9. My department is inclusive and demonstrates support of a diverse workforce"/>
    <n v="3"/>
    <s v="Agree"/>
    <s v="positive"/>
    <s v="Positive"/>
    <s v="yes"/>
  </r>
  <r>
    <n v="12664"/>
    <s v="Complete"/>
    <x v="2"/>
    <n v="0"/>
    <n v="0"/>
    <n v="0"/>
    <n v="1"/>
    <s v="9. My department is inclusive and demonstrates support of a diverse workforce"/>
    <n v="4"/>
    <s v="Strongly Agree"/>
    <s v="positive"/>
    <s v="Positive"/>
    <s v="yes"/>
  </r>
  <r>
    <n v="12669"/>
    <s v="Complete"/>
    <x v="7"/>
    <n v="0"/>
    <n v="0"/>
    <n v="1"/>
    <n v="0"/>
    <s v="9. My department is inclusive and demonstrates support of a diverse workforce"/>
    <n v="3"/>
    <s v="Agree"/>
    <s v="positive"/>
    <s v="Positive"/>
    <s v="yes"/>
  </r>
  <r>
    <n v="12671"/>
    <s v="Complete"/>
    <x v="4"/>
    <n v="0"/>
    <n v="0"/>
    <n v="1"/>
    <n v="0"/>
    <s v="9. My department is inclusive and demonstrates support of a diverse workforce"/>
    <n v="4"/>
    <s v="Strongly Agree"/>
    <s v="positive"/>
    <s v="Positive"/>
    <s v="yes"/>
  </r>
  <r>
    <n v="12683"/>
    <s v="Complete"/>
    <x v="16"/>
    <n v="0"/>
    <n v="0"/>
    <n v="1"/>
    <n v="0"/>
    <s v="9. My department is inclusive and demonstrates support of a diverse workforce"/>
    <n v="3"/>
    <s v="Agree"/>
    <s v="positive"/>
    <s v="Positive"/>
    <s v="yes"/>
  </r>
  <r>
    <n v="12691"/>
    <s v="Complete"/>
    <x v="2"/>
    <n v="0"/>
    <n v="1"/>
    <n v="0"/>
    <n v="0"/>
    <s v="9. My department is inclusive and demonstrates support of a diverse workforce"/>
    <n v="4"/>
    <s v="Strongly Agree"/>
    <s v="positive"/>
    <s v="Positive"/>
    <s v="yes"/>
  </r>
  <r>
    <n v="12698"/>
    <s v="Complete"/>
    <x v="7"/>
    <n v="0"/>
    <n v="0"/>
    <n v="0"/>
    <n v="1"/>
    <s v="9. My department is inclusive and demonstrates support of a diverse workforce"/>
    <n v="4"/>
    <s v="Strongly Agree"/>
    <s v="positive"/>
    <s v="Positive"/>
    <s v="yes"/>
  </r>
  <r>
    <n v="12704"/>
    <s v="Complete"/>
    <x v="16"/>
    <n v="0"/>
    <n v="0"/>
    <n v="1"/>
    <n v="0"/>
    <s v="9. My department is inclusive and demonstrates support of a diverse workforce"/>
    <n v="4"/>
    <s v="Strongly Agree"/>
    <s v="positive"/>
    <s v="Positive"/>
    <s v="yes"/>
  </r>
  <r>
    <n v="12705"/>
    <s v="Complete"/>
    <x v="16"/>
    <n v="0"/>
    <n v="0"/>
    <n v="0"/>
    <n v="1"/>
    <s v="9. My department is inclusive and demonstrates support of a diverse workforce"/>
    <n v="4"/>
    <s v="Strongly Agree"/>
    <s v="positive"/>
    <s v="Positive"/>
    <s v="yes"/>
  </r>
  <r>
    <n v="12710"/>
    <s v="Complete"/>
    <x v="4"/>
    <n v="0"/>
    <n v="1"/>
    <n v="0"/>
    <n v="0"/>
    <s v="9. My department is inclusive and demonstrates support of a diverse workforce"/>
    <n v="1"/>
    <s v="Strongly Disagree"/>
    <s v="negative"/>
    <s v="Negative"/>
    <s v="yes"/>
  </r>
  <r>
    <n v="12726"/>
    <s v="Complete"/>
    <x v="4"/>
    <n v="0"/>
    <n v="0"/>
    <n v="1"/>
    <n v="0"/>
    <s v="9. My department is inclusive and demonstrates support of a diverse workforce"/>
    <n v="3"/>
    <s v="Agree"/>
    <s v="positive"/>
    <s v="Positive"/>
    <s v="yes"/>
  </r>
  <r>
    <n v="12728"/>
    <s v="Complete"/>
    <x v="4"/>
    <n v="0"/>
    <n v="0"/>
    <n v="1"/>
    <n v="0"/>
    <s v="9. My department is inclusive and demonstrates support of a diverse workforce"/>
    <n v="3"/>
    <s v="Agree"/>
    <s v="positive"/>
    <s v="Positive"/>
    <s v="yes"/>
  </r>
  <r>
    <n v="12729"/>
    <s v="Complete"/>
    <x v="4"/>
    <n v="0"/>
    <n v="0"/>
    <n v="1"/>
    <n v="0"/>
    <s v="9. My department is inclusive and demonstrates support of a diverse workforce"/>
    <n v="3"/>
    <s v="Agree"/>
    <s v="positive"/>
    <s v="Positive"/>
    <s v="yes"/>
  </r>
  <r>
    <n v="12733"/>
    <s v="Complete"/>
    <x v="7"/>
    <n v="0"/>
    <n v="0"/>
    <n v="0"/>
    <n v="1"/>
    <s v="9. My department is inclusive and demonstrates support of a diverse workforce"/>
    <n v="3"/>
    <s v="Agree"/>
    <s v="positive"/>
    <s v="Positive"/>
    <s v="yes"/>
  </r>
  <r>
    <n v="12738"/>
    <s v="Complete"/>
    <x v="4"/>
    <n v="0"/>
    <n v="0"/>
    <n v="1"/>
    <n v="0"/>
    <s v="9. My department is inclusive and demonstrates support of a diverse workforce"/>
    <n v="2"/>
    <s v="Disagree"/>
    <s v="neutral"/>
    <s v="Neutral"/>
    <s v="yes"/>
  </r>
  <r>
    <n v="12742"/>
    <s v="Complete"/>
    <x v="14"/>
    <n v="1"/>
    <n v="0"/>
    <n v="0"/>
    <n v="0"/>
    <s v="9. My department is inclusive and demonstrates support of a diverse workforce"/>
    <n v="4"/>
    <s v="Strongly Agree"/>
    <s v="positive"/>
    <s v="Positive"/>
    <s v="yes"/>
  </r>
  <r>
    <n v="12750"/>
    <s v="Complete"/>
    <x v="16"/>
    <n v="0"/>
    <n v="0"/>
    <n v="1"/>
    <n v="0"/>
    <s v="9. My department is inclusive and demonstrates support of a diverse workforce"/>
    <n v="2"/>
    <s v="Disagree"/>
    <s v="neutral"/>
    <s v="Neutral"/>
    <s v="yes"/>
  </r>
  <r>
    <n v="12757"/>
    <s v="Complete"/>
    <x v="14"/>
    <n v="1"/>
    <n v="0"/>
    <n v="0"/>
    <n v="0"/>
    <s v="9. My department is inclusive and demonstrates support of a diverse workforce"/>
    <n v="3"/>
    <s v="Agree"/>
    <s v="positive"/>
    <s v="Positive"/>
    <s v="yes"/>
  </r>
  <r>
    <n v="12759"/>
    <s v="Complete"/>
    <x v="14"/>
    <n v="1"/>
    <n v="0"/>
    <n v="0"/>
    <n v="0"/>
    <s v="9. My department is inclusive and demonstrates support of a diverse workforce"/>
    <n v="4"/>
    <s v="Strongly Agree"/>
    <s v="positive"/>
    <s v="Positive"/>
    <s v="yes"/>
  </r>
  <r>
    <n v="12762"/>
    <s v="Complete"/>
    <x v="4"/>
    <n v="0"/>
    <n v="0"/>
    <n v="1"/>
    <n v="0"/>
    <s v="9. My department is inclusive and demonstrates support of a diverse workforce"/>
    <n v="4"/>
    <s v="Strongly Agree"/>
    <s v="positive"/>
    <s v="Positive"/>
    <s v="yes"/>
  </r>
  <r>
    <n v="12769"/>
    <s v="Complete"/>
    <x v="11"/>
    <n v="0"/>
    <n v="0"/>
    <n v="0"/>
    <n v="1"/>
    <s v="9. My department is inclusive and demonstrates support of a diverse workforce"/>
    <n v="3"/>
    <s v="Agree"/>
    <s v="positive"/>
    <s v="Positive"/>
    <s v="yes"/>
  </r>
  <r>
    <n v="12770"/>
    <s v="Complete"/>
    <x v="4"/>
    <n v="0"/>
    <n v="1"/>
    <n v="0"/>
    <n v="0"/>
    <s v="9. My department is inclusive and demonstrates support of a diverse workforce"/>
    <n v="3"/>
    <s v="Agree"/>
    <s v="positive"/>
    <s v="Positive"/>
    <s v="yes"/>
  </r>
  <r>
    <n v="12780"/>
    <s v="Complete"/>
    <x v="5"/>
    <n v="0"/>
    <n v="1"/>
    <n v="0"/>
    <n v="0"/>
    <s v="9. My department is inclusive and demonstrates support of a diverse workforce"/>
    <n v="2"/>
    <s v="Disagree"/>
    <s v="neutral"/>
    <s v="Neutral"/>
    <s v="yes"/>
  </r>
  <r>
    <n v="12783"/>
    <s v="Complete"/>
    <x v="18"/>
    <n v="0"/>
    <n v="1"/>
    <n v="0"/>
    <n v="0"/>
    <s v="9. My department is inclusive and demonstrates support of a diverse workforce"/>
    <n v="4"/>
    <s v="Strongly Agree"/>
    <s v="positive"/>
    <s v="Positive"/>
    <s v="yes"/>
  </r>
  <r>
    <n v="12787"/>
    <s v="Complete"/>
    <x v="16"/>
    <n v="0"/>
    <n v="0"/>
    <n v="1"/>
    <n v="0"/>
    <s v="9. My department is inclusive and demonstrates support of a diverse workforce"/>
    <n v="3"/>
    <s v="Agree"/>
    <s v="positive"/>
    <s v="Positive"/>
    <s v="yes"/>
  </r>
  <r>
    <n v="12788"/>
    <s v="Complete"/>
    <x v="16"/>
    <n v="0"/>
    <n v="0"/>
    <n v="1"/>
    <n v="0"/>
    <s v="9. My department is inclusive and demonstrates support of a diverse workforce"/>
    <n v="3"/>
    <s v="Agree"/>
    <s v="positive"/>
    <s v="Positive"/>
    <s v="yes"/>
  </r>
  <r>
    <n v="12793"/>
    <s v="Complete"/>
    <x v="16"/>
    <n v="0"/>
    <n v="0"/>
    <n v="0"/>
    <n v="1"/>
    <s v="9. My department is inclusive and demonstrates support of a diverse workforce"/>
    <n v="3"/>
    <s v="Agree"/>
    <s v="positive"/>
    <s v="Positive"/>
    <s v="yes"/>
  </r>
  <r>
    <n v="12794"/>
    <s v="Complete"/>
    <x v="7"/>
    <n v="0"/>
    <n v="1"/>
    <n v="0"/>
    <n v="0"/>
    <s v="9. My department is inclusive and demonstrates support of a diverse workforce"/>
    <n v="4"/>
    <s v="Strongly Agree"/>
    <s v="positive"/>
    <s v="Positive"/>
    <s v="yes"/>
  </r>
  <r>
    <n v="12797"/>
    <s v="Complete"/>
    <x v="2"/>
    <n v="0"/>
    <n v="0"/>
    <n v="1"/>
    <n v="0"/>
    <s v="9. My department is inclusive and demonstrates support of a diverse workforce"/>
    <n v="3"/>
    <s v="Agree"/>
    <s v="positive"/>
    <s v="Positive"/>
    <s v="yes"/>
  </r>
  <r>
    <n v="12798"/>
    <s v="Complete"/>
    <x v="2"/>
    <n v="0"/>
    <n v="0"/>
    <n v="1"/>
    <n v="0"/>
    <s v="9. My department is inclusive and demonstrates support of a diverse workforce"/>
    <n v="4"/>
    <s v="Strongly Agree"/>
    <s v="positive"/>
    <s v="Positive"/>
    <s v="yes"/>
  </r>
  <r>
    <n v="12800"/>
    <s v="Complete"/>
    <x v="4"/>
    <n v="0"/>
    <n v="1"/>
    <n v="0"/>
    <n v="0"/>
    <s v="9. My department is inclusive and demonstrates support of a diverse workforce"/>
    <n v="1"/>
    <s v="Strongly Disagree"/>
    <s v="negative"/>
    <s v="Negative"/>
    <s v="yes"/>
  </r>
  <r>
    <n v="12803"/>
    <s v="Complete"/>
    <x v="16"/>
    <n v="0"/>
    <n v="0"/>
    <n v="1"/>
    <n v="0"/>
    <s v="9. My department is inclusive and demonstrates support of a diverse workforce"/>
    <n v="4"/>
    <s v="Strongly Agree"/>
    <s v="positive"/>
    <s v="Positive"/>
    <s v="yes"/>
  </r>
  <r>
    <n v="12806"/>
    <s v="Complete"/>
    <x v="2"/>
    <n v="0"/>
    <n v="0"/>
    <n v="0"/>
    <n v="1"/>
    <s v="9. My department is inclusive and demonstrates support of a diverse workforce"/>
    <n v="4"/>
    <s v="Strongly Agree"/>
    <s v="positive"/>
    <s v="Positive"/>
    <s v="yes"/>
  </r>
  <r>
    <n v="12808"/>
    <s v="Complete"/>
    <x v="4"/>
    <n v="0"/>
    <n v="0"/>
    <n v="1"/>
    <n v="0"/>
    <s v="9. My department is inclusive and demonstrates support of a diverse workforce"/>
    <n v="3"/>
    <s v="Agree"/>
    <s v="positive"/>
    <s v="Positive"/>
    <s v="yes"/>
  </r>
  <r>
    <n v="12809"/>
    <s v="Complete"/>
    <x v="2"/>
    <n v="0"/>
    <n v="1"/>
    <n v="0"/>
    <n v="0"/>
    <s v="9. My department is inclusive and demonstrates support of a diverse workforce"/>
    <n v="0"/>
    <s v="Not Applicable"/>
    <s v="negative"/>
    <s v="Negative"/>
    <s v="yes"/>
  </r>
  <r>
    <n v="12811"/>
    <s v="Complete"/>
    <x v="14"/>
    <n v="1"/>
    <n v="0"/>
    <n v="0"/>
    <n v="0"/>
    <s v="9. My department is inclusive and demonstrates support of a diverse workforce"/>
    <n v="4"/>
    <s v="Strongly Agree"/>
    <s v="positive"/>
    <s v="Positive"/>
    <s v="yes"/>
  </r>
  <r>
    <n v="12816"/>
    <s v="Complete"/>
    <x v="16"/>
    <n v="0"/>
    <n v="0"/>
    <n v="0"/>
    <n v="1"/>
    <s v="9. My department is inclusive and demonstrates support of a diverse workforce"/>
    <n v="3"/>
    <s v="Agree"/>
    <s v="positive"/>
    <s v="Positive"/>
    <s v="yes"/>
  </r>
  <r>
    <n v="12819"/>
    <s v="Complete"/>
    <x v="7"/>
    <n v="0"/>
    <n v="0"/>
    <n v="1"/>
    <n v="0"/>
    <s v="9. My department is inclusive and demonstrates support of a diverse workforce"/>
    <n v="3"/>
    <s v="Agree"/>
    <s v="positive"/>
    <s v="Positive"/>
    <s v="yes"/>
  </r>
  <r>
    <n v="12823"/>
    <s v="Complete"/>
    <x v="7"/>
    <n v="0"/>
    <n v="1"/>
    <n v="0"/>
    <n v="0"/>
    <s v="9. My department is inclusive and demonstrates support of a diverse workforce"/>
    <n v="3"/>
    <s v="Agree"/>
    <s v="positive"/>
    <s v="Positive"/>
    <s v="yes"/>
  </r>
  <r>
    <n v="12824"/>
    <s v="Complete"/>
    <x v="17"/>
    <n v="0"/>
    <n v="0"/>
    <n v="1"/>
    <n v="0"/>
    <s v="9. My department is inclusive and demonstrates support of a diverse workforce"/>
    <n v="4"/>
    <s v="Strongly Agree"/>
    <s v="positive"/>
    <s v="Positive"/>
    <s v="yes"/>
  </r>
  <r>
    <n v="12825"/>
    <s v="Complete"/>
    <x v="18"/>
    <n v="0"/>
    <n v="0"/>
    <n v="0"/>
    <n v="1"/>
    <s v="9. My department is inclusive and demonstrates support of a diverse workforce"/>
    <n v="4"/>
    <s v="Strongly Agree"/>
    <s v="positive"/>
    <s v="Positive"/>
    <s v="yes"/>
  </r>
  <r>
    <n v="12831"/>
    <s v="Complete"/>
    <x v="12"/>
    <n v="0"/>
    <n v="1"/>
    <n v="0"/>
    <n v="0"/>
    <s v="9. My department is inclusive and demonstrates support of a diverse workforce"/>
    <n v="4"/>
    <s v="Strongly Agree"/>
    <s v="positive"/>
    <s v="Positive"/>
    <s v="yes"/>
  </r>
  <r>
    <n v="12838"/>
    <s v="Complete"/>
    <x v="12"/>
    <n v="0"/>
    <n v="1"/>
    <n v="0"/>
    <n v="0"/>
    <s v="9. My department is inclusive and demonstrates support of a diverse workforce"/>
    <n v="4"/>
    <s v="Strongly Agree"/>
    <s v="positive"/>
    <s v="Positive"/>
    <s v="yes"/>
  </r>
  <r>
    <n v="12842"/>
    <s v="Complete"/>
    <x v="7"/>
    <n v="0"/>
    <n v="0"/>
    <n v="1"/>
    <n v="0"/>
    <s v="9. My department is inclusive and demonstrates support of a diverse workforce"/>
    <n v="3"/>
    <s v="Agree"/>
    <s v="positive"/>
    <s v="Positive"/>
    <s v="yes"/>
  </r>
  <r>
    <n v="12843"/>
    <s v="Complete"/>
    <x v="12"/>
    <n v="0"/>
    <n v="0"/>
    <n v="1"/>
    <n v="0"/>
    <s v="9. My department is inclusive and demonstrates support of a diverse workforce"/>
    <n v="4"/>
    <s v="Strongly Agree"/>
    <s v="positive"/>
    <s v="Positive"/>
    <s v="yes"/>
  </r>
  <r>
    <n v="12860"/>
    <s v="Complete"/>
    <x v="16"/>
    <n v="0"/>
    <n v="1"/>
    <n v="0"/>
    <n v="0"/>
    <s v="9. My department is inclusive and demonstrates support of a diverse workforce"/>
    <n v="4"/>
    <s v="Strongly Agree"/>
    <s v="positive"/>
    <s v="Positive"/>
    <s v="yes"/>
  </r>
  <r>
    <n v="12861"/>
    <s v="Complete"/>
    <x v="3"/>
    <n v="0"/>
    <n v="1"/>
    <n v="0"/>
    <n v="0"/>
    <s v="9. My department is inclusive and demonstrates support of a diverse workforce"/>
    <n v="4"/>
    <s v="Strongly Agree"/>
    <s v="positive"/>
    <s v="Positive"/>
    <s v="yes"/>
  </r>
  <r>
    <n v="12864"/>
    <s v="Complete"/>
    <x v="5"/>
    <n v="0"/>
    <n v="0"/>
    <n v="0"/>
    <n v="1"/>
    <s v="9. My department is inclusive and demonstrates support of a diverse workforce"/>
    <n v="4"/>
    <s v="Strongly Agree"/>
    <s v="positive"/>
    <s v="Positive"/>
    <s v="yes"/>
  </r>
  <r>
    <n v="12866"/>
    <s v="Complete"/>
    <x v="10"/>
    <n v="0"/>
    <n v="0"/>
    <n v="1"/>
    <n v="0"/>
    <s v="9. My department is inclusive and demonstrates support of a diverse workforce"/>
    <n v="4"/>
    <s v="Strongly Agree"/>
    <s v="positive"/>
    <s v="Positive"/>
    <s v="yes"/>
  </r>
  <r>
    <n v="12868"/>
    <s v="Complete"/>
    <x v="1"/>
    <n v="0"/>
    <n v="0"/>
    <n v="1"/>
    <n v="0"/>
    <s v="9. My department is inclusive and demonstrates support of a diverse workforce"/>
    <n v="4"/>
    <s v="Strongly Agree"/>
    <s v="positive"/>
    <s v="Positive"/>
    <s v="yes"/>
  </r>
  <r>
    <n v="12869"/>
    <s v="Complete"/>
    <x v="2"/>
    <n v="0"/>
    <n v="0"/>
    <n v="1"/>
    <n v="0"/>
    <s v="9. My department is inclusive and demonstrates support of a diverse workforce"/>
    <n v="3"/>
    <s v="Agree"/>
    <s v="positive"/>
    <s v="Positive"/>
    <s v="yes"/>
  </r>
  <r>
    <n v="12873"/>
    <s v="Complete"/>
    <x v="13"/>
    <n v="0"/>
    <n v="1"/>
    <n v="0"/>
    <n v="0"/>
    <s v="9. My department is inclusive and demonstrates support of a diverse workforce"/>
    <n v="4"/>
    <s v="Strongly Agree"/>
    <s v="positive"/>
    <s v="Positive"/>
    <s v="yes"/>
  </r>
  <r>
    <n v="12881"/>
    <s v="Complete"/>
    <x v="10"/>
    <n v="0"/>
    <n v="1"/>
    <n v="0"/>
    <n v="0"/>
    <s v="9. My department is inclusive and demonstrates support of a diverse workforce"/>
    <n v="1"/>
    <s v="Strongly Disagree"/>
    <s v="negative"/>
    <s v="Negative"/>
    <s v="yes"/>
  </r>
  <r>
    <n v="12882"/>
    <s v="Complete"/>
    <x v="2"/>
    <n v="0"/>
    <n v="0"/>
    <n v="1"/>
    <n v="0"/>
    <s v="9. My department is inclusive and demonstrates support of a diverse workforce"/>
    <n v="3"/>
    <s v="Agree"/>
    <s v="positive"/>
    <s v="Positive"/>
    <s v="yes"/>
  </r>
  <r>
    <n v="12893"/>
    <s v="Complete"/>
    <x v="6"/>
    <n v="0"/>
    <n v="1"/>
    <n v="0"/>
    <n v="0"/>
    <s v="9. My department is inclusive and demonstrates support of a diverse workforce"/>
    <n v="4"/>
    <s v="Strongly Agree"/>
    <s v="positive"/>
    <s v="Positive"/>
    <s v="yes"/>
  </r>
  <r>
    <n v="12898"/>
    <s v="Complete"/>
    <x v="7"/>
    <n v="0"/>
    <n v="0"/>
    <n v="0"/>
    <n v="1"/>
    <s v="9. My department is inclusive and demonstrates support of a diverse workforce"/>
    <n v="3"/>
    <s v="Agree"/>
    <s v="positive"/>
    <s v="Positive"/>
    <s v="yes"/>
  </r>
  <r>
    <n v="12904"/>
    <s v="Complete"/>
    <x v="3"/>
    <n v="0"/>
    <n v="0"/>
    <n v="1"/>
    <n v="0"/>
    <s v="9. My department is inclusive and demonstrates support of a diverse workforce"/>
    <n v="2"/>
    <s v="Disagree"/>
    <s v="neutral"/>
    <s v="Neutral"/>
    <s v="yes"/>
  </r>
  <r>
    <n v="12906"/>
    <s v="Complete"/>
    <x v="15"/>
    <n v="0"/>
    <n v="0"/>
    <n v="1"/>
    <n v="0"/>
    <s v="9. My department is inclusive and demonstrates support of a diverse workforce"/>
    <n v="3"/>
    <s v="Agree"/>
    <s v="positive"/>
    <s v="Positive"/>
    <s v="yes"/>
  </r>
  <r>
    <n v="12915"/>
    <s v="Complete"/>
    <x v="16"/>
    <n v="0"/>
    <n v="0"/>
    <n v="1"/>
    <n v="0"/>
    <s v="9. My department is inclusive and demonstrates support of a diverse workforce"/>
    <n v="4"/>
    <s v="Strongly Agree"/>
    <s v="positive"/>
    <s v="Positive"/>
    <s v="yes"/>
  </r>
  <r>
    <n v="12920"/>
    <s v="Complete"/>
    <x v="3"/>
    <n v="0"/>
    <n v="0"/>
    <n v="1"/>
    <n v="0"/>
    <s v="9. My department is inclusive and demonstrates support of a diverse workforce"/>
    <n v="3"/>
    <s v="Agree"/>
    <s v="positive"/>
    <s v="Positive"/>
    <s v="yes"/>
  </r>
  <r>
    <n v="12922"/>
    <s v="Complete"/>
    <x v="16"/>
    <n v="0"/>
    <n v="0"/>
    <n v="1"/>
    <n v="0"/>
    <s v="9. My department is inclusive and demonstrates support of a diverse workforce"/>
    <n v="4"/>
    <s v="Strongly Agree"/>
    <s v="positive"/>
    <s v="Positive"/>
    <s v="yes"/>
  </r>
  <r>
    <n v="12928"/>
    <s v="Complete"/>
    <x v="14"/>
    <n v="1"/>
    <n v="0"/>
    <n v="0"/>
    <n v="0"/>
    <s v="9. My department is inclusive and demonstrates support of a diverse workforce"/>
    <n v="4"/>
    <s v="Strongly Agree"/>
    <s v="positive"/>
    <s v="Positive"/>
    <s v="yes"/>
  </r>
  <r>
    <n v="12934"/>
    <s v="Complete"/>
    <x v="5"/>
    <n v="0"/>
    <n v="0"/>
    <n v="0"/>
    <n v="1"/>
    <s v="9. My department is inclusive and demonstrates support of a diverse workforce"/>
    <n v="3"/>
    <s v="Agree"/>
    <s v="positive"/>
    <s v="Positive"/>
    <s v="yes"/>
  </r>
  <r>
    <n v="12939"/>
    <s v="Complete"/>
    <x v="3"/>
    <n v="0"/>
    <n v="1"/>
    <n v="0"/>
    <n v="0"/>
    <s v="9. My department is inclusive and demonstrates support of a diverse workforce"/>
    <n v="4"/>
    <s v="Strongly Agree"/>
    <s v="positive"/>
    <s v="Positive"/>
    <s v="yes"/>
  </r>
  <r>
    <n v="12940"/>
    <s v="Complete"/>
    <x v="15"/>
    <n v="0"/>
    <n v="0"/>
    <n v="1"/>
    <n v="0"/>
    <s v="9. My department is inclusive and demonstrates support of a diverse workforce"/>
    <n v="4"/>
    <s v="Strongly Agree"/>
    <s v="positive"/>
    <s v="Positive"/>
    <s v="yes"/>
  </r>
  <r>
    <n v="12943"/>
    <s v="Complete"/>
    <x v="6"/>
    <n v="0"/>
    <n v="1"/>
    <n v="0"/>
    <n v="0"/>
    <s v="9. My department is inclusive and demonstrates support of a diverse workforce"/>
    <n v="4"/>
    <s v="Strongly Agree"/>
    <s v="positive"/>
    <s v="Positive"/>
    <s v="yes"/>
  </r>
  <r>
    <n v="12949"/>
    <s v="Complete"/>
    <x v="2"/>
    <n v="0"/>
    <n v="0"/>
    <n v="1"/>
    <n v="0"/>
    <s v="9. My department is inclusive and demonstrates support of a diverse workforce"/>
    <n v="1"/>
    <s v="Strongly Disagree"/>
    <s v="negative"/>
    <s v="Negative"/>
    <s v="yes"/>
  </r>
  <r>
    <n v="12951"/>
    <s v="Complete"/>
    <x v="1"/>
    <n v="0"/>
    <n v="1"/>
    <n v="0"/>
    <n v="0"/>
    <s v="9. My department is inclusive and demonstrates support of a diverse workforce"/>
    <n v="3"/>
    <s v="Agree"/>
    <s v="positive"/>
    <s v="Positive"/>
    <s v="yes"/>
  </r>
  <r>
    <n v="12954"/>
    <s v="Complete"/>
    <x v="1"/>
    <n v="0"/>
    <n v="0"/>
    <n v="0"/>
    <n v="1"/>
    <s v="9. My department is inclusive and demonstrates support of a diverse workforce"/>
    <n v="4"/>
    <s v="Strongly Agree"/>
    <s v="positive"/>
    <s v="Positive"/>
    <s v="yes"/>
  </r>
  <r>
    <n v="12958"/>
    <s v="Complete"/>
    <x v="16"/>
    <n v="0"/>
    <n v="1"/>
    <n v="0"/>
    <n v="0"/>
    <s v="9. My department is inclusive and demonstrates support of a diverse workforce"/>
    <n v="4"/>
    <s v="Strongly Agree"/>
    <s v="positive"/>
    <s v="Positive"/>
    <s v="yes"/>
  </r>
  <r>
    <n v="12960"/>
    <s v="Complete"/>
    <x v="14"/>
    <n v="1"/>
    <n v="0"/>
    <n v="0"/>
    <n v="0"/>
    <s v="9. My department is inclusive and demonstrates support of a diverse workforce"/>
    <n v="4"/>
    <s v="Strongly Agree"/>
    <s v="positive"/>
    <s v="Positive"/>
    <s v="yes"/>
  </r>
  <r>
    <n v="12964"/>
    <s v="Complete"/>
    <x v="17"/>
    <n v="0"/>
    <n v="0"/>
    <n v="1"/>
    <n v="0"/>
    <s v="9. My department is inclusive and demonstrates support of a diverse workforce"/>
    <n v="4"/>
    <s v="Strongly Agree"/>
    <s v="positive"/>
    <s v="Positive"/>
    <s v="yes"/>
  </r>
  <r>
    <n v="12969"/>
    <s v="Complete"/>
    <x v="1"/>
    <n v="0"/>
    <n v="0"/>
    <n v="0"/>
    <n v="1"/>
    <s v="9. My department is inclusive and demonstrates support of a diverse workforce"/>
    <n v="2"/>
    <s v="Disagree"/>
    <s v="neutral"/>
    <s v="Neutral"/>
    <s v="yes"/>
  </r>
  <r>
    <n v="12970"/>
    <s v="Complete"/>
    <x v="2"/>
    <n v="0"/>
    <n v="0"/>
    <n v="1"/>
    <n v="0"/>
    <s v="9. My department is inclusive and demonstrates support of a diverse workforce"/>
    <n v="4"/>
    <s v="Strongly Agree"/>
    <s v="positive"/>
    <s v="Positive"/>
    <s v="yes"/>
  </r>
  <r>
    <n v="12972"/>
    <s v="Complete"/>
    <x v="2"/>
    <n v="0"/>
    <n v="1"/>
    <n v="0"/>
    <n v="0"/>
    <s v="9. My department is inclusive and demonstrates support of a diverse workforce"/>
    <n v="4"/>
    <s v="Strongly Agree"/>
    <s v="positive"/>
    <s v="Positive"/>
    <s v="yes"/>
  </r>
  <r>
    <n v="12982"/>
    <s v="Complete"/>
    <x v="15"/>
    <n v="0"/>
    <n v="1"/>
    <n v="0"/>
    <n v="0"/>
    <s v="9. My department is inclusive and demonstrates support of a diverse workforce"/>
    <n v="4"/>
    <s v="Strongly Agree"/>
    <s v="positive"/>
    <s v="Positive"/>
    <s v="yes"/>
  </r>
  <r>
    <n v="12983"/>
    <s v="Complete"/>
    <x v="14"/>
    <n v="0"/>
    <n v="0"/>
    <n v="0"/>
    <n v="1"/>
    <s v="9. My department is inclusive and demonstrates support of a diverse workforce"/>
    <n v="4"/>
    <s v="Strongly Agree"/>
    <s v="positive"/>
    <s v="Positive"/>
    <s v="yes"/>
  </r>
  <r>
    <n v="12984"/>
    <s v="Complete"/>
    <x v="14"/>
    <n v="0"/>
    <n v="1"/>
    <n v="0"/>
    <n v="0"/>
    <s v="9. My department is inclusive and demonstrates support of a diverse workforce"/>
    <n v="3"/>
    <s v="Agree"/>
    <s v="positive"/>
    <s v="Positive"/>
    <s v="yes"/>
  </r>
  <r>
    <n v="12987"/>
    <s v="Complete"/>
    <x v="4"/>
    <n v="0"/>
    <n v="1"/>
    <n v="0"/>
    <n v="0"/>
    <s v="9. My department is inclusive and demonstrates support of a diverse workforce"/>
    <n v="1"/>
    <s v="Strongly Disagree"/>
    <s v="negative"/>
    <s v="Negative"/>
    <s v="yes"/>
  </r>
  <r>
    <n v="12989"/>
    <s v="Complete"/>
    <x v="14"/>
    <n v="0"/>
    <n v="1"/>
    <n v="0"/>
    <n v="0"/>
    <s v="9. My department is inclusive and demonstrates support of a diverse workforce"/>
    <n v="4"/>
    <s v="Strongly Agree"/>
    <s v="positive"/>
    <s v="Positive"/>
    <s v="yes"/>
  </r>
  <r>
    <n v="12990"/>
    <s v="Complete"/>
    <x v="5"/>
    <n v="0"/>
    <n v="0"/>
    <n v="1"/>
    <n v="0"/>
    <s v="9. My department is inclusive and demonstrates support of a diverse workforce"/>
    <n v="3"/>
    <s v="Agree"/>
    <s v="positive"/>
    <s v="Positive"/>
    <s v="yes"/>
  </r>
  <r>
    <n v="12992"/>
    <s v="Complete"/>
    <x v="4"/>
    <n v="0"/>
    <n v="0"/>
    <n v="1"/>
    <n v="0"/>
    <s v="9. My department is inclusive and demonstrates support of a diverse workforce"/>
    <n v="2"/>
    <s v="Disagree"/>
    <s v="neutral"/>
    <s v="Neutral"/>
    <s v="yes"/>
  </r>
  <r>
    <n v="12994"/>
    <s v="Complete"/>
    <x v="4"/>
    <n v="0"/>
    <n v="0"/>
    <n v="1"/>
    <n v="0"/>
    <s v="9. My department is inclusive and demonstrates support of a diverse workforce"/>
    <n v="1"/>
    <s v="Strongly Disagree"/>
    <s v="negative"/>
    <s v="Negative"/>
    <s v="yes"/>
  </r>
  <r>
    <n v="13001"/>
    <s v="Complete"/>
    <x v="9"/>
    <n v="0"/>
    <n v="0"/>
    <n v="0"/>
    <n v="1"/>
    <s v="9. My department is inclusive and demonstrates support of a diverse workforce"/>
    <n v="4"/>
    <s v="Strongly Agree"/>
    <s v="positive"/>
    <s v="Positive"/>
    <s v="yes"/>
  </r>
  <r>
    <n v="13012"/>
    <s v="Complete"/>
    <x v="2"/>
    <n v="0"/>
    <n v="0"/>
    <n v="0"/>
    <n v="1"/>
    <s v="9. My department is inclusive and demonstrates support of a diverse workforce"/>
    <n v="4"/>
    <s v="Strongly Agree"/>
    <s v="positive"/>
    <s v="Positive"/>
    <s v="yes"/>
  </r>
  <r>
    <n v="13024"/>
    <s v="Complete"/>
    <x v="5"/>
    <n v="0"/>
    <n v="0"/>
    <n v="1"/>
    <n v="0"/>
    <s v="9. My department is inclusive and demonstrates support of a diverse workforce"/>
    <n v="4"/>
    <s v="Strongly Agree"/>
    <s v="positive"/>
    <s v="Positive"/>
    <s v="yes"/>
  </r>
  <r>
    <n v="13027"/>
    <s v="Complete"/>
    <x v="15"/>
    <n v="0"/>
    <n v="0"/>
    <n v="0"/>
    <n v="1"/>
    <s v="9. My department is inclusive and demonstrates support of a diverse workforce"/>
    <n v="4"/>
    <s v="Strongly Agree"/>
    <s v="positive"/>
    <s v="Positive"/>
    <s v="yes"/>
  </r>
  <r>
    <n v="13032"/>
    <s v="Complete"/>
    <x v="5"/>
    <n v="0"/>
    <n v="0"/>
    <n v="1"/>
    <n v="0"/>
    <s v="9. My department is inclusive and demonstrates support of a diverse workforce"/>
    <n v="4"/>
    <s v="Strongly Agree"/>
    <s v="positive"/>
    <s v="Positive"/>
    <s v="yes"/>
  </r>
  <r>
    <n v="13033"/>
    <s v="Complete"/>
    <x v="2"/>
    <n v="0"/>
    <n v="0"/>
    <n v="0"/>
    <n v="1"/>
    <s v="9. My department is inclusive and demonstrates support of a diverse workforce"/>
    <n v="3"/>
    <s v="Agree"/>
    <s v="positive"/>
    <s v="Positive"/>
    <s v="yes"/>
  </r>
  <r>
    <n v="13034"/>
    <s v="Complete"/>
    <x v="4"/>
    <n v="0"/>
    <n v="0"/>
    <n v="1"/>
    <n v="0"/>
    <s v="9. My department is inclusive and demonstrates support of a diverse workforce"/>
    <n v="3"/>
    <s v="Agree"/>
    <s v="positive"/>
    <s v="Positive"/>
    <s v="yes"/>
  </r>
  <r>
    <n v="13041"/>
    <s v="Complete"/>
    <x v="17"/>
    <n v="0"/>
    <n v="0"/>
    <n v="0"/>
    <n v="1"/>
    <s v="9. My department is inclusive and demonstrates support of a diverse workforce"/>
    <n v="3"/>
    <s v="Agree"/>
    <s v="positive"/>
    <s v="Positive"/>
    <s v="yes"/>
  </r>
  <r>
    <n v="13053"/>
    <s v="Complete"/>
    <x v="4"/>
    <n v="0"/>
    <n v="1"/>
    <n v="0"/>
    <n v="0"/>
    <s v="9. My department is inclusive and demonstrates support of a diverse workforce"/>
    <n v="2"/>
    <s v="Disagree"/>
    <s v="neutral"/>
    <s v="Neutral"/>
    <s v="yes"/>
  </r>
  <r>
    <n v="13056"/>
    <s v="Complete"/>
    <x v="0"/>
    <n v="0"/>
    <n v="1"/>
    <n v="0"/>
    <n v="0"/>
    <s v="9. My department is inclusive and demonstrates support of a diverse workforce"/>
    <n v="4"/>
    <s v="Strongly Agree"/>
    <s v="positive"/>
    <s v="Positive"/>
    <s v="yes"/>
  </r>
  <r>
    <n v="13057"/>
    <s v="Complete"/>
    <x v="5"/>
    <n v="0"/>
    <n v="0"/>
    <n v="1"/>
    <n v="0"/>
    <s v="9. My department is inclusive and demonstrates support of a diverse workforce"/>
    <n v="4"/>
    <s v="Strongly Agree"/>
    <s v="positive"/>
    <s v="Positive"/>
    <s v="yes"/>
  </r>
  <r>
    <n v="13064"/>
    <s v="Complete"/>
    <x v="1"/>
    <n v="0"/>
    <n v="1"/>
    <n v="0"/>
    <n v="0"/>
    <s v="9. My department is inclusive and demonstrates support of a diverse workforce"/>
    <n v="4"/>
    <s v="Strongly Agree"/>
    <s v="positive"/>
    <s v="Positive"/>
    <s v="yes"/>
  </r>
  <r>
    <n v="13066"/>
    <s v="Complete"/>
    <x v="3"/>
    <n v="0"/>
    <n v="1"/>
    <n v="0"/>
    <n v="0"/>
    <s v="9. My department is inclusive and demonstrates support of a diverse workforce"/>
    <n v="2"/>
    <s v="Disagree"/>
    <s v="neutral"/>
    <s v="Neutral"/>
    <s v="yes"/>
  </r>
  <r>
    <n v="13067"/>
    <s v="Complete"/>
    <x v="1"/>
    <n v="0"/>
    <n v="0"/>
    <n v="1"/>
    <n v="0"/>
    <s v="9. My department is inclusive and demonstrates support of a diverse workforce"/>
    <n v="3"/>
    <s v="Agree"/>
    <s v="positive"/>
    <s v="Positive"/>
    <s v="yes"/>
  </r>
  <r>
    <n v="13068"/>
    <s v="Complete"/>
    <x v="15"/>
    <n v="0"/>
    <n v="0"/>
    <n v="0"/>
    <n v="1"/>
    <s v="9. My department is inclusive and demonstrates support of a diverse workforce"/>
    <n v="4"/>
    <s v="Strongly Agree"/>
    <s v="positive"/>
    <s v="Positive"/>
    <s v="yes"/>
  </r>
  <r>
    <n v="13073"/>
    <s v="Complete"/>
    <x v="5"/>
    <n v="0"/>
    <n v="0"/>
    <n v="0"/>
    <n v="1"/>
    <s v="9. My department is inclusive and demonstrates support of a diverse workforce"/>
    <n v="3"/>
    <s v="Agree"/>
    <s v="positive"/>
    <s v="Positive"/>
    <s v="yes"/>
  </r>
  <r>
    <n v="13074"/>
    <s v="Complete"/>
    <x v="5"/>
    <n v="0"/>
    <n v="0"/>
    <n v="1"/>
    <n v="0"/>
    <s v="9. My department is inclusive and demonstrates support of a diverse workforce"/>
    <n v="4"/>
    <s v="Strongly Agree"/>
    <s v="positive"/>
    <s v="Positive"/>
    <s v="yes"/>
  </r>
  <r>
    <n v="13075"/>
    <s v="Complete"/>
    <x v="15"/>
    <n v="0"/>
    <n v="0"/>
    <n v="0"/>
    <n v="1"/>
    <s v="9. My department is inclusive and demonstrates support of a diverse workforce"/>
    <n v="3"/>
    <s v="Agree"/>
    <s v="positive"/>
    <s v="Positive"/>
    <s v="yes"/>
  </r>
  <r>
    <n v="13076"/>
    <s v="Complete"/>
    <x v="15"/>
    <n v="0"/>
    <n v="0"/>
    <n v="0"/>
    <n v="1"/>
    <s v="9. My department is inclusive and demonstrates support of a diverse workforce"/>
    <n v="4"/>
    <s v="Strongly Agree"/>
    <s v="positive"/>
    <s v="Positive"/>
    <s v="yes"/>
  </r>
  <r>
    <n v="13078"/>
    <s v="Complete"/>
    <x v="5"/>
    <n v="0"/>
    <n v="0"/>
    <n v="1"/>
    <n v="0"/>
    <s v="9. My department is inclusive and demonstrates support of a diverse workforce"/>
    <n v="4"/>
    <s v="Strongly Agree"/>
    <s v="positive"/>
    <s v="Positive"/>
    <s v="yes"/>
  </r>
  <r>
    <n v="13081"/>
    <s v="Complete"/>
    <x v="1"/>
    <n v="0"/>
    <n v="1"/>
    <n v="0"/>
    <n v="0"/>
    <s v="9. My department is inclusive and demonstrates support of a diverse workforce"/>
    <n v="3"/>
    <s v="Agree"/>
    <s v="positive"/>
    <s v="Positive"/>
    <s v="yes"/>
  </r>
  <r>
    <n v="13087"/>
    <s v="Complete"/>
    <x v="5"/>
    <n v="0"/>
    <n v="0"/>
    <n v="0"/>
    <n v="1"/>
    <s v="9. My department is inclusive and demonstrates support of a diverse workforce"/>
    <n v="4"/>
    <s v="Strongly Agree"/>
    <s v="positive"/>
    <s v="Positive"/>
    <s v="yes"/>
  </r>
  <r>
    <n v="13094"/>
    <s v="Complete"/>
    <x v="12"/>
    <n v="0"/>
    <n v="0"/>
    <n v="1"/>
    <n v="0"/>
    <s v="9. My department is inclusive and demonstrates support of a diverse workforce"/>
    <n v="4"/>
    <s v="Strongly Agree"/>
    <s v="positive"/>
    <s v="Positive"/>
    <s v="yes"/>
  </r>
  <r>
    <n v="13102"/>
    <s v="Complete"/>
    <x v="1"/>
    <n v="0"/>
    <n v="1"/>
    <n v="0"/>
    <n v="0"/>
    <s v="9. My department is inclusive and demonstrates support of a diverse workforce"/>
    <n v="3"/>
    <s v="Agree"/>
    <s v="positive"/>
    <s v="Positive"/>
    <s v="yes"/>
  </r>
  <r>
    <n v="13110"/>
    <s v="Complete"/>
    <x v="5"/>
    <n v="0"/>
    <n v="0"/>
    <n v="0"/>
    <n v="1"/>
    <s v="9. My department is inclusive and demonstrates support of a diverse workforce"/>
    <n v="1"/>
    <s v="Strongly Disagree"/>
    <s v="negative"/>
    <s v="Negative"/>
    <s v="yes"/>
  </r>
  <r>
    <n v="13113"/>
    <s v="Complete"/>
    <x v="4"/>
    <n v="0"/>
    <n v="1"/>
    <n v="0"/>
    <n v="0"/>
    <s v="9. My department is inclusive and demonstrates support of a diverse workforce"/>
    <n v="1"/>
    <s v="Strongly Disagree"/>
    <s v="negative"/>
    <s v="Negative"/>
    <s v="yes"/>
  </r>
  <r>
    <n v="13117"/>
    <s v="Complete"/>
    <x v="5"/>
    <n v="0"/>
    <n v="1"/>
    <n v="0"/>
    <n v="0"/>
    <s v="9. My department is inclusive and demonstrates support of a diverse workforce"/>
    <n v="3"/>
    <s v="Agree"/>
    <s v="positive"/>
    <s v="Positive"/>
    <s v="yes"/>
  </r>
  <r>
    <n v="13122"/>
    <s v="Complete"/>
    <x v="5"/>
    <n v="0"/>
    <n v="0"/>
    <n v="1"/>
    <n v="0"/>
    <s v="9. My department is inclusive and demonstrates support of a diverse workforce"/>
    <n v="3"/>
    <s v="Agree"/>
    <s v="positive"/>
    <s v="Positive"/>
    <s v="yes"/>
  </r>
  <r>
    <n v="13124"/>
    <s v="Complete"/>
    <x v="5"/>
    <n v="0"/>
    <n v="1"/>
    <n v="0"/>
    <n v="0"/>
    <s v="9. My department is inclusive and demonstrates support of a diverse workforce"/>
    <n v="4"/>
    <s v="Strongly Agree"/>
    <s v="positive"/>
    <s v="Positive"/>
    <s v="yes"/>
  </r>
  <r>
    <n v="13128"/>
    <s v="Complete"/>
    <x v="10"/>
    <n v="0"/>
    <n v="0"/>
    <n v="0"/>
    <n v="1"/>
    <s v="9. My department is inclusive and demonstrates support of a diverse workforce"/>
    <n v="4"/>
    <s v="Strongly Agree"/>
    <s v="positive"/>
    <s v="Positive"/>
    <s v="yes"/>
  </r>
  <r>
    <n v="13130"/>
    <s v="Complete"/>
    <x v="10"/>
    <n v="0"/>
    <n v="1"/>
    <n v="0"/>
    <n v="0"/>
    <s v="9. My department is inclusive and demonstrates support of a diverse workforce"/>
    <n v="4"/>
    <s v="Strongly Agree"/>
    <s v="positive"/>
    <s v="Positive"/>
    <s v="yes"/>
  </r>
  <r>
    <n v="13131"/>
    <s v="Complete"/>
    <x v="2"/>
    <n v="0"/>
    <n v="0"/>
    <n v="0"/>
    <n v="1"/>
    <s v="9. My department is inclusive and demonstrates support of a diverse workforce"/>
    <n v="4"/>
    <s v="Strongly Agree"/>
    <s v="positive"/>
    <s v="Positive"/>
    <s v="yes"/>
  </r>
  <r>
    <n v="13136"/>
    <s v="Complete"/>
    <x v="10"/>
    <n v="0"/>
    <n v="0"/>
    <n v="1"/>
    <n v="0"/>
    <s v="9. My department is inclusive and demonstrates support of a diverse workforce"/>
    <n v="3"/>
    <s v="Agree"/>
    <s v="positive"/>
    <s v="Positive"/>
    <s v="yes"/>
  </r>
  <r>
    <n v="13148"/>
    <s v="Complete"/>
    <x v="15"/>
    <n v="0"/>
    <n v="0"/>
    <n v="1"/>
    <n v="0"/>
    <s v="9. My department is inclusive and demonstrates support of a diverse workforce"/>
    <n v="4"/>
    <s v="Strongly Agree"/>
    <s v="positive"/>
    <s v="Positive"/>
    <s v="yes"/>
  </r>
  <r>
    <n v="13149"/>
    <s v="Complete"/>
    <x v="5"/>
    <n v="0"/>
    <n v="1"/>
    <n v="0"/>
    <n v="0"/>
    <s v="9. My department is inclusive and demonstrates support of a diverse workforce"/>
    <n v="4"/>
    <s v="Strongly Agree"/>
    <s v="positive"/>
    <s v="Positive"/>
    <s v="yes"/>
  </r>
  <r>
    <n v="13151"/>
    <s v="Complete"/>
    <x v="10"/>
    <n v="0"/>
    <n v="0"/>
    <n v="1"/>
    <n v="0"/>
    <s v="9. My department is inclusive and demonstrates support of a diverse workforce"/>
    <n v="2"/>
    <s v="Disagree"/>
    <s v="neutral"/>
    <s v="Neutral"/>
    <s v="yes"/>
  </r>
  <r>
    <n v="13152"/>
    <s v="Complete"/>
    <x v="10"/>
    <n v="0"/>
    <n v="0"/>
    <n v="1"/>
    <n v="0"/>
    <s v="9. My department is inclusive and demonstrates support of a diverse workforce"/>
    <n v="4"/>
    <s v="Strongly Agree"/>
    <s v="positive"/>
    <s v="Positive"/>
    <s v="yes"/>
  </r>
  <r>
    <n v="13157"/>
    <s v="Complete"/>
    <x v="16"/>
    <n v="0"/>
    <n v="0"/>
    <n v="1"/>
    <n v="0"/>
    <s v="9. My department is inclusive and demonstrates support of a diverse workforce"/>
    <n v="3"/>
    <s v="Agree"/>
    <s v="positive"/>
    <s v="Positive"/>
    <s v="yes"/>
  </r>
  <r>
    <n v="13166"/>
    <s v="Complete"/>
    <x v="5"/>
    <n v="0"/>
    <n v="0"/>
    <n v="1"/>
    <n v="0"/>
    <s v="9. My department is inclusive and demonstrates support of a diverse workforce"/>
    <n v="3"/>
    <s v="Agree"/>
    <s v="positive"/>
    <s v="Positive"/>
    <s v="yes"/>
  </r>
  <r>
    <n v="13167"/>
    <s v="Complete"/>
    <x v="17"/>
    <n v="0"/>
    <n v="0"/>
    <n v="0"/>
    <n v="1"/>
    <s v="9. My department is inclusive and demonstrates support of a diverse workforce"/>
    <n v="3"/>
    <s v="Agree"/>
    <s v="positive"/>
    <s v="Positive"/>
    <s v="yes"/>
  </r>
  <r>
    <n v="13168"/>
    <s v="Complete"/>
    <x v="17"/>
    <n v="0"/>
    <n v="0"/>
    <n v="0"/>
    <n v="1"/>
    <s v="9. My department is inclusive and demonstrates support of a diverse workforce"/>
    <n v="3"/>
    <s v="Agree"/>
    <s v="positive"/>
    <s v="Positive"/>
    <s v="yes"/>
  </r>
  <r>
    <n v="13170"/>
    <s v="Complete"/>
    <x v="8"/>
    <n v="0"/>
    <n v="1"/>
    <n v="0"/>
    <n v="0"/>
    <s v="9. My department is inclusive and demonstrates support of a diverse workforce"/>
    <n v="4"/>
    <s v="Strongly Agree"/>
    <s v="positive"/>
    <s v="Positive"/>
    <s v="yes"/>
  </r>
  <r>
    <n v="13178"/>
    <s v="Complete"/>
    <x v="3"/>
    <n v="0"/>
    <n v="0"/>
    <n v="1"/>
    <n v="0"/>
    <s v="9. My department is inclusive and demonstrates support of a diverse workforce"/>
    <n v="3"/>
    <s v="Agree"/>
    <s v="positive"/>
    <s v="Positive"/>
    <s v="yes"/>
  </r>
  <r>
    <n v="13197"/>
    <s v="Complete"/>
    <x v="12"/>
    <n v="0"/>
    <n v="0"/>
    <n v="1"/>
    <n v="0"/>
    <s v="9. My department is inclusive and demonstrates support of a diverse workforce"/>
    <n v="4"/>
    <s v="Strongly Agree"/>
    <s v="positive"/>
    <s v="Positive"/>
    <s v="yes"/>
  </r>
  <r>
    <n v="13200"/>
    <s v="Complete"/>
    <x v="17"/>
    <n v="0"/>
    <n v="0"/>
    <n v="1"/>
    <n v="0"/>
    <s v="9. My department is inclusive and demonstrates support of a diverse workforce"/>
    <n v="2"/>
    <s v="Disagree"/>
    <s v="neutral"/>
    <s v="Neutral"/>
    <s v="yes"/>
  </r>
  <r>
    <n v="13213"/>
    <s v="Complete"/>
    <x v="7"/>
    <n v="0"/>
    <n v="1"/>
    <n v="0"/>
    <n v="0"/>
    <s v="9. My department is inclusive and demonstrates support of a diverse workforce"/>
    <n v="4"/>
    <s v="Strongly Agree"/>
    <s v="positive"/>
    <s v="Positive"/>
    <s v="yes"/>
  </r>
  <r>
    <n v="13216"/>
    <s v="Complete"/>
    <x v="4"/>
    <n v="0"/>
    <n v="1"/>
    <n v="0"/>
    <n v="0"/>
    <s v="9. My department is inclusive and demonstrates support of a diverse workforce"/>
    <n v="3"/>
    <s v="Agree"/>
    <s v="positive"/>
    <s v="Positive"/>
    <s v="yes"/>
  </r>
  <r>
    <n v="13220"/>
    <s v="Complete"/>
    <x v="5"/>
    <n v="0"/>
    <n v="0"/>
    <n v="0"/>
    <n v="1"/>
    <s v="9. My department is inclusive and demonstrates support of a diverse workforce"/>
    <n v="3"/>
    <s v="Agree"/>
    <s v="positive"/>
    <s v="Positive"/>
    <s v="yes"/>
  </r>
  <r>
    <n v="13221"/>
    <s v="Complete"/>
    <x v="5"/>
    <n v="0"/>
    <n v="0"/>
    <n v="1"/>
    <n v="0"/>
    <s v="9. My department is inclusive and demonstrates support of a diverse workforce"/>
    <n v="4"/>
    <s v="Strongly Agree"/>
    <s v="positive"/>
    <s v="Positive"/>
    <s v="yes"/>
  </r>
  <r>
    <n v="13223"/>
    <s v="Complete"/>
    <x v="2"/>
    <n v="0"/>
    <n v="1"/>
    <n v="0"/>
    <n v="0"/>
    <s v="9. My department is inclusive and demonstrates support of a diverse workforce"/>
    <n v="1"/>
    <s v="Strongly Disagree"/>
    <s v="negative"/>
    <s v="Negative"/>
    <s v="yes"/>
  </r>
  <r>
    <n v="13226"/>
    <s v="Complete"/>
    <x v="3"/>
    <n v="0"/>
    <n v="0"/>
    <n v="0"/>
    <n v="1"/>
    <s v="9. My department is inclusive and demonstrates support of a diverse workforce"/>
    <n v="2"/>
    <s v="Disagree"/>
    <s v="neutral"/>
    <s v="Neutral"/>
    <s v="yes"/>
  </r>
  <r>
    <n v="13240"/>
    <s v="Complete"/>
    <x v="0"/>
    <n v="0"/>
    <n v="1"/>
    <n v="0"/>
    <n v="0"/>
    <s v="10. Overall I am satisfied with my job"/>
    <n v="4"/>
    <s v="Strongly Agree"/>
    <s v="positive"/>
    <s v="Positive"/>
    <s v="yes"/>
  </r>
  <r>
    <n v="13242"/>
    <s v="Complete"/>
    <x v="1"/>
    <n v="0"/>
    <n v="1"/>
    <n v="0"/>
    <n v="0"/>
    <s v="10. Overall I am satisfied with my job"/>
    <n v="0"/>
    <s v="Not Applicable"/>
    <s v="negative"/>
    <s v="Negative"/>
    <s v="yes"/>
  </r>
  <r>
    <n v="13243"/>
    <s v="Complete"/>
    <x v="0"/>
    <n v="0"/>
    <n v="1"/>
    <n v="0"/>
    <n v="0"/>
    <s v="10. Overall I am satisfied with my job"/>
    <n v="3"/>
    <s v="Agree"/>
    <s v="positive"/>
    <s v="Positive"/>
    <s v="yes"/>
  </r>
  <r>
    <n v="13247"/>
    <s v="Complete"/>
    <x v="2"/>
    <n v="0"/>
    <n v="0"/>
    <n v="0"/>
    <n v="1"/>
    <s v="10. Overall I am satisfied with my job"/>
    <n v="3"/>
    <s v="Agree"/>
    <s v="positive"/>
    <s v="Positive"/>
    <s v="yes"/>
  </r>
  <r>
    <n v="13253"/>
    <s v="Complete"/>
    <x v="3"/>
    <n v="0"/>
    <n v="0"/>
    <n v="0"/>
    <n v="1"/>
    <s v="10. Overall I am satisfied with my job"/>
    <n v="2"/>
    <s v="Disagree"/>
    <s v="neutral"/>
    <s v="Neutral"/>
    <s v="yes"/>
  </r>
  <r>
    <n v="13256"/>
    <s v="Complete"/>
    <x v="2"/>
    <n v="0"/>
    <n v="1"/>
    <n v="0"/>
    <n v="0"/>
    <s v="10. Overall I am satisfied with my job"/>
    <n v="4"/>
    <s v="Strongly Agree"/>
    <s v="positive"/>
    <s v="Positive"/>
    <s v="yes"/>
  </r>
  <r>
    <n v="13265"/>
    <s v="Complete"/>
    <x v="4"/>
    <n v="0"/>
    <n v="0"/>
    <n v="0"/>
    <n v="1"/>
    <s v="10. Overall I am satisfied with my job"/>
    <n v="3"/>
    <s v="Agree"/>
    <s v="positive"/>
    <s v="Positive"/>
    <s v="yes"/>
  </r>
  <r>
    <n v="13268"/>
    <s v="Complete"/>
    <x v="5"/>
    <n v="0"/>
    <n v="0"/>
    <n v="1"/>
    <n v="0"/>
    <s v="10. Overall I am satisfied with my job"/>
    <n v="1"/>
    <s v="Strongly Disagree"/>
    <s v="negative"/>
    <s v="Negative"/>
    <s v="yes"/>
  </r>
  <r>
    <n v="13270"/>
    <s v="Complete"/>
    <x v="5"/>
    <n v="0"/>
    <n v="1"/>
    <n v="0"/>
    <n v="0"/>
    <s v="10. Overall I am satisfied with my job"/>
    <n v="3"/>
    <s v="Agree"/>
    <s v="positive"/>
    <s v="Positive"/>
    <s v="yes"/>
  </r>
  <r>
    <n v="13276"/>
    <s v="Complete"/>
    <x v="5"/>
    <n v="0"/>
    <n v="0"/>
    <n v="1"/>
    <n v="0"/>
    <s v="10. Overall I am satisfied with my job"/>
    <n v="3"/>
    <s v="Agree"/>
    <s v="positive"/>
    <s v="Positive"/>
    <s v="yes"/>
  </r>
  <r>
    <n v="13278"/>
    <s v="Complete"/>
    <x v="5"/>
    <n v="0"/>
    <n v="0"/>
    <n v="1"/>
    <n v="0"/>
    <s v="10. Overall I am satisfied with my job"/>
    <n v="4"/>
    <s v="Strongly Agree"/>
    <s v="positive"/>
    <s v="Positive"/>
    <s v="yes"/>
  </r>
  <r>
    <n v="13279"/>
    <s v="Complete"/>
    <x v="6"/>
    <n v="0"/>
    <n v="0"/>
    <n v="1"/>
    <n v="0"/>
    <s v="10. Overall I am satisfied with my job"/>
    <n v="3"/>
    <s v="Agree"/>
    <s v="positive"/>
    <s v="Positive"/>
    <s v="yes"/>
  </r>
  <r>
    <n v="13285"/>
    <s v="Complete"/>
    <x v="7"/>
    <n v="0"/>
    <n v="0"/>
    <n v="0"/>
    <n v="1"/>
    <s v="10. Overall I am satisfied with my job"/>
    <n v="3"/>
    <s v="Agree"/>
    <s v="positive"/>
    <s v="Positive"/>
    <s v="yes"/>
  </r>
  <r>
    <n v="13288"/>
    <s v="Complete"/>
    <x v="5"/>
    <n v="0"/>
    <n v="0"/>
    <n v="0"/>
    <n v="1"/>
    <s v="10. Overall I am satisfied with my job"/>
    <n v="4"/>
    <s v="Strongly Agree"/>
    <s v="positive"/>
    <s v="Positive"/>
    <s v="yes"/>
  </r>
  <r>
    <n v="13289"/>
    <s v="Complete"/>
    <x v="3"/>
    <n v="0"/>
    <n v="0"/>
    <n v="0"/>
    <n v="1"/>
    <s v="10. Overall I am satisfied with my job"/>
    <n v="2"/>
    <s v="Disagree"/>
    <s v="neutral"/>
    <s v="Neutral"/>
    <s v="yes"/>
  </r>
  <r>
    <n v="13294"/>
    <s v="Complete"/>
    <x v="8"/>
    <n v="0"/>
    <n v="1"/>
    <n v="0"/>
    <n v="0"/>
    <s v="10. Overall I am satisfied with my job"/>
    <n v="4"/>
    <s v="Strongly Agree"/>
    <s v="positive"/>
    <s v="Positive"/>
    <s v="yes"/>
  </r>
  <r>
    <n v="13297"/>
    <s v="Complete"/>
    <x v="4"/>
    <n v="0"/>
    <n v="0"/>
    <n v="0"/>
    <n v="1"/>
    <s v="10. Overall I am satisfied with my job"/>
    <n v="2"/>
    <s v="Disagree"/>
    <s v="neutral"/>
    <s v="Neutral"/>
    <s v="yes"/>
  </r>
  <r>
    <n v="13299"/>
    <s v="Complete"/>
    <x v="5"/>
    <n v="0"/>
    <n v="0"/>
    <n v="1"/>
    <n v="0"/>
    <s v="10. Overall I am satisfied with my job"/>
    <n v="4"/>
    <s v="Strongly Agree"/>
    <s v="positive"/>
    <s v="Positive"/>
    <s v="yes"/>
  </r>
  <r>
    <n v="13300"/>
    <s v="Complete"/>
    <x v="4"/>
    <n v="0"/>
    <n v="0"/>
    <n v="1"/>
    <n v="0"/>
    <s v="10. Overall I am satisfied with my job"/>
    <n v="2"/>
    <s v="Disagree"/>
    <s v="neutral"/>
    <s v="Neutral"/>
    <s v="yes"/>
  </r>
  <r>
    <n v="13303"/>
    <s v="Complete"/>
    <x v="5"/>
    <n v="0"/>
    <n v="0"/>
    <n v="1"/>
    <n v="0"/>
    <s v="10. Overall I am satisfied with my job"/>
    <n v="3"/>
    <s v="Agree"/>
    <s v="positive"/>
    <s v="Positive"/>
    <s v="yes"/>
  </r>
  <r>
    <n v="13305"/>
    <s v="Complete"/>
    <x v="9"/>
    <n v="0"/>
    <n v="0"/>
    <n v="0"/>
    <n v="1"/>
    <s v="10. Overall I am satisfied with my job"/>
    <n v="4"/>
    <s v="Strongly Agree"/>
    <s v="positive"/>
    <s v="Positive"/>
    <s v="yes"/>
  </r>
  <r>
    <n v="13308"/>
    <s v="Complete"/>
    <x v="5"/>
    <n v="0"/>
    <n v="0"/>
    <n v="0"/>
    <n v="1"/>
    <s v="10. Overall I am satisfied with my job"/>
    <n v="2"/>
    <s v="Disagree"/>
    <s v="neutral"/>
    <s v="Neutral"/>
    <s v="yes"/>
  </r>
  <r>
    <n v="13309"/>
    <s v="Complete"/>
    <x v="5"/>
    <n v="0"/>
    <n v="1"/>
    <n v="0"/>
    <n v="0"/>
    <s v="10. Overall I am satisfied with my job"/>
    <n v="4"/>
    <s v="Strongly Agree"/>
    <s v="positive"/>
    <s v="Positive"/>
    <s v="yes"/>
  </r>
  <r>
    <n v="13310"/>
    <s v="Complete"/>
    <x v="5"/>
    <n v="0"/>
    <n v="0"/>
    <n v="1"/>
    <n v="0"/>
    <s v="10. Overall I am satisfied with my job"/>
    <n v="4"/>
    <s v="Strongly Agree"/>
    <s v="positive"/>
    <s v="Positive"/>
    <s v="yes"/>
  </r>
  <r>
    <n v="13311"/>
    <s v="Complete"/>
    <x v="1"/>
    <n v="0"/>
    <n v="0"/>
    <n v="1"/>
    <n v="0"/>
    <s v="10. Overall I am satisfied with my job"/>
    <n v="3"/>
    <s v="Agree"/>
    <s v="positive"/>
    <s v="Positive"/>
    <s v="yes"/>
  </r>
  <r>
    <n v="13313"/>
    <s v="Complete"/>
    <x v="7"/>
    <n v="0"/>
    <n v="0"/>
    <n v="1"/>
    <n v="0"/>
    <s v="10. Overall I am satisfied with my job"/>
    <n v="4"/>
    <s v="Strongly Agree"/>
    <s v="positive"/>
    <s v="Positive"/>
    <s v="yes"/>
  </r>
  <r>
    <n v="13314"/>
    <s v="Complete"/>
    <x v="5"/>
    <n v="0"/>
    <n v="0"/>
    <n v="0"/>
    <n v="1"/>
    <s v="10. Overall I am satisfied with my job"/>
    <n v="4"/>
    <s v="Strongly Agree"/>
    <s v="positive"/>
    <s v="Positive"/>
    <s v="yes"/>
  </r>
  <r>
    <n v="13315"/>
    <s v="Complete"/>
    <x v="5"/>
    <n v="0"/>
    <n v="1"/>
    <n v="0"/>
    <n v="0"/>
    <s v="10. Overall I am satisfied with my job"/>
    <n v="3"/>
    <s v="Agree"/>
    <s v="positive"/>
    <s v="Positive"/>
    <s v="yes"/>
  </r>
  <r>
    <n v="13319"/>
    <s v="Complete"/>
    <x v="10"/>
    <n v="0"/>
    <n v="1"/>
    <n v="0"/>
    <n v="0"/>
    <s v="10. Overall I am satisfied with my job"/>
    <n v="4"/>
    <s v="Strongly Agree"/>
    <s v="positive"/>
    <s v="Positive"/>
    <s v="yes"/>
  </r>
  <r>
    <n v="13320"/>
    <s v="Complete"/>
    <x v="5"/>
    <n v="0"/>
    <n v="0"/>
    <n v="1"/>
    <n v="0"/>
    <s v="10. Overall I am satisfied with my job"/>
    <n v="3"/>
    <s v="Agree"/>
    <s v="positive"/>
    <s v="Positive"/>
    <s v="yes"/>
  </r>
  <r>
    <n v="13322"/>
    <s v="Complete"/>
    <x v="5"/>
    <n v="0"/>
    <n v="1"/>
    <n v="0"/>
    <n v="0"/>
    <s v="10. Overall I am satisfied with my job"/>
    <n v="3"/>
    <s v="Agree"/>
    <s v="positive"/>
    <s v="Positive"/>
    <s v="yes"/>
  </r>
  <r>
    <n v="13325"/>
    <s v="Complete"/>
    <x v="3"/>
    <n v="0"/>
    <n v="0"/>
    <n v="0"/>
    <n v="1"/>
    <s v="10. Overall I am satisfied with my job"/>
    <n v="2"/>
    <s v="Disagree"/>
    <s v="neutral"/>
    <s v="Neutral"/>
    <s v="yes"/>
  </r>
  <r>
    <n v="13330"/>
    <s v="Complete"/>
    <x v="5"/>
    <n v="0"/>
    <n v="0"/>
    <n v="1"/>
    <n v="0"/>
    <s v="10. Overall I am satisfied with my job"/>
    <n v="4"/>
    <s v="Strongly Agree"/>
    <s v="positive"/>
    <s v="Positive"/>
    <s v="yes"/>
  </r>
  <r>
    <n v="13331"/>
    <s v="Complete"/>
    <x v="2"/>
    <n v="0"/>
    <n v="0"/>
    <n v="1"/>
    <n v="0"/>
    <s v="10. Overall I am satisfied with my job"/>
    <n v="4"/>
    <s v="Strongly Agree"/>
    <s v="positive"/>
    <s v="Positive"/>
    <s v="yes"/>
  </r>
  <r>
    <n v="13332"/>
    <s v="Complete"/>
    <x v="2"/>
    <n v="0"/>
    <n v="0"/>
    <n v="0"/>
    <n v="1"/>
    <s v="10. Overall I am satisfied with my job"/>
    <n v="4"/>
    <s v="Strongly Agree"/>
    <s v="positive"/>
    <s v="Positive"/>
    <s v="yes"/>
  </r>
  <r>
    <n v="13334"/>
    <s v="Complete"/>
    <x v="3"/>
    <n v="0"/>
    <n v="0"/>
    <n v="1"/>
    <n v="0"/>
    <s v="10. Overall I am satisfied with my job"/>
    <n v="4"/>
    <s v="Strongly Agree"/>
    <s v="positive"/>
    <s v="Positive"/>
    <s v="yes"/>
  </r>
  <r>
    <n v="13339"/>
    <s v="Complete"/>
    <x v="10"/>
    <n v="0"/>
    <n v="0"/>
    <n v="0"/>
    <n v="1"/>
    <s v="10. Overall I am satisfied with my job"/>
    <n v="4"/>
    <s v="Strongly Agree"/>
    <s v="positive"/>
    <s v="Positive"/>
    <s v="yes"/>
  </r>
  <r>
    <n v="13340"/>
    <s v="Complete"/>
    <x v="5"/>
    <n v="0"/>
    <n v="0"/>
    <n v="0"/>
    <n v="1"/>
    <s v="10. Overall I am satisfied with my job"/>
    <n v="3"/>
    <s v="Agree"/>
    <s v="positive"/>
    <s v="Positive"/>
    <s v="yes"/>
  </r>
  <r>
    <n v="13341"/>
    <s v="Complete"/>
    <x v="5"/>
    <n v="0"/>
    <n v="0"/>
    <n v="1"/>
    <n v="0"/>
    <s v="10. Overall I am satisfied with my job"/>
    <n v="3"/>
    <s v="Agree"/>
    <s v="positive"/>
    <s v="Positive"/>
    <s v="yes"/>
  </r>
  <r>
    <n v="13342"/>
    <s v="Complete"/>
    <x v="2"/>
    <n v="0"/>
    <n v="0"/>
    <n v="0"/>
    <n v="1"/>
    <s v="10. Overall I am satisfied with my job"/>
    <n v="1"/>
    <s v="Strongly Disagree"/>
    <s v="negative"/>
    <s v="Negative"/>
    <s v="yes"/>
  </r>
  <r>
    <n v="13351"/>
    <s v="Complete"/>
    <x v="5"/>
    <n v="0"/>
    <n v="1"/>
    <n v="0"/>
    <n v="0"/>
    <s v="10. Overall I am satisfied with my job"/>
    <n v="4"/>
    <s v="Strongly Agree"/>
    <s v="positive"/>
    <s v="Positive"/>
    <s v="yes"/>
  </r>
  <r>
    <n v="13358"/>
    <s v="Complete"/>
    <x v="4"/>
    <n v="0"/>
    <n v="0"/>
    <n v="1"/>
    <n v="0"/>
    <s v="10. Overall I am satisfied with my job"/>
    <n v="3"/>
    <s v="Agree"/>
    <s v="positive"/>
    <s v="Positive"/>
    <s v="yes"/>
  </r>
  <r>
    <n v="13359"/>
    <s v="Complete"/>
    <x v="11"/>
    <n v="0"/>
    <n v="1"/>
    <n v="0"/>
    <n v="0"/>
    <s v="10. Overall I am satisfied with my job"/>
    <n v="4"/>
    <s v="Strongly Agree"/>
    <s v="positive"/>
    <s v="Positive"/>
    <s v="yes"/>
  </r>
  <r>
    <n v="13363"/>
    <s v="Complete"/>
    <x v="5"/>
    <n v="0"/>
    <n v="0"/>
    <n v="0"/>
    <n v="1"/>
    <s v="10. Overall I am satisfied with my job"/>
    <n v="3"/>
    <s v="Agree"/>
    <s v="positive"/>
    <s v="Positive"/>
    <s v="yes"/>
  </r>
  <r>
    <n v="13364"/>
    <s v="Complete"/>
    <x v="5"/>
    <n v="0"/>
    <n v="1"/>
    <n v="0"/>
    <n v="0"/>
    <s v="10. Overall I am satisfied with my job"/>
    <n v="2"/>
    <s v="Disagree"/>
    <s v="neutral"/>
    <s v="Neutral"/>
    <s v="yes"/>
  </r>
  <r>
    <n v="13372"/>
    <s v="Complete"/>
    <x v="12"/>
    <n v="0"/>
    <n v="0"/>
    <n v="1"/>
    <n v="0"/>
    <s v="10. Overall I am satisfied with my job"/>
    <n v="3"/>
    <s v="Agree"/>
    <s v="positive"/>
    <s v="Positive"/>
    <s v="yes"/>
  </r>
  <r>
    <n v="13375"/>
    <s v="Complete"/>
    <x v="5"/>
    <n v="0"/>
    <n v="0"/>
    <n v="0"/>
    <n v="1"/>
    <s v="10. Overall I am satisfied with my job"/>
    <n v="4"/>
    <s v="Strongly Agree"/>
    <s v="positive"/>
    <s v="Positive"/>
    <s v="yes"/>
  </r>
  <r>
    <n v="13376"/>
    <s v="Complete"/>
    <x v="5"/>
    <n v="0"/>
    <n v="0"/>
    <n v="1"/>
    <n v="0"/>
    <s v="10. Overall I am satisfied with my job"/>
    <n v="4"/>
    <s v="Strongly Agree"/>
    <s v="positive"/>
    <s v="Positive"/>
    <s v="yes"/>
  </r>
  <r>
    <n v="13379"/>
    <s v="Complete"/>
    <x v="4"/>
    <n v="0"/>
    <n v="0"/>
    <n v="1"/>
    <n v="0"/>
    <s v="10. Overall I am satisfied with my job"/>
    <n v="3"/>
    <s v="Agree"/>
    <s v="positive"/>
    <s v="Positive"/>
    <s v="yes"/>
  </r>
  <r>
    <n v="13382"/>
    <s v="Complete"/>
    <x v="1"/>
    <n v="0"/>
    <n v="0"/>
    <n v="1"/>
    <n v="0"/>
    <s v="10. Overall I am satisfied with my job"/>
    <n v="3"/>
    <s v="Agree"/>
    <s v="positive"/>
    <s v="Positive"/>
    <s v="yes"/>
  </r>
  <r>
    <n v="13383"/>
    <s v="Complete"/>
    <x v="12"/>
    <n v="0"/>
    <n v="0"/>
    <n v="1"/>
    <n v="0"/>
    <s v="10. Overall I am satisfied with my job"/>
    <n v="4"/>
    <s v="Strongly Agree"/>
    <s v="positive"/>
    <s v="Positive"/>
    <s v="yes"/>
  </r>
  <r>
    <n v="13389"/>
    <s v="Complete"/>
    <x v="13"/>
    <n v="0"/>
    <n v="1"/>
    <n v="0"/>
    <n v="0"/>
    <s v="10. Overall I am satisfied with my job"/>
    <n v="4"/>
    <s v="Strongly Agree"/>
    <s v="positive"/>
    <s v="Positive"/>
    <s v="yes"/>
  </r>
  <r>
    <n v="13392"/>
    <s v="Complete"/>
    <x v="5"/>
    <n v="0"/>
    <n v="0"/>
    <n v="0"/>
    <n v="1"/>
    <s v="10. Overall I am satisfied with my job"/>
    <n v="4"/>
    <s v="Strongly Agree"/>
    <s v="positive"/>
    <s v="Positive"/>
    <s v="yes"/>
  </r>
  <r>
    <n v="13394"/>
    <s v="Complete"/>
    <x v="11"/>
    <n v="0"/>
    <n v="1"/>
    <n v="0"/>
    <n v="0"/>
    <s v="10. Overall I am satisfied with my job"/>
    <n v="4"/>
    <s v="Strongly Agree"/>
    <s v="positive"/>
    <s v="Positive"/>
    <s v="yes"/>
  </r>
  <r>
    <n v="13397"/>
    <s v="Complete"/>
    <x v="5"/>
    <n v="0"/>
    <n v="0"/>
    <n v="1"/>
    <n v="0"/>
    <s v="10. Overall I am satisfied with my job"/>
    <n v="3"/>
    <s v="Agree"/>
    <s v="positive"/>
    <s v="Positive"/>
    <s v="yes"/>
  </r>
  <r>
    <n v="13399"/>
    <s v="Complete"/>
    <x v="7"/>
    <n v="0"/>
    <n v="1"/>
    <n v="0"/>
    <n v="0"/>
    <s v="10. Overall I am satisfied with my job"/>
    <n v="4"/>
    <s v="Strongly Agree"/>
    <s v="positive"/>
    <s v="Positive"/>
    <s v="yes"/>
  </r>
  <r>
    <n v="13405"/>
    <s v="Complete"/>
    <x v="7"/>
    <n v="0"/>
    <n v="0"/>
    <n v="1"/>
    <n v="0"/>
    <s v="10. Overall I am satisfied with my job"/>
    <n v="3"/>
    <s v="Agree"/>
    <s v="positive"/>
    <s v="Positive"/>
    <s v="yes"/>
  </r>
  <r>
    <n v="13409"/>
    <s v="Complete"/>
    <x v="7"/>
    <n v="0"/>
    <n v="0"/>
    <n v="0"/>
    <n v="1"/>
    <s v="10. Overall I am satisfied with my job"/>
    <n v="4"/>
    <s v="Strongly Agree"/>
    <s v="positive"/>
    <s v="Positive"/>
    <s v="yes"/>
  </r>
  <r>
    <n v="13418"/>
    <s v="Complete"/>
    <x v="5"/>
    <n v="0"/>
    <n v="1"/>
    <n v="0"/>
    <n v="0"/>
    <s v="10. Overall I am satisfied with my job"/>
    <n v="4"/>
    <s v="Strongly Agree"/>
    <s v="positive"/>
    <s v="Positive"/>
    <s v="yes"/>
  </r>
  <r>
    <n v="13420"/>
    <s v="Complete"/>
    <x v="5"/>
    <n v="0"/>
    <n v="1"/>
    <n v="0"/>
    <n v="0"/>
    <s v="10. Overall I am satisfied with my job"/>
    <n v="4"/>
    <s v="Strongly Agree"/>
    <s v="positive"/>
    <s v="Positive"/>
    <s v="yes"/>
  </r>
  <r>
    <n v="13423"/>
    <s v="Complete"/>
    <x v="5"/>
    <n v="0"/>
    <n v="0"/>
    <n v="1"/>
    <n v="0"/>
    <s v="10. Overall I am satisfied with my job"/>
    <n v="1"/>
    <s v="Strongly Disagree"/>
    <s v="negative"/>
    <s v="Negative"/>
    <s v="yes"/>
  </r>
  <r>
    <n v="13424"/>
    <s v="Complete"/>
    <x v="14"/>
    <n v="1"/>
    <n v="0"/>
    <n v="0"/>
    <n v="0"/>
    <s v="10. Overall I am satisfied with my job"/>
    <n v="4"/>
    <s v="Strongly Agree"/>
    <s v="positive"/>
    <s v="Positive"/>
    <s v="yes"/>
  </r>
  <r>
    <n v="13428"/>
    <s v="Complete"/>
    <x v="7"/>
    <n v="0"/>
    <n v="0"/>
    <n v="1"/>
    <n v="0"/>
    <s v="10. Overall I am satisfied with my job"/>
    <n v="3"/>
    <s v="Agree"/>
    <s v="positive"/>
    <s v="Positive"/>
    <s v="yes"/>
  </r>
  <r>
    <n v="13430"/>
    <s v="Complete"/>
    <x v="9"/>
    <n v="0"/>
    <n v="0"/>
    <n v="1"/>
    <n v="0"/>
    <s v="10. Overall I am satisfied with my job"/>
    <n v="3"/>
    <s v="Agree"/>
    <s v="positive"/>
    <s v="Positive"/>
    <s v="yes"/>
  </r>
  <r>
    <n v="13433"/>
    <s v="Complete"/>
    <x v="2"/>
    <n v="0"/>
    <n v="0"/>
    <n v="0"/>
    <n v="1"/>
    <s v="10. Overall I am satisfied with my job"/>
    <n v="2"/>
    <s v="Disagree"/>
    <s v="neutral"/>
    <s v="Neutral"/>
    <s v="yes"/>
  </r>
  <r>
    <n v="13435"/>
    <s v="Complete"/>
    <x v="15"/>
    <n v="0"/>
    <n v="0"/>
    <n v="0"/>
    <n v="1"/>
    <s v="10. Overall I am satisfied with my job"/>
    <n v="2"/>
    <s v="Disagree"/>
    <s v="neutral"/>
    <s v="Neutral"/>
    <s v="yes"/>
  </r>
  <r>
    <n v="13441"/>
    <s v="Complete"/>
    <x v="1"/>
    <n v="0"/>
    <n v="0"/>
    <n v="1"/>
    <n v="0"/>
    <s v="10. Overall I am satisfied with my job"/>
    <n v="3"/>
    <s v="Agree"/>
    <s v="positive"/>
    <s v="Positive"/>
    <s v="yes"/>
  </r>
  <r>
    <n v="13443"/>
    <s v="Complete"/>
    <x v="4"/>
    <n v="0"/>
    <n v="0"/>
    <n v="1"/>
    <n v="0"/>
    <s v="10. Overall I am satisfied with my job"/>
    <n v="3"/>
    <s v="Agree"/>
    <s v="positive"/>
    <s v="Positive"/>
    <s v="yes"/>
  </r>
  <r>
    <n v="13444"/>
    <s v="Complete"/>
    <x v="1"/>
    <n v="0"/>
    <n v="0"/>
    <n v="1"/>
    <n v="0"/>
    <s v="10. Overall I am satisfied with my job"/>
    <n v="3"/>
    <s v="Agree"/>
    <s v="positive"/>
    <s v="Positive"/>
    <s v="yes"/>
  </r>
  <r>
    <n v="13445"/>
    <s v="Complete"/>
    <x v="5"/>
    <n v="0"/>
    <n v="1"/>
    <n v="0"/>
    <n v="0"/>
    <s v="10. Overall I am satisfied with my job"/>
    <n v="2"/>
    <s v="Disagree"/>
    <s v="neutral"/>
    <s v="Neutral"/>
    <s v="yes"/>
  </r>
  <r>
    <n v="13448"/>
    <s v="Complete"/>
    <x v="10"/>
    <n v="0"/>
    <n v="1"/>
    <n v="0"/>
    <n v="0"/>
    <s v="10. Overall I am satisfied with my job"/>
    <n v="4"/>
    <s v="Strongly Agree"/>
    <s v="positive"/>
    <s v="Positive"/>
    <s v="yes"/>
  </r>
  <r>
    <n v="13451"/>
    <s v="Complete"/>
    <x v="6"/>
    <n v="0"/>
    <n v="0"/>
    <n v="0"/>
    <n v="1"/>
    <s v="10. Overall I am satisfied with my job"/>
    <n v="3"/>
    <s v="Agree"/>
    <s v="positive"/>
    <s v="Positive"/>
    <s v="yes"/>
  </r>
  <r>
    <n v="13453"/>
    <s v="Complete"/>
    <x v="14"/>
    <n v="1"/>
    <n v="0"/>
    <n v="0"/>
    <n v="0"/>
    <s v="10. Overall I am satisfied with my job"/>
    <n v="3"/>
    <s v="Agree"/>
    <s v="positive"/>
    <s v="Positive"/>
    <s v="yes"/>
  </r>
  <r>
    <n v="13455"/>
    <s v="Complete"/>
    <x v="5"/>
    <n v="0"/>
    <n v="0"/>
    <n v="0"/>
    <n v="1"/>
    <s v="10. Overall I am satisfied with my job"/>
    <n v="3"/>
    <s v="Agree"/>
    <s v="positive"/>
    <s v="Positive"/>
    <s v="yes"/>
  </r>
  <r>
    <n v="13456"/>
    <s v="Complete"/>
    <x v="4"/>
    <n v="0"/>
    <n v="0"/>
    <n v="1"/>
    <n v="0"/>
    <s v="10. Overall I am satisfied with my job"/>
    <n v="1"/>
    <s v="Strongly Disagree"/>
    <s v="negative"/>
    <s v="Negative"/>
    <s v="yes"/>
  </r>
  <r>
    <n v="13457"/>
    <s v="Complete"/>
    <x v="3"/>
    <n v="0"/>
    <n v="0"/>
    <n v="0"/>
    <n v="1"/>
    <s v="10. Overall I am satisfied with my job"/>
    <n v="3"/>
    <s v="Agree"/>
    <s v="positive"/>
    <s v="Positive"/>
    <s v="yes"/>
  </r>
  <r>
    <n v="13458"/>
    <s v="Complete"/>
    <x v="7"/>
    <n v="0"/>
    <n v="0"/>
    <n v="1"/>
    <n v="0"/>
    <s v="10. Overall I am satisfied with my job"/>
    <n v="4"/>
    <s v="Strongly Agree"/>
    <s v="positive"/>
    <s v="Positive"/>
    <s v="yes"/>
  </r>
  <r>
    <n v="13461"/>
    <s v="Complete"/>
    <x v="5"/>
    <n v="0"/>
    <n v="0"/>
    <n v="1"/>
    <n v="0"/>
    <s v="10. Overall I am satisfied with my job"/>
    <n v="2"/>
    <s v="Disagree"/>
    <s v="neutral"/>
    <s v="Neutral"/>
    <s v="yes"/>
  </r>
  <r>
    <n v="13465"/>
    <s v="Complete"/>
    <x v="5"/>
    <n v="0"/>
    <n v="0"/>
    <n v="0"/>
    <n v="1"/>
    <s v="10. Overall I am satisfied with my job"/>
    <n v="2"/>
    <s v="Disagree"/>
    <s v="neutral"/>
    <s v="Neutral"/>
    <s v="yes"/>
  </r>
  <r>
    <n v="13478"/>
    <s v="Complete"/>
    <x v="5"/>
    <n v="0"/>
    <n v="0"/>
    <n v="1"/>
    <n v="0"/>
    <s v="10. Overall I am satisfied with my job"/>
    <n v="3"/>
    <s v="Agree"/>
    <s v="positive"/>
    <s v="Positive"/>
    <s v="yes"/>
  </r>
  <r>
    <n v="13481"/>
    <s v="Complete"/>
    <x v="1"/>
    <n v="0"/>
    <n v="0"/>
    <n v="1"/>
    <n v="0"/>
    <s v="10. Overall I am satisfied with my job"/>
    <n v="4"/>
    <s v="Strongly Agree"/>
    <s v="positive"/>
    <s v="Positive"/>
    <s v="yes"/>
  </r>
  <r>
    <n v="13485"/>
    <s v="Complete"/>
    <x v="0"/>
    <n v="0"/>
    <n v="1"/>
    <n v="0"/>
    <n v="0"/>
    <s v="10. Overall I am satisfied with my job"/>
    <n v="3"/>
    <s v="Agree"/>
    <s v="positive"/>
    <s v="Positive"/>
    <s v="yes"/>
  </r>
  <r>
    <n v="13488"/>
    <s v="Complete"/>
    <x v="2"/>
    <n v="0"/>
    <n v="0"/>
    <n v="0"/>
    <n v="1"/>
    <s v="10. Overall I am satisfied with my job"/>
    <n v="3"/>
    <s v="Agree"/>
    <s v="positive"/>
    <s v="Positive"/>
    <s v="yes"/>
  </r>
  <r>
    <n v="13489"/>
    <s v="Complete"/>
    <x v="7"/>
    <n v="0"/>
    <n v="0"/>
    <n v="1"/>
    <n v="0"/>
    <s v="10. Overall I am satisfied with my job"/>
    <n v="4"/>
    <s v="Strongly Agree"/>
    <s v="positive"/>
    <s v="Positive"/>
    <s v="yes"/>
  </r>
  <r>
    <n v="13490"/>
    <s v="Complete"/>
    <x v="3"/>
    <n v="0"/>
    <n v="0"/>
    <n v="1"/>
    <n v="0"/>
    <s v="10. Overall I am satisfied with my job"/>
    <n v="4"/>
    <s v="Strongly Agree"/>
    <s v="positive"/>
    <s v="Positive"/>
    <s v="yes"/>
  </r>
  <r>
    <n v="13491"/>
    <s v="Complete"/>
    <x v="5"/>
    <n v="0"/>
    <n v="1"/>
    <n v="0"/>
    <n v="0"/>
    <s v="10. Overall I am satisfied with my job"/>
    <n v="3"/>
    <s v="Agree"/>
    <s v="positive"/>
    <s v="Positive"/>
    <s v="yes"/>
  </r>
  <r>
    <n v="13493"/>
    <s v="Complete"/>
    <x v="16"/>
    <n v="0"/>
    <n v="0"/>
    <n v="1"/>
    <n v="0"/>
    <s v="10. Overall I am satisfied with my job"/>
    <n v="4"/>
    <s v="Strongly Agree"/>
    <s v="positive"/>
    <s v="Positive"/>
    <s v="yes"/>
  </r>
  <r>
    <n v="13496"/>
    <s v="Complete"/>
    <x v="15"/>
    <n v="0"/>
    <n v="0"/>
    <n v="0"/>
    <n v="1"/>
    <s v="10. Overall I am satisfied with my job"/>
    <n v="4"/>
    <s v="Strongly Agree"/>
    <s v="positive"/>
    <s v="Positive"/>
    <s v="yes"/>
  </r>
  <r>
    <n v="13497"/>
    <s v="Complete"/>
    <x v="2"/>
    <n v="0"/>
    <n v="0"/>
    <n v="0"/>
    <n v="1"/>
    <s v="10. Overall I am satisfied with my job"/>
    <n v="2"/>
    <s v="Disagree"/>
    <s v="neutral"/>
    <s v="Neutral"/>
    <s v="yes"/>
  </r>
  <r>
    <n v="13499"/>
    <s v="Complete"/>
    <x v="5"/>
    <n v="0"/>
    <n v="0"/>
    <n v="0"/>
    <n v="1"/>
    <s v="10. Overall I am satisfied with my job"/>
    <n v="3"/>
    <s v="Agree"/>
    <s v="positive"/>
    <s v="Positive"/>
    <s v="yes"/>
  </r>
  <r>
    <n v="13500"/>
    <s v="Complete"/>
    <x v="17"/>
    <n v="0"/>
    <n v="0"/>
    <n v="0"/>
    <n v="1"/>
    <s v="10. Overall I am satisfied with my job"/>
    <n v="3"/>
    <s v="Agree"/>
    <s v="positive"/>
    <s v="Positive"/>
    <s v="yes"/>
  </r>
  <r>
    <n v="13501"/>
    <s v="Complete"/>
    <x v="11"/>
    <n v="0"/>
    <n v="0"/>
    <n v="1"/>
    <n v="0"/>
    <s v="10. Overall I am satisfied with my job"/>
    <n v="3"/>
    <s v="Agree"/>
    <s v="positive"/>
    <s v="Positive"/>
    <s v="yes"/>
  </r>
  <r>
    <n v="13507"/>
    <s v="Complete"/>
    <x v="5"/>
    <n v="0"/>
    <n v="0"/>
    <n v="1"/>
    <n v="0"/>
    <s v="10. Overall I am satisfied with my job"/>
    <n v="3"/>
    <s v="Agree"/>
    <s v="positive"/>
    <s v="Positive"/>
    <s v="yes"/>
  </r>
  <r>
    <n v="13510"/>
    <s v="Complete"/>
    <x v="3"/>
    <n v="0"/>
    <n v="0"/>
    <n v="0"/>
    <n v="1"/>
    <s v="10. Overall I am satisfied with my job"/>
    <n v="4"/>
    <s v="Strongly Agree"/>
    <s v="positive"/>
    <s v="Positive"/>
    <s v="yes"/>
  </r>
  <r>
    <n v="13511"/>
    <s v="Complete"/>
    <x v="3"/>
    <n v="0"/>
    <n v="0"/>
    <n v="0"/>
    <n v="1"/>
    <s v="10. Overall I am satisfied with my job"/>
    <n v="3"/>
    <s v="Agree"/>
    <s v="positive"/>
    <s v="Positive"/>
    <s v="yes"/>
  </r>
  <r>
    <n v="13515"/>
    <s v="Complete"/>
    <x v="4"/>
    <n v="0"/>
    <n v="1"/>
    <n v="0"/>
    <n v="0"/>
    <s v="10. Overall I am satisfied with my job"/>
    <n v="2"/>
    <s v="Disagree"/>
    <s v="neutral"/>
    <s v="Neutral"/>
    <s v="yes"/>
  </r>
  <r>
    <n v="13516"/>
    <s v="Complete"/>
    <x v="5"/>
    <n v="0"/>
    <n v="0"/>
    <n v="1"/>
    <n v="0"/>
    <s v="10. Overall I am satisfied with my job"/>
    <n v="4"/>
    <s v="Strongly Agree"/>
    <s v="positive"/>
    <s v="Positive"/>
    <s v="yes"/>
  </r>
  <r>
    <n v="13521"/>
    <s v="Complete"/>
    <x v="5"/>
    <n v="0"/>
    <n v="1"/>
    <n v="0"/>
    <n v="0"/>
    <s v="10. Overall I am satisfied with my job"/>
    <n v="3"/>
    <s v="Agree"/>
    <s v="positive"/>
    <s v="Positive"/>
    <s v="yes"/>
  </r>
  <r>
    <n v="13529"/>
    <s v="Complete"/>
    <x v="5"/>
    <n v="0"/>
    <n v="0"/>
    <n v="1"/>
    <n v="0"/>
    <s v="10. Overall I am satisfied with my job"/>
    <n v="3"/>
    <s v="Agree"/>
    <s v="positive"/>
    <s v="Positive"/>
    <s v="yes"/>
  </r>
  <r>
    <n v="13530"/>
    <s v="Complete"/>
    <x v="5"/>
    <n v="0"/>
    <n v="0"/>
    <n v="0"/>
    <n v="1"/>
    <s v="10. Overall I am satisfied with my job"/>
    <n v="3"/>
    <s v="Agree"/>
    <s v="positive"/>
    <s v="Positive"/>
    <s v="yes"/>
  </r>
  <r>
    <n v="13531"/>
    <s v="Complete"/>
    <x v="5"/>
    <n v="0"/>
    <n v="0"/>
    <n v="1"/>
    <n v="0"/>
    <s v="10. Overall I am satisfied with my job"/>
    <n v="3"/>
    <s v="Agree"/>
    <s v="positive"/>
    <s v="Positive"/>
    <s v="yes"/>
  </r>
  <r>
    <n v="13533"/>
    <s v="Complete"/>
    <x v="5"/>
    <n v="0"/>
    <n v="0"/>
    <n v="0"/>
    <n v="1"/>
    <s v="10. Overall I am satisfied with my job"/>
    <n v="3"/>
    <s v="Agree"/>
    <s v="positive"/>
    <s v="Positive"/>
    <s v="yes"/>
  </r>
  <r>
    <n v="13535"/>
    <s v="Complete"/>
    <x v="5"/>
    <n v="0"/>
    <n v="0"/>
    <n v="1"/>
    <n v="0"/>
    <s v="10. Overall I am satisfied with my job"/>
    <n v="0"/>
    <s v="Not Applicable"/>
    <s v="negative"/>
    <s v="Negative"/>
    <s v="yes"/>
  </r>
  <r>
    <n v="13536"/>
    <s v="Complete"/>
    <x v="14"/>
    <n v="1"/>
    <n v="0"/>
    <n v="0"/>
    <n v="0"/>
    <s v="10. Overall I am satisfied with my job"/>
    <n v="0"/>
    <s v="Not Applicable"/>
    <s v="negative"/>
    <s v="Negative"/>
    <s v="yes"/>
  </r>
  <r>
    <n v="13537"/>
    <s v="Complete"/>
    <x v="5"/>
    <n v="0"/>
    <n v="0"/>
    <n v="0"/>
    <n v="1"/>
    <s v="10. Overall I am satisfied with my job"/>
    <n v="2"/>
    <s v="Disagree"/>
    <s v="neutral"/>
    <s v="Neutral"/>
    <s v="yes"/>
  </r>
  <r>
    <n v="13538"/>
    <s v="Complete"/>
    <x v="2"/>
    <n v="0"/>
    <n v="0"/>
    <n v="0"/>
    <n v="1"/>
    <s v="10. Overall I am satisfied with my job"/>
    <n v="4"/>
    <s v="Strongly Agree"/>
    <s v="positive"/>
    <s v="Positive"/>
    <s v="yes"/>
  </r>
  <r>
    <n v="13540"/>
    <s v="Complete"/>
    <x v="5"/>
    <n v="0"/>
    <n v="0"/>
    <n v="0"/>
    <n v="1"/>
    <s v="10. Overall I am satisfied with my job"/>
    <n v="3"/>
    <s v="Agree"/>
    <s v="positive"/>
    <s v="Positive"/>
    <s v="yes"/>
  </r>
  <r>
    <n v="13544"/>
    <s v="Complete"/>
    <x v="2"/>
    <n v="0"/>
    <n v="0"/>
    <n v="1"/>
    <n v="0"/>
    <s v="10. Overall I am satisfied with my job"/>
    <n v="4"/>
    <s v="Strongly Agree"/>
    <s v="positive"/>
    <s v="Positive"/>
    <s v="yes"/>
  </r>
  <r>
    <n v="13554"/>
    <s v="Complete"/>
    <x v="5"/>
    <n v="0"/>
    <n v="1"/>
    <n v="0"/>
    <n v="0"/>
    <s v="10. Overall I am satisfied with my job"/>
    <n v="3"/>
    <s v="Agree"/>
    <s v="positive"/>
    <s v="Positive"/>
    <s v="yes"/>
  </r>
  <r>
    <n v="13558"/>
    <s v="Complete"/>
    <x v="5"/>
    <n v="0"/>
    <n v="0"/>
    <n v="0"/>
    <n v="1"/>
    <s v="10. Overall I am satisfied with my job"/>
    <n v="4"/>
    <s v="Strongly Agree"/>
    <s v="positive"/>
    <s v="Positive"/>
    <s v="yes"/>
  </r>
  <r>
    <n v="13561"/>
    <s v="Complete"/>
    <x v="16"/>
    <n v="0"/>
    <n v="0"/>
    <n v="0"/>
    <n v="1"/>
    <s v="10. Overall I am satisfied with my job"/>
    <n v="2"/>
    <s v="Disagree"/>
    <s v="neutral"/>
    <s v="Neutral"/>
    <s v="yes"/>
  </r>
  <r>
    <n v="13562"/>
    <s v="Complete"/>
    <x v="3"/>
    <n v="0"/>
    <n v="0"/>
    <n v="1"/>
    <n v="0"/>
    <s v="10. Overall I am satisfied with my job"/>
    <n v="3"/>
    <s v="Agree"/>
    <s v="positive"/>
    <s v="Positive"/>
    <s v="yes"/>
  </r>
  <r>
    <n v="13563"/>
    <s v="Complete"/>
    <x v="9"/>
    <n v="0"/>
    <n v="0"/>
    <n v="0"/>
    <n v="1"/>
    <s v="10. Overall I am satisfied with my job"/>
    <n v="3"/>
    <s v="Agree"/>
    <s v="positive"/>
    <s v="Positive"/>
    <s v="yes"/>
  </r>
  <r>
    <n v="13567"/>
    <s v="Complete"/>
    <x v="9"/>
    <n v="0"/>
    <n v="0"/>
    <n v="1"/>
    <n v="0"/>
    <s v="10. Overall I am satisfied with my job"/>
    <n v="2"/>
    <s v="Disagree"/>
    <s v="neutral"/>
    <s v="Neutral"/>
    <s v="yes"/>
  </r>
  <r>
    <n v="13576"/>
    <s v="Complete"/>
    <x v="2"/>
    <n v="0"/>
    <n v="1"/>
    <n v="0"/>
    <n v="0"/>
    <s v="10. Overall I am satisfied with my job"/>
    <n v="1"/>
    <s v="Strongly Disagree"/>
    <s v="negative"/>
    <s v="Negative"/>
    <s v="yes"/>
  </r>
  <r>
    <n v="13587"/>
    <s v="Complete"/>
    <x v="5"/>
    <n v="0"/>
    <n v="0"/>
    <n v="0"/>
    <n v="1"/>
    <s v="10. Overall I am satisfied with my job"/>
    <n v="4"/>
    <s v="Strongly Agree"/>
    <s v="positive"/>
    <s v="Positive"/>
    <s v="yes"/>
  </r>
  <r>
    <n v="13591"/>
    <s v="Complete"/>
    <x v="16"/>
    <n v="0"/>
    <n v="1"/>
    <n v="0"/>
    <n v="0"/>
    <s v="10. Overall I am satisfied with my job"/>
    <n v="4"/>
    <s v="Strongly Agree"/>
    <s v="positive"/>
    <s v="Positive"/>
    <s v="yes"/>
  </r>
  <r>
    <n v="13595"/>
    <s v="Complete"/>
    <x v="5"/>
    <n v="0"/>
    <n v="1"/>
    <n v="0"/>
    <n v="0"/>
    <s v="10. Overall I am satisfied with my job"/>
    <n v="2"/>
    <s v="Disagree"/>
    <s v="neutral"/>
    <s v="Neutral"/>
    <s v="yes"/>
  </r>
  <r>
    <n v="13596"/>
    <s v="Complete"/>
    <x v="16"/>
    <n v="0"/>
    <n v="1"/>
    <n v="0"/>
    <n v="0"/>
    <s v="10. Overall I am satisfied with my job"/>
    <n v="3"/>
    <s v="Agree"/>
    <s v="positive"/>
    <s v="Positive"/>
    <s v="yes"/>
  </r>
  <r>
    <n v="13598"/>
    <s v="Complete"/>
    <x v="2"/>
    <n v="0"/>
    <n v="0"/>
    <n v="1"/>
    <n v="0"/>
    <s v="10. Overall I am satisfied with my job"/>
    <n v="4"/>
    <s v="Strongly Agree"/>
    <s v="positive"/>
    <s v="Positive"/>
    <s v="yes"/>
  </r>
  <r>
    <n v="13599"/>
    <s v="Complete"/>
    <x v="2"/>
    <n v="0"/>
    <n v="0"/>
    <n v="1"/>
    <n v="0"/>
    <s v="10. Overall I am satisfied with my job"/>
    <n v="4"/>
    <s v="Strongly Agree"/>
    <s v="positive"/>
    <s v="Positive"/>
    <s v="yes"/>
  </r>
  <r>
    <n v="13600"/>
    <s v="Complete"/>
    <x v="2"/>
    <n v="0"/>
    <n v="0"/>
    <n v="1"/>
    <n v="0"/>
    <s v="10. Overall I am satisfied with my job"/>
    <n v="4"/>
    <s v="Strongly Agree"/>
    <s v="positive"/>
    <s v="Positive"/>
    <s v="yes"/>
  </r>
  <r>
    <n v="13601"/>
    <s v="Complete"/>
    <x v="5"/>
    <n v="0"/>
    <n v="1"/>
    <n v="0"/>
    <n v="0"/>
    <s v="10. Overall I am satisfied with my job"/>
    <n v="3"/>
    <s v="Agree"/>
    <s v="positive"/>
    <s v="Positive"/>
    <s v="yes"/>
  </r>
  <r>
    <n v="13607"/>
    <s v="Complete"/>
    <x v="2"/>
    <n v="0"/>
    <n v="0"/>
    <n v="1"/>
    <n v="0"/>
    <s v="10. Overall I am satisfied with my job"/>
    <n v="4"/>
    <s v="Strongly Agree"/>
    <s v="positive"/>
    <s v="Positive"/>
    <s v="yes"/>
  </r>
  <r>
    <n v="13608"/>
    <s v="Complete"/>
    <x v="7"/>
    <n v="0"/>
    <n v="1"/>
    <n v="0"/>
    <n v="0"/>
    <s v="10. Overall I am satisfied with my job"/>
    <n v="4"/>
    <s v="Strongly Agree"/>
    <s v="positive"/>
    <s v="Positive"/>
    <s v="yes"/>
  </r>
  <r>
    <n v="13610"/>
    <s v="Complete"/>
    <x v="2"/>
    <n v="0"/>
    <n v="0"/>
    <n v="0"/>
    <n v="1"/>
    <s v="10. Overall I am satisfied with my job"/>
    <n v="2"/>
    <s v="Disagree"/>
    <s v="neutral"/>
    <s v="Neutral"/>
    <s v="yes"/>
  </r>
  <r>
    <n v="13614"/>
    <s v="Complete"/>
    <x v="2"/>
    <n v="0"/>
    <n v="1"/>
    <n v="0"/>
    <n v="0"/>
    <s v="10. Overall I am satisfied with my job"/>
    <n v="3"/>
    <s v="Agree"/>
    <s v="positive"/>
    <s v="Positive"/>
    <s v="yes"/>
  </r>
  <r>
    <n v="13619"/>
    <s v="Complete"/>
    <x v="17"/>
    <n v="0"/>
    <n v="1"/>
    <n v="0"/>
    <n v="0"/>
    <s v="10. Overall I am satisfied with my job"/>
    <n v="4"/>
    <s v="Strongly Agree"/>
    <s v="positive"/>
    <s v="Positive"/>
    <s v="yes"/>
  </r>
  <r>
    <n v="13621"/>
    <s v="Complete"/>
    <x v="5"/>
    <n v="0"/>
    <n v="0"/>
    <n v="0"/>
    <n v="1"/>
    <s v="10. Overall I am satisfied with my job"/>
    <n v="3"/>
    <s v="Agree"/>
    <s v="positive"/>
    <s v="Positive"/>
    <s v="yes"/>
  </r>
  <r>
    <n v="13624"/>
    <s v="Complete"/>
    <x v="3"/>
    <n v="0"/>
    <n v="0"/>
    <n v="1"/>
    <n v="0"/>
    <s v="10. Overall I am satisfied with my job"/>
    <n v="3"/>
    <s v="Agree"/>
    <s v="positive"/>
    <s v="Positive"/>
    <s v="yes"/>
  </r>
  <r>
    <n v="13625"/>
    <s v="Complete"/>
    <x v="1"/>
    <n v="0"/>
    <n v="1"/>
    <n v="0"/>
    <n v="0"/>
    <s v="10. Overall I am satisfied with my job"/>
    <n v="3"/>
    <s v="Agree"/>
    <s v="positive"/>
    <s v="Positive"/>
    <s v="yes"/>
  </r>
  <r>
    <n v="13626"/>
    <s v="Complete"/>
    <x v="5"/>
    <n v="0"/>
    <n v="0"/>
    <n v="0"/>
    <n v="1"/>
    <s v="10. Overall I am satisfied with my job"/>
    <n v="3"/>
    <s v="Agree"/>
    <s v="positive"/>
    <s v="Positive"/>
    <s v="yes"/>
  </r>
  <r>
    <n v="13629"/>
    <s v="Complete"/>
    <x v="0"/>
    <n v="0"/>
    <n v="1"/>
    <n v="0"/>
    <n v="0"/>
    <s v="10. Overall I am satisfied with my job"/>
    <n v="3"/>
    <s v="Agree"/>
    <s v="positive"/>
    <s v="Positive"/>
    <s v="yes"/>
  </r>
  <r>
    <n v="13630"/>
    <s v="Complete"/>
    <x v="2"/>
    <n v="0"/>
    <n v="0"/>
    <n v="0"/>
    <n v="1"/>
    <s v="10. Overall I am satisfied with my job"/>
    <n v="3"/>
    <s v="Agree"/>
    <s v="positive"/>
    <s v="Positive"/>
    <s v="yes"/>
  </r>
  <r>
    <n v="13636"/>
    <s v="Complete"/>
    <x v="5"/>
    <n v="0"/>
    <n v="0"/>
    <n v="0"/>
    <n v="1"/>
    <s v="10. Overall I am satisfied with my job"/>
    <n v="3"/>
    <s v="Agree"/>
    <s v="positive"/>
    <s v="Positive"/>
    <s v="yes"/>
  </r>
  <r>
    <n v="13639"/>
    <s v="Complete"/>
    <x v="16"/>
    <n v="0"/>
    <n v="0"/>
    <n v="1"/>
    <n v="0"/>
    <s v="10. Overall I am satisfied with my job"/>
    <n v="4"/>
    <s v="Strongly Agree"/>
    <s v="positive"/>
    <s v="Positive"/>
    <s v="yes"/>
  </r>
  <r>
    <n v="13645"/>
    <s v="Complete"/>
    <x v="0"/>
    <n v="0"/>
    <n v="1"/>
    <n v="0"/>
    <n v="0"/>
    <s v="10. Overall I am satisfied with my job"/>
    <n v="4"/>
    <s v="Strongly Agree"/>
    <s v="positive"/>
    <s v="Positive"/>
    <s v="yes"/>
  </r>
  <r>
    <n v="13653"/>
    <s v="Complete"/>
    <x v="16"/>
    <n v="0"/>
    <n v="0"/>
    <n v="1"/>
    <n v="0"/>
    <s v="10. Overall I am satisfied with my job"/>
    <n v="3"/>
    <s v="Agree"/>
    <s v="positive"/>
    <s v="Positive"/>
    <s v="yes"/>
  </r>
  <r>
    <n v="13655"/>
    <s v="Complete"/>
    <x v="5"/>
    <n v="0"/>
    <n v="0"/>
    <n v="1"/>
    <n v="0"/>
    <s v="10. Overall I am satisfied with my job"/>
    <n v="3"/>
    <s v="Agree"/>
    <s v="positive"/>
    <s v="Positive"/>
    <s v="yes"/>
  </r>
  <r>
    <n v="13657"/>
    <s v="Complete"/>
    <x v="5"/>
    <n v="0"/>
    <n v="0"/>
    <n v="0"/>
    <n v="1"/>
    <s v="10. Overall I am satisfied with my job"/>
    <n v="1"/>
    <s v="Strongly Disagree"/>
    <s v="negative"/>
    <s v="Negative"/>
    <s v="yes"/>
  </r>
  <r>
    <n v="13658"/>
    <s v="Complete"/>
    <x v="5"/>
    <n v="0"/>
    <n v="1"/>
    <n v="0"/>
    <n v="0"/>
    <s v="10. Overall I am satisfied with my job"/>
    <n v="4"/>
    <s v="Strongly Agree"/>
    <s v="positive"/>
    <s v="Positive"/>
    <s v="yes"/>
  </r>
  <r>
    <n v="13663"/>
    <s v="Complete"/>
    <x v="5"/>
    <n v="0"/>
    <n v="0"/>
    <n v="1"/>
    <n v="0"/>
    <s v="10. Overall I am satisfied with my job"/>
    <n v="3"/>
    <s v="Agree"/>
    <s v="positive"/>
    <s v="Positive"/>
    <s v="yes"/>
  </r>
  <r>
    <n v="13665"/>
    <s v="Complete"/>
    <x v="5"/>
    <n v="0"/>
    <n v="1"/>
    <n v="0"/>
    <n v="0"/>
    <s v="10. Overall I am satisfied with my job"/>
    <n v="4"/>
    <s v="Strongly Agree"/>
    <s v="positive"/>
    <s v="Positive"/>
    <s v="yes"/>
  </r>
  <r>
    <n v="13666"/>
    <s v="Complete"/>
    <x v="5"/>
    <n v="0"/>
    <n v="0"/>
    <n v="0"/>
    <n v="1"/>
    <s v="10. Overall I am satisfied with my job"/>
    <n v="3"/>
    <s v="Agree"/>
    <s v="positive"/>
    <s v="Positive"/>
    <s v="yes"/>
  </r>
  <r>
    <n v="13667"/>
    <s v="Complete"/>
    <x v="5"/>
    <n v="0"/>
    <n v="0"/>
    <n v="1"/>
    <n v="0"/>
    <s v="10. Overall I am satisfied with my job"/>
    <n v="1"/>
    <s v="Strongly Disagree"/>
    <s v="negative"/>
    <s v="Negative"/>
    <s v="yes"/>
  </r>
  <r>
    <n v="13672"/>
    <s v="Complete"/>
    <x v="3"/>
    <n v="0"/>
    <n v="0"/>
    <n v="0"/>
    <n v="1"/>
    <s v="10. Overall I am satisfied with my job"/>
    <n v="2"/>
    <s v="Disagree"/>
    <s v="neutral"/>
    <s v="Neutral"/>
    <s v="yes"/>
  </r>
  <r>
    <n v="13676"/>
    <s v="Complete"/>
    <x v="5"/>
    <n v="0"/>
    <n v="0"/>
    <n v="1"/>
    <n v="0"/>
    <s v="10. Overall I am satisfied with my job"/>
    <n v="3"/>
    <s v="Agree"/>
    <s v="positive"/>
    <s v="Positive"/>
    <s v="yes"/>
  </r>
  <r>
    <n v="13685"/>
    <s v="Complete"/>
    <x v="5"/>
    <n v="0"/>
    <n v="0"/>
    <n v="1"/>
    <n v="0"/>
    <s v="10. Overall I am satisfied with my job"/>
    <n v="3"/>
    <s v="Agree"/>
    <s v="positive"/>
    <s v="Positive"/>
    <s v="yes"/>
  </r>
  <r>
    <n v="13687"/>
    <s v="Complete"/>
    <x v="5"/>
    <n v="0"/>
    <n v="0"/>
    <n v="1"/>
    <n v="0"/>
    <s v="10. Overall I am satisfied with my job"/>
    <n v="4"/>
    <s v="Strongly Agree"/>
    <s v="positive"/>
    <s v="Positive"/>
    <s v="yes"/>
  </r>
  <r>
    <n v="13688"/>
    <s v="Complete"/>
    <x v="1"/>
    <n v="0"/>
    <n v="0"/>
    <n v="1"/>
    <n v="0"/>
    <s v="10. Overall I am satisfied with my job"/>
    <n v="4"/>
    <s v="Strongly Agree"/>
    <s v="positive"/>
    <s v="Positive"/>
    <s v="yes"/>
  </r>
  <r>
    <n v="13689"/>
    <s v="Complete"/>
    <x v="5"/>
    <n v="0"/>
    <n v="0"/>
    <n v="1"/>
    <n v="0"/>
    <s v="10. Overall I am satisfied with my job"/>
    <n v="4"/>
    <s v="Strongly Agree"/>
    <s v="positive"/>
    <s v="Positive"/>
    <s v="yes"/>
  </r>
  <r>
    <n v="13690"/>
    <s v="Complete"/>
    <x v="5"/>
    <n v="0"/>
    <n v="0"/>
    <n v="1"/>
    <n v="0"/>
    <s v="10. Overall I am satisfied with my job"/>
    <n v="3"/>
    <s v="Agree"/>
    <s v="positive"/>
    <s v="Positive"/>
    <s v="yes"/>
  </r>
  <r>
    <n v="13691"/>
    <s v="Complete"/>
    <x v="14"/>
    <n v="1"/>
    <n v="0"/>
    <n v="0"/>
    <n v="0"/>
    <s v="10. Overall I am satisfied with my job"/>
    <n v="1"/>
    <s v="Strongly Disagree"/>
    <s v="negative"/>
    <s v="Negative"/>
    <s v="yes"/>
  </r>
  <r>
    <n v="13694"/>
    <s v="Complete"/>
    <x v="1"/>
    <n v="0"/>
    <n v="0"/>
    <n v="1"/>
    <n v="0"/>
    <s v="10. Overall I am satisfied with my job"/>
    <n v="3"/>
    <s v="Agree"/>
    <s v="positive"/>
    <s v="Positive"/>
    <s v="yes"/>
  </r>
  <r>
    <n v="13698"/>
    <s v="Complete"/>
    <x v="17"/>
    <n v="0"/>
    <n v="1"/>
    <n v="0"/>
    <n v="0"/>
    <s v="10. Overall I am satisfied with my job"/>
    <n v="4"/>
    <s v="Strongly Agree"/>
    <s v="positive"/>
    <s v="Positive"/>
    <s v="yes"/>
  </r>
  <r>
    <n v="13701"/>
    <s v="Complete"/>
    <x v="1"/>
    <n v="0"/>
    <n v="0"/>
    <n v="0"/>
    <n v="1"/>
    <s v="10. Overall I am satisfied with my job"/>
    <n v="3"/>
    <s v="Agree"/>
    <s v="positive"/>
    <s v="Positive"/>
    <s v="yes"/>
  </r>
  <r>
    <n v="13708"/>
    <s v="Complete"/>
    <x v="3"/>
    <n v="0"/>
    <n v="0"/>
    <n v="1"/>
    <n v="0"/>
    <s v="10. Overall I am satisfied with my job"/>
    <n v="2"/>
    <s v="Disagree"/>
    <s v="neutral"/>
    <s v="Neutral"/>
    <s v="yes"/>
  </r>
  <r>
    <n v="13709"/>
    <s v="Complete"/>
    <x v="5"/>
    <n v="0"/>
    <n v="0"/>
    <n v="1"/>
    <n v="0"/>
    <s v="10. Overall I am satisfied with my job"/>
    <n v="3"/>
    <s v="Agree"/>
    <s v="positive"/>
    <s v="Positive"/>
    <s v="yes"/>
  </r>
  <r>
    <n v="13710"/>
    <s v="Complete"/>
    <x v="3"/>
    <n v="0"/>
    <n v="1"/>
    <n v="0"/>
    <n v="0"/>
    <s v="10. Overall I am satisfied with my job"/>
    <n v="4"/>
    <s v="Strongly Agree"/>
    <s v="positive"/>
    <s v="Positive"/>
    <s v="yes"/>
  </r>
  <r>
    <n v="13712"/>
    <s v="Complete"/>
    <x v="5"/>
    <n v="0"/>
    <n v="0"/>
    <n v="1"/>
    <n v="0"/>
    <s v="10. Overall I am satisfied with my job"/>
    <n v="3"/>
    <s v="Agree"/>
    <s v="positive"/>
    <s v="Positive"/>
    <s v="yes"/>
  </r>
  <r>
    <n v="13716"/>
    <s v="Complete"/>
    <x v="5"/>
    <n v="0"/>
    <n v="0"/>
    <n v="1"/>
    <n v="0"/>
    <s v="10. Overall I am satisfied with my job"/>
    <n v="3"/>
    <s v="Agree"/>
    <s v="positive"/>
    <s v="Positive"/>
    <s v="yes"/>
  </r>
  <r>
    <n v="13717"/>
    <s v="Complete"/>
    <x v="1"/>
    <n v="0"/>
    <n v="1"/>
    <n v="0"/>
    <n v="0"/>
    <s v="10. Overall I am satisfied with my job"/>
    <n v="3"/>
    <s v="Agree"/>
    <s v="positive"/>
    <s v="Positive"/>
    <s v="yes"/>
  </r>
  <r>
    <n v="13721"/>
    <s v="Complete"/>
    <x v="1"/>
    <n v="0"/>
    <n v="0"/>
    <n v="1"/>
    <n v="0"/>
    <s v="10. Overall I am satisfied with my job"/>
    <n v="3"/>
    <s v="Agree"/>
    <s v="positive"/>
    <s v="Positive"/>
    <s v="yes"/>
  </r>
  <r>
    <n v="13722"/>
    <s v="Complete"/>
    <x v="1"/>
    <n v="0"/>
    <n v="0"/>
    <n v="1"/>
    <n v="0"/>
    <s v="10. Overall I am satisfied with my job"/>
    <n v="3"/>
    <s v="Agree"/>
    <s v="positive"/>
    <s v="Positive"/>
    <s v="yes"/>
  </r>
  <r>
    <n v="13723"/>
    <s v="Complete"/>
    <x v="2"/>
    <n v="0"/>
    <n v="0"/>
    <n v="1"/>
    <n v="0"/>
    <s v="10. Overall I am satisfied with my job"/>
    <n v="3"/>
    <s v="Agree"/>
    <s v="positive"/>
    <s v="Positive"/>
    <s v="yes"/>
  </r>
  <r>
    <n v="13728"/>
    <s v="Complete"/>
    <x v="17"/>
    <n v="0"/>
    <n v="1"/>
    <n v="0"/>
    <n v="0"/>
    <s v="10. Overall I am satisfied with my job"/>
    <n v="4"/>
    <s v="Strongly Agree"/>
    <s v="positive"/>
    <s v="Positive"/>
    <s v="yes"/>
  </r>
  <r>
    <n v="13730"/>
    <s v="Complete"/>
    <x v="1"/>
    <n v="0"/>
    <n v="0"/>
    <n v="1"/>
    <n v="0"/>
    <s v="10. Overall I am satisfied with my job"/>
    <n v="3"/>
    <s v="Agree"/>
    <s v="positive"/>
    <s v="Positive"/>
    <s v="yes"/>
  </r>
  <r>
    <n v="13732"/>
    <s v="Complete"/>
    <x v="13"/>
    <n v="0"/>
    <n v="1"/>
    <n v="0"/>
    <n v="0"/>
    <s v="10. Overall I am satisfied with my job"/>
    <n v="3"/>
    <s v="Agree"/>
    <s v="positive"/>
    <s v="Positive"/>
    <s v="yes"/>
  </r>
  <r>
    <n v="13733"/>
    <s v="Complete"/>
    <x v="14"/>
    <n v="1"/>
    <n v="0"/>
    <n v="0"/>
    <n v="0"/>
    <s v="10. Overall I am satisfied with my job"/>
    <n v="3"/>
    <s v="Agree"/>
    <s v="positive"/>
    <s v="Positive"/>
    <s v="yes"/>
  </r>
  <r>
    <n v="13735"/>
    <s v="Complete"/>
    <x v="1"/>
    <n v="0"/>
    <n v="0"/>
    <n v="1"/>
    <n v="0"/>
    <s v="10. Overall I am satisfied with my job"/>
    <n v="2"/>
    <s v="Disagree"/>
    <s v="neutral"/>
    <s v="Neutral"/>
    <s v="yes"/>
  </r>
  <r>
    <n v="13741"/>
    <s v="Complete"/>
    <x v="5"/>
    <n v="0"/>
    <n v="1"/>
    <n v="0"/>
    <n v="0"/>
    <s v="10. Overall I am satisfied with my job"/>
    <n v="3"/>
    <s v="Agree"/>
    <s v="positive"/>
    <s v="Positive"/>
    <s v="yes"/>
  </r>
  <r>
    <n v="13752"/>
    <s v="Complete"/>
    <x v="5"/>
    <n v="0"/>
    <n v="0"/>
    <n v="0"/>
    <n v="1"/>
    <s v="10. Overall I am satisfied with my job"/>
    <n v="3"/>
    <s v="Agree"/>
    <s v="positive"/>
    <s v="Positive"/>
    <s v="yes"/>
  </r>
  <r>
    <n v="13760"/>
    <s v="Complete"/>
    <x v="5"/>
    <n v="0"/>
    <n v="0"/>
    <n v="0"/>
    <n v="1"/>
    <s v="10. Overall I am satisfied with my job"/>
    <n v="4"/>
    <s v="Strongly Agree"/>
    <s v="positive"/>
    <s v="Positive"/>
    <s v="yes"/>
  </r>
  <r>
    <n v="13761"/>
    <s v="Complete"/>
    <x v="5"/>
    <n v="0"/>
    <n v="0"/>
    <n v="0"/>
    <n v="1"/>
    <s v="10. Overall I am satisfied with my job"/>
    <n v="2"/>
    <s v="Disagree"/>
    <s v="neutral"/>
    <s v="Neutral"/>
    <s v="yes"/>
  </r>
  <r>
    <n v="13779"/>
    <s v="Complete"/>
    <x v="5"/>
    <n v="0"/>
    <n v="0"/>
    <n v="1"/>
    <n v="0"/>
    <s v="10. Overall I am satisfied with my job"/>
    <n v="3"/>
    <s v="Agree"/>
    <s v="positive"/>
    <s v="Positive"/>
    <s v="yes"/>
  </r>
  <r>
    <n v="13781"/>
    <s v="Complete"/>
    <x v="5"/>
    <n v="0"/>
    <n v="0"/>
    <n v="1"/>
    <n v="0"/>
    <s v="10. Overall I am satisfied with my job"/>
    <n v="4"/>
    <s v="Strongly Agree"/>
    <s v="positive"/>
    <s v="Positive"/>
    <s v="yes"/>
  </r>
  <r>
    <n v="13788"/>
    <s v="Complete"/>
    <x v="5"/>
    <n v="0"/>
    <n v="0"/>
    <n v="1"/>
    <n v="0"/>
    <s v="10. Overall I am satisfied with my job"/>
    <n v="4"/>
    <s v="Strongly Agree"/>
    <s v="positive"/>
    <s v="Positive"/>
    <s v="yes"/>
  </r>
  <r>
    <n v="13791"/>
    <s v="Complete"/>
    <x v="5"/>
    <n v="0"/>
    <n v="0"/>
    <n v="0"/>
    <n v="1"/>
    <s v="10. Overall I am satisfied with my job"/>
    <n v="3"/>
    <s v="Agree"/>
    <s v="positive"/>
    <s v="Positive"/>
    <s v="yes"/>
  </r>
  <r>
    <n v="13792"/>
    <s v="Complete"/>
    <x v="5"/>
    <n v="0"/>
    <n v="0"/>
    <n v="0"/>
    <n v="1"/>
    <s v="10. Overall I am satisfied with my job"/>
    <n v="3"/>
    <s v="Agree"/>
    <s v="positive"/>
    <s v="Positive"/>
    <s v="yes"/>
  </r>
  <r>
    <n v="13796"/>
    <s v="Complete"/>
    <x v="5"/>
    <n v="0"/>
    <n v="0"/>
    <n v="0"/>
    <n v="1"/>
    <s v="10. Overall I am satisfied with my job"/>
    <n v="3"/>
    <s v="Agree"/>
    <s v="positive"/>
    <s v="Positive"/>
    <s v="yes"/>
  </r>
  <r>
    <n v="13797"/>
    <s v="Complete"/>
    <x v="1"/>
    <n v="0"/>
    <n v="0"/>
    <n v="1"/>
    <n v="0"/>
    <s v="10. Overall I am satisfied with my job"/>
    <n v="3"/>
    <s v="Agree"/>
    <s v="positive"/>
    <s v="Positive"/>
    <s v="yes"/>
  </r>
  <r>
    <n v="13802"/>
    <s v="Complete"/>
    <x v="5"/>
    <n v="0"/>
    <n v="0"/>
    <n v="0"/>
    <n v="1"/>
    <s v="10. Overall I am satisfied with my job"/>
    <n v="2"/>
    <s v="Disagree"/>
    <s v="neutral"/>
    <s v="Neutral"/>
    <s v="yes"/>
  </r>
  <r>
    <n v="13803"/>
    <s v="Complete"/>
    <x v="5"/>
    <n v="0"/>
    <n v="1"/>
    <n v="0"/>
    <n v="0"/>
    <s v="10. Overall I am satisfied with my job"/>
    <n v="4"/>
    <s v="Strongly Agree"/>
    <s v="positive"/>
    <s v="Positive"/>
    <s v="yes"/>
  </r>
  <r>
    <n v="13804"/>
    <s v="Complete"/>
    <x v="2"/>
    <n v="0"/>
    <n v="0"/>
    <n v="0"/>
    <n v="1"/>
    <s v="10. Overall I am satisfied with my job"/>
    <n v="3"/>
    <s v="Agree"/>
    <s v="positive"/>
    <s v="Positive"/>
    <s v="yes"/>
  </r>
  <r>
    <n v="13817"/>
    <s v="Complete"/>
    <x v="2"/>
    <n v="0"/>
    <n v="0"/>
    <n v="0"/>
    <n v="1"/>
    <s v="10. Overall I am satisfied with my job"/>
    <n v="3"/>
    <s v="Agree"/>
    <s v="positive"/>
    <s v="Positive"/>
    <s v="yes"/>
  </r>
  <r>
    <n v="13823"/>
    <s v="Complete"/>
    <x v="17"/>
    <n v="0"/>
    <n v="1"/>
    <n v="0"/>
    <n v="0"/>
    <s v="10. Overall I am satisfied with my job"/>
    <n v="4"/>
    <s v="Strongly Agree"/>
    <s v="positive"/>
    <s v="Positive"/>
    <s v="yes"/>
  </r>
  <r>
    <n v="13824"/>
    <s v="Complete"/>
    <x v="2"/>
    <n v="0"/>
    <n v="0"/>
    <n v="1"/>
    <n v="0"/>
    <s v="10. Overall I am satisfied with my job"/>
    <n v="4"/>
    <s v="Strongly Agree"/>
    <s v="positive"/>
    <s v="Positive"/>
    <s v="yes"/>
  </r>
  <r>
    <n v="13830"/>
    <s v="Complete"/>
    <x v="5"/>
    <n v="0"/>
    <n v="1"/>
    <n v="0"/>
    <n v="0"/>
    <s v="10. Overall I am satisfied with my job"/>
    <n v="4"/>
    <s v="Strongly Agree"/>
    <s v="positive"/>
    <s v="Positive"/>
    <s v="yes"/>
  </r>
  <r>
    <n v="13844"/>
    <s v="Complete"/>
    <x v="1"/>
    <n v="0"/>
    <n v="1"/>
    <n v="0"/>
    <n v="0"/>
    <s v="10. Overall I am satisfied with my job"/>
    <n v="3"/>
    <s v="Agree"/>
    <s v="positive"/>
    <s v="Positive"/>
    <s v="yes"/>
  </r>
  <r>
    <n v="13849"/>
    <s v="Complete"/>
    <x v="5"/>
    <n v="0"/>
    <n v="0"/>
    <n v="0"/>
    <n v="1"/>
    <s v="10. Overall I am satisfied with my job"/>
    <n v="3"/>
    <s v="Agree"/>
    <s v="positive"/>
    <s v="Positive"/>
    <s v="yes"/>
  </r>
  <r>
    <n v="13850"/>
    <s v="Complete"/>
    <x v="5"/>
    <n v="0"/>
    <n v="0"/>
    <n v="0"/>
    <n v="1"/>
    <s v="10. Overall I am satisfied with my job"/>
    <n v="2"/>
    <s v="Disagree"/>
    <s v="neutral"/>
    <s v="Neutral"/>
    <s v="yes"/>
  </r>
  <r>
    <n v="13851"/>
    <s v="Complete"/>
    <x v="5"/>
    <n v="0"/>
    <n v="0"/>
    <n v="0"/>
    <n v="1"/>
    <s v="10. Overall I am satisfied with my job"/>
    <n v="4"/>
    <s v="Strongly Agree"/>
    <s v="positive"/>
    <s v="Positive"/>
    <s v="yes"/>
  </r>
  <r>
    <n v="13857"/>
    <s v="Complete"/>
    <x v="5"/>
    <n v="0"/>
    <n v="0"/>
    <n v="1"/>
    <n v="0"/>
    <s v="10. Overall I am satisfied with my job"/>
    <n v="4"/>
    <s v="Strongly Agree"/>
    <s v="positive"/>
    <s v="Positive"/>
    <s v="yes"/>
  </r>
  <r>
    <n v="13858"/>
    <s v="Complete"/>
    <x v="5"/>
    <n v="0"/>
    <n v="0"/>
    <n v="1"/>
    <n v="0"/>
    <s v="10. Overall I am satisfied with my job"/>
    <n v="3"/>
    <s v="Agree"/>
    <s v="positive"/>
    <s v="Positive"/>
    <s v="yes"/>
  </r>
  <r>
    <n v="13862"/>
    <s v="Complete"/>
    <x v="8"/>
    <n v="0"/>
    <n v="1"/>
    <n v="0"/>
    <n v="0"/>
    <s v="10. Overall I am satisfied with my job"/>
    <n v="4"/>
    <s v="Strongly Agree"/>
    <s v="positive"/>
    <s v="Positive"/>
    <s v="yes"/>
  </r>
  <r>
    <n v="13863"/>
    <s v="Complete"/>
    <x v="5"/>
    <n v="0"/>
    <n v="0"/>
    <n v="0"/>
    <n v="1"/>
    <s v="10. Overall I am satisfied with my job"/>
    <n v="4"/>
    <s v="Strongly Agree"/>
    <s v="positive"/>
    <s v="Positive"/>
    <s v="yes"/>
  </r>
  <r>
    <n v="13875"/>
    <s v="Complete"/>
    <x v="5"/>
    <n v="0"/>
    <n v="1"/>
    <n v="0"/>
    <n v="0"/>
    <s v="10. Overall I am satisfied with my job"/>
    <n v="3"/>
    <s v="Agree"/>
    <s v="positive"/>
    <s v="Positive"/>
    <s v="yes"/>
  </r>
  <r>
    <n v="13883"/>
    <s v="Complete"/>
    <x v="5"/>
    <n v="0"/>
    <n v="0"/>
    <n v="0"/>
    <n v="1"/>
    <s v="10. Overall I am satisfied with my job"/>
    <n v="3"/>
    <s v="Agree"/>
    <s v="positive"/>
    <s v="Positive"/>
    <s v="yes"/>
  </r>
  <r>
    <n v="13884"/>
    <s v="Complete"/>
    <x v="5"/>
    <n v="0"/>
    <n v="0"/>
    <n v="0"/>
    <n v="1"/>
    <s v="10. Overall I am satisfied with my job"/>
    <n v="3"/>
    <s v="Agree"/>
    <s v="positive"/>
    <s v="Positive"/>
    <s v="yes"/>
  </r>
  <r>
    <n v="13885"/>
    <s v="Complete"/>
    <x v="5"/>
    <n v="0"/>
    <n v="0"/>
    <n v="0"/>
    <n v="1"/>
    <s v="10. Overall I am satisfied with my job"/>
    <n v="3"/>
    <s v="Agree"/>
    <s v="positive"/>
    <s v="Positive"/>
    <s v="yes"/>
  </r>
  <r>
    <n v="13888"/>
    <s v="Complete"/>
    <x v="0"/>
    <n v="0"/>
    <n v="1"/>
    <n v="0"/>
    <n v="0"/>
    <s v="10. Overall I am satisfied with my job"/>
    <n v="3"/>
    <s v="Agree"/>
    <s v="positive"/>
    <s v="Positive"/>
    <s v="yes"/>
  </r>
  <r>
    <n v="13889"/>
    <s v="Complete"/>
    <x v="0"/>
    <n v="0"/>
    <n v="1"/>
    <n v="0"/>
    <n v="0"/>
    <s v="10. Overall I am satisfied with my job"/>
    <n v="2"/>
    <s v="Disagree"/>
    <s v="neutral"/>
    <s v="Neutral"/>
    <s v="yes"/>
  </r>
  <r>
    <n v="13890"/>
    <s v="Complete"/>
    <x v="5"/>
    <n v="0"/>
    <n v="0"/>
    <n v="1"/>
    <n v="0"/>
    <s v="10. Overall I am satisfied with my job"/>
    <n v="4"/>
    <s v="Strongly Agree"/>
    <s v="positive"/>
    <s v="Positive"/>
    <s v="yes"/>
  </r>
  <r>
    <n v="13891"/>
    <s v="Complete"/>
    <x v="5"/>
    <n v="0"/>
    <n v="0"/>
    <n v="0"/>
    <n v="1"/>
    <s v="10. Overall I am satisfied with my job"/>
    <n v="4"/>
    <s v="Strongly Agree"/>
    <s v="positive"/>
    <s v="Positive"/>
    <s v="yes"/>
  </r>
  <r>
    <n v="13897"/>
    <s v="Complete"/>
    <x v="1"/>
    <n v="0"/>
    <n v="0"/>
    <n v="1"/>
    <n v="0"/>
    <s v="10. Overall I am satisfied with my job"/>
    <n v="2"/>
    <s v="Disagree"/>
    <s v="neutral"/>
    <s v="Neutral"/>
    <s v="yes"/>
  </r>
  <r>
    <n v="13900"/>
    <s v="Complete"/>
    <x v="2"/>
    <n v="0"/>
    <n v="1"/>
    <n v="0"/>
    <n v="0"/>
    <s v="10. Overall I am satisfied with my job"/>
    <n v="4"/>
    <s v="Strongly Agree"/>
    <s v="positive"/>
    <s v="Positive"/>
    <s v="yes"/>
  </r>
  <r>
    <n v="13905"/>
    <s v="Complete"/>
    <x v="2"/>
    <n v="0"/>
    <n v="0"/>
    <n v="1"/>
    <n v="0"/>
    <s v="10. Overall I am satisfied with my job"/>
    <n v="3"/>
    <s v="Agree"/>
    <s v="positive"/>
    <s v="Positive"/>
    <s v="yes"/>
  </r>
  <r>
    <n v="13909"/>
    <s v="Complete"/>
    <x v="14"/>
    <n v="1"/>
    <n v="0"/>
    <n v="0"/>
    <n v="0"/>
    <s v="10. Overall I am satisfied with my job"/>
    <n v="2"/>
    <s v="Disagree"/>
    <s v="neutral"/>
    <s v="Neutral"/>
    <s v="yes"/>
  </r>
  <r>
    <n v="13910"/>
    <s v="Complete"/>
    <x v="3"/>
    <n v="0"/>
    <n v="0"/>
    <n v="1"/>
    <n v="0"/>
    <s v="10. Overall I am satisfied with my job"/>
    <n v="3"/>
    <s v="Agree"/>
    <s v="positive"/>
    <s v="Positive"/>
    <s v="yes"/>
  </r>
  <r>
    <n v="13911"/>
    <s v="Complete"/>
    <x v="5"/>
    <n v="0"/>
    <n v="1"/>
    <n v="0"/>
    <n v="0"/>
    <s v="10. Overall I am satisfied with my job"/>
    <n v="3"/>
    <s v="Agree"/>
    <s v="positive"/>
    <s v="Positive"/>
    <s v="yes"/>
  </r>
  <r>
    <n v="13916"/>
    <s v="Complete"/>
    <x v="7"/>
    <n v="0"/>
    <n v="0"/>
    <n v="1"/>
    <n v="0"/>
    <s v="10. Overall I am satisfied with my job"/>
    <n v="2"/>
    <s v="Disagree"/>
    <s v="neutral"/>
    <s v="Neutral"/>
    <s v="yes"/>
  </r>
  <r>
    <n v="13919"/>
    <s v="Complete"/>
    <x v="5"/>
    <n v="0"/>
    <n v="0"/>
    <n v="1"/>
    <n v="0"/>
    <s v="10. Overall I am satisfied with my job"/>
    <n v="4"/>
    <s v="Strongly Agree"/>
    <s v="positive"/>
    <s v="Positive"/>
    <s v="yes"/>
  </r>
  <r>
    <n v="13921"/>
    <s v="Complete"/>
    <x v="5"/>
    <n v="0"/>
    <n v="0"/>
    <n v="0"/>
    <n v="1"/>
    <s v="10. Overall I am satisfied with my job"/>
    <n v="2"/>
    <s v="Disagree"/>
    <s v="neutral"/>
    <s v="Neutral"/>
    <s v="yes"/>
  </r>
  <r>
    <n v="13924"/>
    <s v="Complete"/>
    <x v="5"/>
    <n v="0"/>
    <n v="1"/>
    <n v="0"/>
    <n v="0"/>
    <s v="10. Overall I am satisfied with my job"/>
    <n v="3"/>
    <s v="Agree"/>
    <s v="positive"/>
    <s v="Positive"/>
    <s v="yes"/>
  </r>
  <r>
    <n v="13925"/>
    <s v="Complete"/>
    <x v="5"/>
    <n v="0"/>
    <n v="0"/>
    <n v="0"/>
    <n v="1"/>
    <s v="10. Overall I am satisfied with my job"/>
    <n v="3"/>
    <s v="Agree"/>
    <s v="positive"/>
    <s v="Positive"/>
    <s v="yes"/>
  </r>
  <r>
    <n v="13926"/>
    <s v="Complete"/>
    <x v="5"/>
    <n v="0"/>
    <n v="0"/>
    <n v="0"/>
    <n v="1"/>
    <s v="10. Overall I am satisfied with my job"/>
    <n v="3"/>
    <s v="Agree"/>
    <s v="positive"/>
    <s v="Positive"/>
    <s v="yes"/>
  </r>
  <r>
    <n v="13927"/>
    <s v="Complete"/>
    <x v="5"/>
    <n v="0"/>
    <n v="0"/>
    <n v="1"/>
    <n v="0"/>
    <s v="10. Overall I am satisfied with my job"/>
    <n v="3"/>
    <s v="Agree"/>
    <s v="positive"/>
    <s v="Positive"/>
    <s v="yes"/>
  </r>
  <r>
    <n v="13928"/>
    <s v="Complete"/>
    <x v="5"/>
    <n v="0"/>
    <n v="0"/>
    <n v="0"/>
    <n v="1"/>
    <s v="10. Overall I am satisfied with my job"/>
    <n v="4"/>
    <s v="Strongly Agree"/>
    <s v="positive"/>
    <s v="Positive"/>
    <s v="yes"/>
  </r>
  <r>
    <n v="13929"/>
    <s v="Complete"/>
    <x v="5"/>
    <n v="0"/>
    <n v="0"/>
    <n v="0"/>
    <n v="1"/>
    <s v="10. Overall I am satisfied with my job"/>
    <n v="4"/>
    <s v="Strongly Agree"/>
    <s v="positive"/>
    <s v="Positive"/>
    <s v="yes"/>
  </r>
  <r>
    <n v="13931"/>
    <s v="Complete"/>
    <x v="2"/>
    <n v="0"/>
    <n v="0"/>
    <n v="0"/>
    <n v="1"/>
    <s v="10. Overall I am satisfied with my job"/>
    <n v="4"/>
    <s v="Strongly Agree"/>
    <s v="positive"/>
    <s v="Positive"/>
    <s v="yes"/>
  </r>
  <r>
    <n v="13933"/>
    <s v="Complete"/>
    <x v="5"/>
    <n v="0"/>
    <n v="0"/>
    <n v="0"/>
    <n v="1"/>
    <s v="10. Overall I am satisfied with my job"/>
    <n v="1"/>
    <s v="Strongly Disagree"/>
    <s v="negative"/>
    <s v="Negative"/>
    <s v="yes"/>
  </r>
  <r>
    <n v="13935"/>
    <s v="Complete"/>
    <x v="14"/>
    <n v="1"/>
    <n v="0"/>
    <n v="0"/>
    <n v="0"/>
    <s v="10. Overall I am satisfied with my job"/>
    <n v="4"/>
    <s v="Strongly Agree"/>
    <s v="positive"/>
    <s v="Positive"/>
    <s v="yes"/>
  </r>
  <r>
    <n v="13938"/>
    <s v="Complete"/>
    <x v="5"/>
    <n v="0"/>
    <n v="0"/>
    <n v="1"/>
    <n v="0"/>
    <s v="10. Overall I am satisfied with my job"/>
    <n v="4"/>
    <s v="Strongly Agree"/>
    <s v="positive"/>
    <s v="Positive"/>
    <s v="yes"/>
  </r>
  <r>
    <n v="13942"/>
    <s v="Complete"/>
    <x v="5"/>
    <n v="0"/>
    <n v="0"/>
    <n v="1"/>
    <n v="0"/>
    <s v="10. Overall I am satisfied with my job"/>
    <n v="4"/>
    <s v="Strongly Agree"/>
    <s v="positive"/>
    <s v="Positive"/>
    <s v="yes"/>
  </r>
  <r>
    <n v="13943"/>
    <s v="Complete"/>
    <x v="2"/>
    <n v="0"/>
    <n v="1"/>
    <n v="0"/>
    <n v="0"/>
    <s v="10. Overall I am satisfied with my job"/>
    <n v="2"/>
    <s v="Disagree"/>
    <s v="neutral"/>
    <s v="Neutral"/>
    <s v="yes"/>
  </r>
  <r>
    <n v="13944"/>
    <s v="Complete"/>
    <x v="5"/>
    <n v="0"/>
    <n v="1"/>
    <n v="0"/>
    <n v="0"/>
    <s v="10. Overall I am satisfied with my job"/>
    <n v="4"/>
    <s v="Strongly Agree"/>
    <s v="positive"/>
    <s v="Positive"/>
    <s v="yes"/>
  </r>
  <r>
    <n v="13945"/>
    <s v="Complete"/>
    <x v="5"/>
    <n v="0"/>
    <n v="0"/>
    <n v="1"/>
    <n v="0"/>
    <s v="10. Overall I am satisfied with my job"/>
    <n v="3"/>
    <s v="Agree"/>
    <s v="positive"/>
    <s v="Positive"/>
    <s v="yes"/>
  </r>
  <r>
    <n v="13948"/>
    <s v="Complete"/>
    <x v="5"/>
    <n v="0"/>
    <n v="0"/>
    <n v="1"/>
    <n v="0"/>
    <s v="10. Overall I am satisfied with my job"/>
    <n v="3"/>
    <s v="Agree"/>
    <s v="positive"/>
    <s v="Positive"/>
    <s v="yes"/>
  </r>
  <r>
    <n v="13950"/>
    <s v="Complete"/>
    <x v="5"/>
    <n v="0"/>
    <n v="0"/>
    <n v="1"/>
    <n v="0"/>
    <s v="10. Overall I am satisfied with my job"/>
    <n v="2"/>
    <s v="Disagree"/>
    <s v="neutral"/>
    <s v="Neutral"/>
    <s v="yes"/>
  </r>
  <r>
    <n v="13951"/>
    <s v="Complete"/>
    <x v="5"/>
    <n v="0"/>
    <n v="1"/>
    <n v="0"/>
    <n v="0"/>
    <s v="10. Overall I am satisfied with my job"/>
    <n v="3"/>
    <s v="Agree"/>
    <s v="positive"/>
    <s v="Positive"/>
    <s v="yes"/>
  </r>
  <r>
    <n v="13952"/>
    <s v="Complete"/>
    <x v="14"/>
    <n v="1"/>
    <n v="0"/>
    <n v="0"/>
    <n v="0"/>
    <s v="10. Overall I am satisfied with my job"/>
    <n v="4"/>
    <s v="Strongly Agree"/>
    <s v="positive"/>
    <s v="Positive"/>
    <s v="yes"/>
  </r>
  <r>
    <n v="13954"/>
    <s v="Complete"/>
    <x v="5"/>
    <n v="0"/>
    <n v="0"/>
    <n v="0"/>
    <n v="1"/>
    <s v="10. Overall I am satisfied with my job"/>
    <n v="3"/>
    <s v="Agree"/>
    <s v="positive"/>
    <s v="Positive"/>
    <s v="yes"/>
  </r>
  <r>
    <n v="13959"/>
    <s v="Complete"/>
    <x v="5"/>
    <n v="0"/>
    <n v="0"/>
    <n v="0"/>
    <n v="1"/>
    <s v="10. Overall I am satisfied with my job"/>
    <n v="1"/>
    <s v="Strongly Disagree"/>
    <s v="negative"/>
    <s v="Negative"/>
    <s v="yes"/>
  </r>
  <r>
    <n v="13962"/>
    <s v="Complete"/>
    <x v="8"/>
    <n v="0"/>
    <n v="1"/>
    <n v="0"/>
    <n v="0"/>
    <s v="10. Overall I am satisfied with my job"/>
    <n v="3"/>
    <s v="Agree"/>
    <s v="positive"/>
    <s v="Positive"/>
    <s v="yes"/>
  </r>
  <r>
    <n v="13963"/>
    <s v="Complete"/>
    <x v="5"/>
    <n v="0"/>
    <n v="0"/>
    <n v="0"/>
    <n v="1"/>
    <s v="10. Overall I am satisfied with my job"/>
    <n v="3"/>
    <s v="Agree"/>
    <s v="positive"/>
    <s v="Positive"/>
    <s v="yes"/>
  </r>
  <r>
    <n v="13969"/>
    <s v="Complete"/>
    <x v="5"/>
    <n v="0"/>
    <n v="0"/>
    <n v="0"/>
    <n v="1"/>
    <s v="10. Overall I am satisfied with my job"/>
    <n v="3"/>
    <s v="Agree"/>
    <s v="positive"/>
    <s v="Positive"/>
    <s v="yes"/>
  </r>
  <r>
    <n v="13972"/>
    <s v="Complete"/>
    <x v="5"/>
    <n v="0"/>
    <n v="0"/>
    <n v="1"/>
    <n v="0"/>
    <s v="10. Overall I am satisfied with my job"/>
    <n v="4"/>
    <s v="Strongly Agree"/>
    <s v="positive"/>
    <s v="Positive"/>
    <s v="yes"/>
  </r>
  <r>
    <n v="13973"/>
    <s v="Complete"/>
    <x v="5"/>
    <n v="0"/>
    <n v="1"/>
    <n v="0"/>
    <n v="0"/>
    <s v="10. Overall I am satisfied with my job"/>
    <n v="3"/>
    <s v="Agree"/>
    <s v="positive"/>
    <s v="Positive"/>
    <s v="yes"/>
  </r>
  <r>
    <n v="13982"/>
    <s v="Complete"/>
    <x v="5"/>
    <n v="0"/>
    <n v="0"/>
    <n v="0"/>
    <n v="1"/>
    <s v="10. Overall I am satisfied with my job"/>
    <n v="3"/>
    <s v="Agree"/>
    <s v="positive"/>
    <s v="Positive"/>
    <s v="yes"/>
  </r>
  <r>
    <n v="13985"/>
    <s v="Complete"/>
    <x v="5"/>
    <n v="0"/>
    <n v="0"/>
    <n v="1"/>
    <n v="0"/>
    <s v="10. Overall I am satisfied with my job"/>
    <n v="3"/>
    <s v="Agree"/>
    <s v="positive"/>
    <s v="Positive"/>
    <s v="yes"/>
  </r>
  <r>
    <n v="13986"/>
    <s v="Complete"/>
    <x v="5"/>
    <n v="0"/>
    <n v="0"/>
    <n v="1"/>
    <n v="0"/>
    <s v="10. Overall I am satisfied with my job"/>
    <n v="2"/>
    <s v="Disagree"/>
    <s v="neutral"/>
    <s v="Neutral"/>
    <s v="yes"/>
  </r>
  <r>
    <n v="13996"/>
    <s v="Complete"/>
    <x v="1"/>
    <n v="0"/>
    <n v="0"/>
    <n v="1"/>
    <n v="0"/>
    <s v="10. Overall I am satisfied with my job"/>
    <n v="4"/>
    <s v="Strongly Agree"/>
    <s v="positive"/>
    <s v="Positive"/>
    <s v="yes"/>
  </r>
  <r>
    <n v="13997"/>
    <s v="Complete"/>
    <x v="5"/>
    <n v="0"/>
    <n v="0"/>
    <n v="1"/>
    <n v="0"/>
    <s v="10. Overall I am satisfied with my job"/>
    <n v="3"/>
    <s v="Agree"/>
    <s v="positive"/>
    <s v="Positive"/>
    <s v="yes"/>
  </r>
  <r>
    <n v="13999"/>
    <s v="Complete"/>
    <x v="5"/>
    <n v="0"/>
    <n v="1"/>
    <n v="0"/>
    <n v="0"/>
    <s v="10. Overall I am satisfied with my job"/>
    <n v="4"/>
    <s v="Strongly Agree"/>
    <s v="positive"/>
    <s v="Positive"/>
    <s v="yes"/>
  </r>
  <r>
    <n v="14000"/>
    <s v="Complete"/>
    <x v="5"/>
    <n v="0"/>
    <n v="0"/>
    <n v="0"/>
    <n v="1"/>
    <s v="10. Overall I am satisfied with my job"/>
    <n v="3"/>
    <s v="Agree"/>
    <s v="positive"/>
    <s v="Positive"/>
    <s v="yes"/>
  </r>
  <r>
    <n v="14002"/>
    <s v="Complete"/>
    <x v="5"/>
    <n v="0"/>
    <n v="0"/>
    <n v="1"/>
    <n v="0"/>
    <s v="10. Overall I am satisfied with my job"/>
    <n v="3"/>
    <s v="Agree"/>
    <s v="positive"/>
    <s v="Positive"/>
    <s v="yes"/>
  </r>
  <r>
    <n v="14003"/>
    <s v="Complete"/>
    <x v="5"/>
    <n v="0"/>
    <n v="0"/>
    <n v="1"/>
    <n v="0"/>
    <s v="10. Overall I am satisfied with my job"/>
    <n v="4"/>
    <s v="Strongly Agree"/>
    <s v="positive"/>
    <s v="Positive"/>
    <s v="yes"/>
  </r>
  <r>
    <n v="14004"/>
    <s v="Complete"/>
    <x v="5"/>
    <n v="0"/>
    <n v="1"/>
    <n v="0"/>
    <n v="0"/>
    <s v="10. Overall I am satisfied with my job"/>
    <n v="3"/>
    <s v="Agree"/>
    <s v="positive"/>
    <s v="Positive"/>
    <s v="yes"/>
  </r>
  <r>
    <n v="14005"/>
    <s v="Complete"/>
    <x v="5"/>
    <n v="0"/>
    <n v="0"/>
    <n v="1"/>
    <n v="0"/>
    <s v="10. Overall I am satisfied with my job"/>
    <n v="2"/>
    <s v="Disagree"/>
    <s v="neutral"/>
    <s v="Neutral"/>
    <s v="yes"/>
  </r>
  <r>
    <n v="14009"/>
    <s v="Complete"/>
    <x v="5"/>
    <n v="0"/>
    <n v="0"/>
    <n v="1"/>
    <n v="0"/>
    <s v="10. Overall I am satisfied with my job"/>
    <n v="4"/>
    <s v="Strongly Agree"/>
    <s v="positive"/>
    <s v="Positive"/>
    <s v="yes"/>
  </r>
  <r>
    <n v="14011"/>
    <s v="Complete"/>
    <x v="2"/>
    <n v="0"/>
    <n v="0"/>
    <n v="0"/>
    <n v="1"/>
    <s v="10. Overall I am satisfied with my job"/>
    <n v="4"/>
    <s v="Strongly Agree"/>
    <s v="positive"/>
    <s v="Positive"/>
    <s v="yes"/>
  </r>
  <r>
    <n v="14014"/>
    <s v="Complete"/>
    <x v="5"/>
    <n v="0"/>
    <n v="0"/>
    <n v="1"/>
    <n v="0"/>
    <s v="10. Overall I am satisfied with my job"/>
    <n v="4"/>
    <s v="Strongly Agree"/>
    <s v="positive"/>
    <s v="Positive"/>
    <s v="yes"/>
  </r>
  <r>
    <n v="14015"/>
    <s v="Complete"/>
    <x v="14"/>
    <n v="1"/>
    <n v="0"/>
    <n v="0"/>
    <n v="0"/>
    <s v="10. Overall I am satisfied with my job"/>
    <n v="4"/>
    <s v="Strongly Agree"/>
    <s v="positive"/>
    <s v="Positive"/>
    <s v="yes"/>
  </r>
  <r>
    <n v="14017"/>
    <s v="Complete"/>
    <x v="3"/>
    <n v="0"/>
    <n v="0"/>
    <n v="1"/>
    <n v="0"/>
    <s v="10. Overall I am satisfied with my job"/>
    <n v="3"/>
    <s v="Agree"/>
    <s v="positive"/>
    <s v="Positive"/>
    <s v="yes"/>
  </r>
  <r>
    <n v="14019"/>
    <s v="Complete"/>
    <x v="5"/>
    <n v="0"/>
    <n v="0"/>
    <n v="0"/>
    <n v="1"/>
    <s v="10. Overall I am satisfied with my job"/>
    <n v="3"/>
    <s v="Agree"/>
    <s v="positive"/>
    <s v="Positive"/>
    <s v="yes"/>
  </r>
  <r>
    <n v="14022"/>
    <s v="Complete"/>
    <x v="5"/>
    <n v="0"/>
    <n v="0"/>
    <n v="0"/>
    <n v="1"/>
    <s v="10. Overall I am satisfied with my job"/>
    <n v="3"/>
    <s v="Agree"/>
    <s v="positive"/>
    <s v="Positive"/>
    <s v="yes"/>
  </r>
  <r>
    <n v="14027"/>
    <s v="Complete"/>
    <x v="14"/>
    <n v="1"/>
    <n v="0"/>
    <n v="0"/>
    <n v="0"/>
    <s v="10. Overall I am satisfied with my job"/>
    <n v="3"/>
    <s v="Agree"/>
    <s v="positive"/>
    <s v="Positive"/>
    <s v="yes"/>
  </r>
  <r>
    <n v="14028"/>
    <s v="Complete"/>
    <x v="11"/>
    <n v="0"/>
    <n v="1"/>
    <n v="0"/>
    <n v="0"/>
    <s v="10. Overall I am satisfied with my job"/>
    <n v="2"/>
    <s v="Disagree"/>
    <s v="neutral"/>
    <s v="Neutral"/>
    <s v="yes"/>
  </r>
  <r>
    <n v="14032"/>
    <s v="Complete"/>
    <x v="4"/>
    <n v="0"/>
    <n v="0"/>
    <n v="1"/>
    <n v="0"/>
    <s v="10. Overall I am satisfied with my job"/>
    <n v="2"/>
    <s v="Disagree"/>
    <s v="neutral"/>
    <s v="Neutral"/>
    <s v="yes"/>
  </r>
  <r>
    <n v="14041"/>
    <s v="Complete"/>
    <x v="4"/>
    <n v="0"/>
    <n v="0"/>
    <n v="1"/>
    <n v="0"/>
    <s v="10. Overall I am satisfied with my job"/>
    <n v="2"/>
    <s v="Disagree"/>
    <s v="neutral"/>
    <s v="Neutral"/>
    <s v="yes"/>
  </r>
  <r>
    <n v="14043"/>
    <s v="Complete"/>
    <x v="11"/>
    <n v="0"/>
    <n v="0"/>
    <n v="0"/>
    <n v="1"/>
    <s v="10. Overall I am satisfied with my job"/>
    <n v="3"/>
    <s v="Agree"/>
    <s v="positive"/>
    <s v="Positive"/>
    <s v="yes"/>
  </r>
  <r>
    <n v="14045"/>
    <s v="Complete"/>
    <x v="11"/>
    <n v="0"/>
    <n v="0"/>
    <n v="0"/>
    <n v="1"/>
    <s v="10. Overall I am satisfied with my job"/>
    <n v="3"/>
    <s v="Agree"/>
    <s v="positive"/>
    <s v="Positive"/>
    <s v="yes"/>
  </r>
  <r>
    <n v="14048"/>
    <s v="Complete"/>
    <x v="4"/>
    <n v="0"/>
    <n v="1"/>
    <n v="0"/>
    <n v="0"/>
    <s v="10. Overall I am satisfied with my job"/>
    <n v="3"/>
    <s v="Agree"/>
    <s v="positive"/>
    <s v="Positive"/>
    <s v="yes"/>
  </r>
  <r>
    <n v="14051"/>
    <s v="Complete"/>
    <x v="11"/>
    <n v="0"/>
    <n v="0"/>
    <n v="0"/>
    <n v="1"/>
    <s v="10. Overall I am satisfied with my job"/>
    <n v="4"/>
    <s v="Strongly Agree"/>
    <s v="positive"/>
    <s v="Positive"/>
    <s v="yes"/>
  </r>
  <r>
    <n v="14052"/>
    <s v="Complete"/>
    <x v="4"/>
    <n v="0"/>
    <n v="0"/>
    <n v="1"/>
    <n v="0"/>
    <s v="10. Overall I am satisfied with my job"/>
    <n v="1"/>
    <s v="Strongly Disagree"/>
    <s v="negative"/>
    <s v="Negative"/>
    <s v="yes"/>
  </r>
  <r>
    <n v="14061"/>
    <s v="Complete"/>
    <x v="4"/>
    <n v="0"/>
    <n v="0"/>
    <n v="1"/>
    <n v="0"/>
    <s v="10. Overall I am satisfied with my job"/>
    <n v="2"/>
    <s v="Disagree"/>
    <s v="neutral"/>
    <s v="Neutral"/>
    <s v="yes"/>
  </r>
  <r>
    <n v="14062"/>
    <s v="Complete"/>
    <x v="4"/>
    <n v="0"/>
    <n v="1"/>
    <n v="0"/>
    <n v="0"/>
    <s v="10. Overall I am satisfied with my job"/>
    <n v="1"/>
    <s v="Strongly Disagree"/>
    <s v="negative"/>
    <s v="Negative"/>
    <s v="yes"/>
  </r>
  <r>
    <n v="14064"/>
    <s v="Complete"/>
    <x v="2"/>
    <n v="0"/>
    <n v="0"/>
    <n v="0"/>
    <n v="1"/>
    <s v="10. Overall I am satisfied with my job"/>
    <n v="3"/>
    <s v="Agree"/>
    <s v="positive"/>
    <s v="Positive"/>
    <s v="yes"/>
  </r>
  <r>
    <n v="14070"/>
    <s v="Complete"/>
    <x v="17"/>
    <n v="0"/>
    <n v="0"/>
    <n v="0"/>
    <n v="1"/>
    <s v="10. Overall I am satisfied with my job"/>
    <n v="3"/>
    <s v="Agree"/>
    <s v="positive"/>
    <s v="Positive"/>
    <s v="yes"/>
  </r>
  <r>
    <n v="14074"/>
    <s v="Complete"/>
    <x v="2"/>
    <n v="0"/>
    <n v="0"/>
    <n v="0"/>
    <n v="1"/>
    <s v="10. Overall I am satisfied with my job"/>
    <n v="4"/>
    <s v="Strongly Agree"/>
    <s v="positive"/>
    <s v="Positive"/>
    <s v="yes"/>
  </r>
  <r>
    <n v="14081"/>
    <s v="Complete"/>
    <x v="2"/>
    <n v="0"/>
    <n v="0"/>
    <n v="0"/>
    <n v="1"/>
    <s v="10. Overall I am satisfied with my job"/>
    <n v="2"/>
    <s v="Disagree"/>
    <s v="neutral"/>
    <s v="Neutral"/>
    <s v="yes"/>
  </r>
  <r>
    <n v="14084"/>
    <s v="Complete"/>
    <x v="11"/>
    <n v="0"/>
    <n v="0"/>
    <n v="1"/>
    <n v="0"/>
    <s v="10. Overall I am satisfied with my job"/>
    <n v="4"/>
    <s v="Strongly Agree"/>
    <s v="positive"/>
    <s v="Positive"/>
    <s v="yes"/>
  </r>
  <r>
    <n v="14087"/>
    <s v="Complete"/>
    <x v="2"/>
    <n v="0"/>
    <n v="0"/>
    <n v="0"/>
    <n v="1"/>
    <s v="10. Overall I am satisfied with my job"/>
    <n v="3"/>
    <s v="Agree"/>
    <s v="positive"/>
    <s v="Positive"/>
    <s v="yes"/>
  </r>
  <r>
    <n v="14091"/>
    <s v="Complete"/>
    <x v="2"/>
    <n v="0"/>
    <n v="1"/>
    <n v="0"/>
    <n v="0"/>
    <s v="10. Overall I am satisfied with my job"/>
    <n v="4"/>
    <s v="Strongly Agree"/>
    <s v="positive"/>
    <s v="Positive"/>
    <s v="yes"/>
  </r>
  <r>
    <n v="14091"/>
    <s v="Complete"/>
    <x v="2"/>
    <n v="0"/>
    <n v="1"/>
    <n v="0"/>
    <n v="0"/>
    <s v="10. Overall I am satisfied with my job"/>
    <n v="4"/>
    <s v="Strongly Agree"/>
    <s v="positive"/>
    <s v="Positive"/>
    <s v="yes"/>
  </r>
  <r>
    <n v="14099"/>
    <s v="Complete"/>
    <x v="7"/>
    <n v="0"/>
    <n v="0"/>
    <n v="1"/>
    <n v="0"/>
    <s v="10. Overall I am satisfied with my job"/>
    <n v="1"/>
    <s v="Strongly Disagree"/>
    <s v="negative"/>
    <s v="Negative"/>
    <s v="yes"/>
  </r>
  <r>
    <n v="14114"/>
    <s v="Complete"/>
    <x v="2"/>
    <n v="0"/>
    <n v="1"/>
    <n v="0"/>
    <n v="0"/>
    <s v="10. Overall I am satisfied with my job"/>
    <n v="3"/>
    <s v="Agree"/>
    <s v="positive"/>
    <s v="Positive"/>
    <s v="yes"/>
  </r>
  <r>
    <n v="14120"/>
    <s v="Complete"/>
    <x v="7"/>
    <n v="0"/>
    <n v="0"/>
    <n v="1"/>
    <n v="0"/>
    <s v="10. Overall I am satisfied with my job"/>
    <n v="4"/>
    <s v="Strongly Agree"/>
    <s v="positive"/>
    <s v="Positive"/>
    <s v="yes"/>
  </r>
  <r>
    <n v="14124"/>
    <s v="Complete"/>
    <x v="7"/>
    <n v="0"/>
    <n v="0"/>
    <n v="0"/>
    <n v="1"/>
    <s v="10. Overall I am satisfied with my job"/>
    <n v="4"/>
    <s v="Strongly Agree"/>
    <s v="positive"/>
    <s v="Positive"/>
    <s v="yes"/>
  </r>
  <r>
    <n v="14126"/>
    <s v="Complete"/>
    <x v="11"/>
    <n v="0"/>
    <n v="0"/>
    <n v="0"/>
    <n v="1"/>
    <s v="10. Overall I am satisfied with my job"/>
    <n v="3"/>
    <s v="Agree"/>
    <s v="positive"/>
    <s v="Positive"/>
    <s v="yes"/>
  </r>
  <r>
    <n v="14135"/>
    <s v="Complete"/>
    <x v="2"/>
    <n v="0"/>
    <n v="0"/>
    <n v="0"/>
    <n v="1"/>
    <s v="10. Overall I am satisfied with my job"/>
    <n v="4"/>
    <s v="Strongly Agree"/>
    <s v="positive"/>
    <s v="Positive"/>
    <s v="yes"/>
  </r>
  <r>
    <n v="14140"/>
    <s v="Complete"/>
    <x v="7"/>
    <n v="0"/>
    <n v="0"/>
    <n v="1"/>
    <n v="0"/>
    <s v="10. Overall I am satisfied with my job"/>
    <n v="4"/>
    <s v="Strongly Agree"/>
    <s v="positive"/>
    <s v="Positive"/>
    <s v="yes"/>
  </r>
  <r>
    <n v="14142"/>
    <s v="Complete"/>
    <x v="4"/>
    <n v="0"/>
    <n v="0"/>
    <n v="1"/>
    <n v="0"/>
    <s v="10. Overall I am satisfied with my job"/>
    <n v="2"/>
    <s v="Disagree"/>
    <s v="neutral"/>
    <s v="Neutral"/>
    <s v="yes"/>
  </r>
  <r>
    <n v="14154"/>
    <s v="Complete"/>
    <x v="16"/>
    <n v="0"/>
    <n v="0"/>
    <n v="1"/>
    <n v="0"/>
    <s v="10. Overall I am satisfied with my job"/>
    <n v="4"/>
    <s v="Strongly Agree"/>
    <s v="positive"/>
    <s v="Positive"/>
    <s v="yes"/>
  </r>
  <r>
    <n v="14162"/>
    <s v="Complete"/>
    <x v="2"/>
    <n v="0"/>
    <n v="1"/>
    <n v="0"/>
    <n v="0"/>
    <s v="10. Overall I am satisfied with my job"/>
    <n v="4"/>
    <s v="Strongly Agree"/>
    <s v="positive"/>
    <s v="Positive"/>
    <s v="yes"/>
  </r>
  <r>
    <n v="14169"/>
    <s v="Complete"/>
    <x v="7"/>
    <n v="0"/>
    <n v="0"/>
    <n v="0"/>
    <n v="1"/>
    <s v="10. Overall I am satisfied with my job"/>
    <n v="4"/>
    <s v="Strongly Agree"/>
    <s v="positive"/>
    <s v="Positive"/>
    <s v="yes"/>
  </r>
  <r>
    <n v="14175"/>
    <s v="Complete"/>
    <x v="16"/>
    <n v="0"/>
    <n v="0"/>
    <n v="1"/>
    <n v="0"/>
    <s v="10. Overall I am satisfied with my job"/>
    <n v="4"/>
    <s v="Strongly Agree"/>
    <s v="positive"/>
    <s v="Positive"/>
    <s v="yes"/>
  </r>
  <r>
    <n v="14176"/>
    <s v="Complete"/>
    <x v="16"/>
    <n v="0"/>
    <n v="0"/>
    <n v="0"/>
    <n v="1"/>
    <s v="10. Overall I am satisfied with my job"/>
    <n v="3"/>
    <s v="Agree"/>
    <s v="positive"/>
    <s v="Positive"/>
    <s v="yes"/>
  </r>
  <r>
    <n v="14181"/>
    <s v="Complete"/>
    <x v="4"/>
    <n v="0"/>
    <n v="1"/>
    <n v="0"/>
    <n v="0"/>
    <s v="10. Overall I am satisfied with my job"/>
    <n v="2"/>
    <s v="Disagree"/>
    <s v="neutral"/>
    <s v="Neutral"/>
    <s v="yes"/>
  </r>
  <r>
    <n v="14197"/>
    <s v="Complete"/>
    <x v="4"/>
    <n v="0"/>
    <n v="0"/>
    <n v="1"/>
    <n v="0"/>
    <s v="10. Overall I am satisfied with my job"/>
    <n v="2"/>
    <s v="Disagree"/>
    <s v="neutral"/>
    <s v="Neutral"/>
    <s v="yes"/>
  </r>
  <r>
    <n v="14199"/>
    <s v="Complete"/>
    <x v="4"/>
    <n v="0"/>
    <n v="0"/>
    <n v="1"/>
    <n v="0"/>
    <s v="10. Overall I am satisfied with my job"/>
    <n v="2"/>
    <s v="Disagree"/>
    <s v="neutral"/>
    <s v="Neutral"/>
    <s v="yes"/>
  </r>
  <r>
    <n v="14200"/>
    <s v="Complete"/>
    <x v="4"/>
    <n v="0"/>
    <n v="0"/>
    <n v="1"/>
    <n v="0"/>
    <s v="10. Overall I am satisfied with my job"/>
    <n v="2"/>
    <s v="Disagree"/>
    <s v="neutral"/>
    <s v="Neutral"/>
    <s v="yes"/>
  </r>
  <r>
    <n v="14204"/>
    <s v="Complete"/>
    <x v="7"/>
    <n v="0"/>
    <n v="0"/>
    <n v="0"/>
    <n v="1"/>
    <s v="10. Overall I am satisfied with my job"/>
    <n v="3"/>
    <s v="Agree"/>
    <s v="positive"/>
    <s v="Positive"/>
    <s v="yes"/>
  </r>
  <r>
    <n v="14209"/>
    <s v="Complete"/>
    <x v="4"/>
    <n v="0"/>
    <n v="0"/>
    <n v="1"/>
    <n v="0"/>
    <s v="10. Overall I am satisfied with my job"/>
    <n v="2"/>
    <s v="Disagree"/>
    <s v="neutral"/>
    <s v="Neutral"/>
    <s v="yes"/>
  </r>
  <r>
    <n v="14213"/>
    <s v="Complete"/>
    <x v="14"/>
    <n v="1"/>
    <n v="0"/>
    <n v="0"/>
    <n v="0"/>
    <s v="10. Overall I am satisfied with my job"/>
    <n v="3"/>
    <s v="Agree"/>
    <s v="positive"/>
    <s v="Positive"/>
    <s v="yes"/>
  </r>
  <r>
    <n v="14221"/>
    <s v="Complete"/>
    <x v="16"/>
    <n v="0"/>
    <n v="0"/>
    <n v="1"/>
    <n v="0"/>
    <s v="10. Overall I am satisfied with my job"/>
    <n v="2"/>
    <s v="Disagree"/>
    <s v="neutral"/>
    <s v="Neutral"/>
    <s v="yes"/>
  </r>
  <r>
    <n v="14222"/>
    <s v="Complete"/>
    <x v="14"/>
    <n v="1"/>
    <n v="0"/>
    <n v="0"/>
    <n v="0"/>
    <s v="10. Overall I am satisfied with my job"/>
    <n v="3"/>
    <s v="Agree"/>
    <s v="positive"/>
    <s v="Positive"/>
    <s v="yes"/>
  </r>
  <r>
    <n v="14230"/>
    <s v="Complete"/>
    <x v="14"/>
    <n v="1"/>
    <n v="0"/>
    <n v="0"/>
    <n v="0"/>
    <s v="10. Overall I am satisfied with my job"/>
    <n v="4"/>
    <s v="Strongly Agree"/>
    <s v="positive"/>
    <s v="Positive"/>
    <s v="yes"/>
  </r>
  <r>
    <n v="14233"/>
    <s v="Complete"/>
    <x v="4"/>
    <n v="0"/>
    <n v="0"/>
    <n v="1"/>
    <n v="0"/>
    <s v="10. Overall I am satisfied with my job"/>
    <n v="3"/>
    <s v="Agree"/>
    <s v="positive"/>
    <s v="Positive"/>
    <s v="yes"/>
  </r>
  <r>
    <n v="14240"/>
    <s v="Complete"/>
    <x v="11"/>
    <n v="0"/>
    <n v="0"/>
    <n v="0"/>
    <n v="1"/>
    <s v="10. Overall I am satisfied with my job"/>
    <n v="3"/>
    <s v="Agree"/>
    <s v="positive"/>
    <s v="Positive"/>
    <s v="yes"/>
  </r>
  <r>
    <n v="14241"/>
    <s v="Complete"/>
    <x v="4"/>
    <n v="0"/>
    <n v="1"/>
    <n v="0"/>
    <n v="0"/>
    <s v="10. Overall I am satisfied with my job"/>
    <n v="3"/>
    <s v="Agree"/>
    <s v="positive"/>
    <s v="Positive"/>
    <s v="yes"/>
  </r>
  <r>
    <n v="14251"/>
    <s v="Complete"/>
    <x v="5"/>
    <n v="0"/>
    <n v="1"/>
    <n v="0"/>
    <n v="0"/>
    <s v="10. Overall I am satisfied with my job"/>
    <n v="2"/>
    <s v="Disagree"/>
    <s v="neutral"/>
    <s v="Neutral"/>
    <s v="yes"/>
  </r>
  <r>
    <n v="14254"/>
    <s v="Complete"/>
    <x v="18"/>
    <n v="0"/>
    <n v="1"/>
    <n v="0"/>
    <n v="0"/>
    <s v="10. Overall I am satisfied with my job"/>
    <n v="4"/>
    <s v="Strongly Agree"/>
    <s v="positive"/>
    <s v="Positive"/>
    <s v="yes"/>
  </r>
  <r>
    <n v="14258"/>
    <s v="Complete"/>
    <x v="16"/>
    <n v="0"/>
    <n v="0"/>
    <n v="1"/>
    <n v="0"/>
    <s v="10. Overall I am satisfied with my job"/>
    <n v="3"/>
    <s v="Agree"/>
    <s v="positive"/>
    <s v="Positive"/>
    <s v="yes"/>
  </r>
  <r>
    <n v="14259"/>
    <s v="Complete"/>
    <x v="16"/>
    <n v="0"/>
    <n v="0"/>
    <n v="1"/>
    <n v="0"/>
    <s v="10. Overall I am satisfied with my job"/>
    <n v="3"/>
    <s v="Agree"/>
    <s v="positive"/>
    <s v="Positive"/>
    <s v="yes"/>
  </r>
  <r>
    <n v="14264"/>
    <s v="Complete"/>
    <x v="16"/>
    <n v="0"/>
    <n v="0"/>
    <n v="0"/>
    <n v="1"/>
    <s v="10. Overall I am satisfied with my job"/>
    <n v="2"/>
    <s v="Disagree"/>
    <s v="neutral"/>
    <s v="Neutral"/>
    <s v="yes"/>
  </r>
  <r>
    <n v="14265"/>
    <s v="Complete"/>
    <x v="7"/>
    <n v="0"/>
    <n v="1"/>
    <n v="0"/>
    <n v="0"/>
    <s v="10. Overall I am satisfied with my job"/>
    <n v="4"/>
    <s v="Strongly Agree"/>
    <s v="positive"/>
    <s v="Positive"/>
    <s v="yes"/>
  </r>
  <r>
    <n v="14268"/>
    <s v="Complete"/>
    <x v="2"/>
    <n v="0"/>
    <n v="0"/>
    <n v="1"/>
    <n v="0"/>
    <s v="10. Overall I am satisfied with my job"/>
    <n v="4"/>
    <s v="Strongly Agree"/>
    <s v="positive"/>
    <s v="Positive"/>
    <s v="yes"/>
  </r>
  <r>
    <n v="14269"/>
    <s v="Complete"/>
    <x v="2"/>
    <n v="0"/>
    <n v="0"/>
    <n v="1"/>
    <n v="0"/>
    <s v="10. Overall I am satisfied with my job"/>
    <n v="4"/>
    <s v="Strongly Agree"/>
    <s v="positive"/>
    <s v="Positive"/>
    <s v="yes"/>
  </r>
  <r>
    <n v="14271"/>
    <s v="Complete"/>
    <x v="4"/>
    <n v="0"/>
    <n v="1"/>
    <n v="0"/>
    <n v="0"/>
    <s v="10. Overall I am satisfied with my job"/>
    <n v="1"/>
    <s v="Strongly Disagree"/>
    <s v="negative"/>
    <s v="Negative"/>
    <s v="yes"/>
  </r>
  <r>
    <n v="14274"/>
    <s v="Complete"/>
    <x v="16"/>
    <n v="0"/>
    <n v="0"/>
    <n v="1"/>
    <n v="0"/>
    <s v="10. Overall I am satisfied with my job"/>
    <n v="3"/>
    <s v="Agree"/>
    <s v="positive"/>
    <s v="Positive"/>
    <s v="yes"/>
  </r>
  <r>
    <n v="14277"/>
    <s v="Complete"/>
    <x v="2"/>
    <n v="0"/>
    <n v="0"/>
    <n v="0"/>
    <n v="1"/>
    <s v="10. Overall I am satisfied with my job"/>
    <n v="4"/>
    <s v="Strongly Agree"/>
    <s v="positive"/>
    <s v="Positive"/>
    <s v="yes"/>
  </r>
  <r>
    <n v="14279"/>
    <s v="Complete"/>
    <x v="4"/>
    <n v="0"/>
    <n v="0"/>
    <n v="1"/>
    <n v="0"/>
    <s v="10. Overall I am satisfied with my job"/>
    <n v="2"/>
    <s v="Disagree"/>
    <s v="neutral"/>
    <s v="Neutral"/>
    <s v="yes"/>
  </r>
  <r>
    <n v="14280"/>
    <s v="Complete"/>
    <x v="2"/>
    <n v="0"/>
    <n v="1"/>
    <n v="0"/>
    <n v="0"/>
    <s v="10. Overall I am satisfied with my job"/>
    <n v="0"/>
    <s v="Not Applicable"/>
    <s v="negative"/>
    <s v="Negative"/>
    <s v="yes"/>
  </r>
  <r>
    <n v="14282"/>
    <s v="Complete"/>
    <x v="14"/>
    <n v="1"/>
    <n v="0"/>
    <n v="0"/>
    <n v="0"/>
    <s v="10. Overall I am satisfied with my job"/>
    <n v="4"/>
    <s v="Strongly Agree"/>
    <s v="positive"/>
    <s v="Positive"/>
    <s v="yes"/>
  </r>
  <r>
    <n v="14287"/>
    <s v="Complete"/>
    <x v="16"/>
    <n v="0"/>
    <n v="0"/>
    <n v="0"/>
    <n v="1"/>
    <s v="10. Overall I am satisfied with my job"/>
    <n v="3"/>
    <s v="Agree"/>
    <s v="positive"/>
    <s v="Positive"/>
    <s v="yes"/>
  </r>
  <r>
    <n v="14290"/>
    <s v="Complete"/>
    <x v="7"/>
    <n v="0"/>
    <n v="0"/>
    <n v="1"/>
    <n v="0"/>
    <s v="10. Overall I am satisfied with my job"/>
    <n v="4"/>
    <s v="Strongly Agree"/>
    <s v="positive"/>
    <s v="Positive"/>
    <s v="yes"/>
  </r>
  <r>
    <n v="14294"/>
    <s v="Complete"/>
    <x v="7"/>
    <n v="0"/>
    <n v="1"/>
    <n v="0"/>
    <n v="0"/>
    <s v="10. Overall I am satisfied with my job"/>
    <n v="4"/>
    <s v="Strongly Agree"/>
    <s v="positive"/>
    <s v="Positive"/>
    <s v="yes"/>
  </r>
  <r>
    <n v="14295"/>
    <s v="Complete"/>
    <x v="17"/>
    <n v="0"/>
    <n v="0"/>
    <n v="1"/>
    <n v="0"/>
    <s v="10. Overall I am satisfied with my job"/>
    <n v="3"/>
    <s v="Agree"/>
    <s v="positive"/>
    <s v="Positive"/>
    <s v="yes"/>
  </r>
  <r>
    <n v="14296"/>
    <s v="Complete"/>
    <x v="18"/>
    <n v="0"/>
    <n v="0"/>
    <n v="0"/>
    <n v="1"/>
    <s v="10. Overall I am satisfied with my job"/>
    <n v="3"/>
    <s v="Agree"/>
    <s v="positive"/>
    <s v="Positive"/>
    <s v="yes"/>
  </r>
  <r>
    <n v="14302"/>
    <s v="Complete"/>
    <x v="12"/>
    <n v="0"/>
    <n v="1"/>
    <n v="0"/>
    <n v="0"/>
    <s v="10. Overall I am satisfied with my job"/>
    <n v="3"/>
    <s v="Agree"/>
    <s v="positive"/>
    <s v="Positive"/>
    <s v="yes"/>
  </r>
  <r>
    <n v="14309"/>
    <s v="Complete"/>
    <x v="12"/>
    <n v="0"/>
    <n v="1"/>
    <n v="0"/>
    <n v="0"/>
    <s v="10. Overall I am satisfied with my job"/>
    <n v="4"/>
    <s v="Strongly Agree"/>
    <s v="positive"/>
    <s v="Positive"/>
    <s v="yes"/>
  </r>
  <r>
    <n v="14313"/>
    <s v="Complete"/>
    <x v="7"/>
    <n v="0"/>
    <n v="0"/>
    <n v="1"/>
    <n v="0"/>
    <s v="10. Overall I am satisfied with my job"/>
    <n v="3"/>
    <s v="Agree"/>
    <s v="positive"/>
    <s v="Positive"/>
    <s v="yes"/>
  </r>
  <r>
    <n v="14314"/>
    <s v="Complete"/>
    <x v="12"/>
    <n v="0"/>
    <n v="0"/>
    <n v="1"/>
    <n v="0"/>
    <s v="10. Overall I am satisfied with my job"/>
    <n v="4"/>
    <s v="Strongly Agree"/>
    <s v="positive"/>
    <s v="Positive"/>
    <s v="yes"/>
  </r>
  <r>
    <n v="14331"/>
    <s v="Complete"/>
    <x v="16"/>
    <n v="0"/>
    <n v="1"/>
    <n v="0"/>
    <n v="0"/>
    <s v="10. Overall I am satisfied with my job"/>
    <n v="4"/>
    <s v="Strongly Agree"/>
    <s v="positive"/>
    <s v="Positive"/>
    <s v="yes"/>
  </r>
  <r>
    <n v="14332"/>
    <s v="Complete"/>
    <x v="3"/>
    <n v="0"/>
    <n v="1"/>
    <n v="0"/>
    <n v="0"/>
    <s v="10. Overall I am satisfied with my job"/>
    <n v="3"/>
    <s v="Agree"/>
    <s v="positive"/>
    <s v="Positive"/>
    <s v="yes"/>
  </r>
  <r>
    <n v="14335"/>
    <s v="Complete"/>
    <x v="5"/>
    <n v="0"/>
    <n v="0"/>
    <n v="0"/>
    <n v="1"/>
    <s v="10. Overall I am satisfied with my job"/>
    <n v="4"/>
    <s v="Strongly Agree"/>
    <s v="positive"/>
    <s v="Positive"/>
    <s v="yes"/>
  </r>
  <r>
    <n v="14337"/>
    <s v="Complete"/>
    <x v="10"/>
    <n v="0"/>
    <n v="0"/>
    <n v="1"/>
    <n v="0"/>
    <s v="10. Overall I am satisfied with my job"/>
    <n v="4"/>
    <s v="Strongly Agree"/>
    <s v="positive"/>
    <s v="Positive"/>
    <s v="yes"/>
  </r>
  <r>
    <n v="14339"/>
    <s v="Complete"/>
    <x v="1"/>
    <n v="0"/>
    <n v="0"/>
    <n v="1"/>
    <n v="0"/>
    <s v="10. Overall I am satisfied with my job"/>
    <n v="3"/>
    <s v="Agree"/>
    <s v="positive"/>
    <s v="Positive"/>
    <s v="yes"/>
  </r>
  <r>
    <n v="14340"/>
    <s v="Complete"/>
    <x v="2"/>
    <n v="0"/>
    <n v="0"/>
    <n v="1"/>
    <n v="0"/>
    <s v="10. Overall I am satisfied with my job"/>
    <n v="3"/>
    <s v="Agree"/>
    <s v="positive"/>
    <s v="Positive"/>
    <s v="yes"/>
  </r>
  <r>
    <n v="14344"/>
    <s v="Complete"/>
    <x v="13"/>
    <n v="0"/>
    <n v="1"/>
    <n v="0"/>
    <n v="0"/>
    <s v="10. Overall I am satisfied with my job"/>
    <n v="3"/>
    <s v="Agree"/>
    <s v="positive"/>
    <s v="Positive"/>
    <s v="yes"/>
  </r>
  <r>
    <n v="14352"/>
    <s v="Complete"/>
    <x v="10"/>
    <n v="0"/>
    <n v="1"/>
    <n v="0"/>
    <n v="0"/>
    <s v="10. Overall I am satisfied with my job"/>
    <n v="2"/>
    <s v="Disagree"/>
    <s v="neutral"/>
    <s v="Neutral"/>
    <s v="yes"/>
  </r>
  <r>
    <n v="14353"/>
    <s v="Complete"/>
    <x v="2"/>
    <n v="0"/>
    <n v="0"/>
    <n v="1"/>
    <n v="0"/>
    <s v="10. Overall I am satisfied with my job"/>
    <n v="3"/>
    <s v="Agree"/>
    <s v="positive"/>
    <s v="Positive"/>
    <s v="yes"/>
  </r>
  <r>
    <n v="14364"/>
    <s v="Complete"/>
    <x v="6"/>
    <n v="0"/>
    <n v="1"/>
    <n v="0"/>
    <n v="0"/>
    <s v="10. Overall I am satisfied with my job"/>
    <n v="4"/>
    <s v="Strongly Agree"/>
    <s v="positive"/>
    <s v="Positive"/>
    <s v="yes"/>
  </r>
  <r>
    <n v="14369"/>
    <s v="Complete"/>
    <x v="7"/>
    <n v="0"/>
    <n v="0"/>
    <n v="0"/>
    <n v="1"/>
    <s v="10. Overall I am satisfied with my job"/>
    <n v="3"/>
    <s v="Agree"/>
    <s v="positive"/>
    <s v="Positive"/>
    <s v="yes"/>
  </r>
  <r>
    <n v="14375"/>
    <s v="Complete"/>
    <x v="3"/>
    <n v="0"/>
    <n v="0"/>
    <n v="1"/>
    <n v="0"/>
    <s v="10. Overall I am satisfied with my job"/>
    <n v="3"/>
    <s v="Agree"/>
    <s v="positive"/>
    <s v="Positive"/>
    <s v="yes"/>
  </r>
  <r>
    <n v="14377"/>
    <s v="Complete"/>
    <x v="15"/>
    <n v="0"/>
    <n v="0"/>
    <n v="1"/>
    <n v="0"/>
    <s v="10. Overall I am satisfied with my job"/>
    <n v="3"/>
    <s v="Agree"/>
    <s v="positive"/>
    <s v="Positive"/>
    <s v="yes"/>
  </r>
  <r>
    <n v="14386"/>
    <s v="Complete"/>
    <x v="16"/>
    <n v="0"/>
    <n v="0"/>
    <n v="1"/>
    <n v="0"/>
    <s v="10. Overall I am satisfied with my job"/>
    <n v="4"/>
    <s v="Strongly Agree"/>
    <s v="positive"/>
    <s v="Positive"/>
    <s v="yes"/>
  </r>
  <r>
    <n v="14391"/>
    <s v="Complete"/>
    <x v="3"/>
    <n v="0"/>
    <n v="0"/>
    <n v="1"/>
    <n v="0"/>
    <s v="10. Overall I am satisfied with my job"/>
    <n v="4"/>
    <s v="Strongly Agree"/>
    <s v="positive"/>
    <s v="Positive"/>
    <s v="yes"/>
  </r>
  <r>
    <n v="14393"/>
    <s v="Complete"/>
    <x v="16"/>
    <n v="0"/>
    <n v="0"/>
    <n v="1"/>
    <n v="0"/>
    <s v="10. Overall I am satisfied with my job"/>
    <n v="4"/>
    <s v="Strongly Agree"/>
    <s v="positive"/>
    <s v="Positive"/>
    <s v="yes"/>
  </r>
  <r>
    <n v="14399"/>
    <s v="Complete"/>
    <x v="14"/>
    <n v="1"/>
    <n v="0"/>
    <n v="0"/>
    <n v="0"/>
    <s v="10. Overall I am satisfied with my job"/>
    <n v="4"/>
    <s v="Strongly Agree"/>
    <s v="positive"/>
    <s v="Positive"/>
    <s v="yes"/>
  </r>
  <r>
    <n v="14405"/>
    <s v="Complete"/>
    <x v="5"/>
    <n v="0"/>
    <n v="0"/>
    <n v="0"/>
    <n v="1"/>
    <s v="10. Overall I am satisfied with my job"/>
    <n v="4"/>
    <s v="Strongly Agree"/>
    <s v="positive"/>
    <s v="Positive"/>
    <s v="yes"/>
  </r>
  <r>
    <n v="14410"/>
    <s v="Complete"/>
    <x v="3"/>
    <n v="0"/>
    <n v="1"/>
    <n v="0"/>
    <n v="0"/>
    <s v="10. Overall I am satisfied with my job"/>
    <n v="3"/>
    <s v="Agree"/>
    <s v="positive"/>
    <s v="Positive"/>
    <s v="yes"/>
  </r>
  <r>
    <n v="14411"/>
    <s v="Complete"/>
    <x v="15"/>
    <n v="0"/>
    <n v="0"/>
    <n v="1"/>
    <n v="0"/>
    <s v="10. Overall I am satisfied with my job"/>
    <n v="4"/>
    <s v="Strongly Agree"/>
    <s v="positive"/>
    <s v="Positive"/>
    <s v="yes"/>
  </r>
  <r>
    <n v="14414"/>
    <s v="Complete"/>
    <x v="6"/>
    <n v="0"/>
    <n v="1"/>
    <n v="0"/>
    <n v="0"/>
    <s v="10. Overall I am satisfied with my job"/>
    <n v="4"/>
    <s v="Strongly Agree"/>
    <s v="positive"/>
    <s v="Positive"/>
    <s v="yes"/>
  </r>
  <r>
    <n v="14420"/>
    <s v="Complete"/>
    <x v="2"/>
    <n v="0"/>
    <n v="0"/>
    <n v="1"/>
    <n v="0"/>
    <s v="10. Overall I am satisfied with my job"/>
    <n v="2"/>
    <s v="Disagree"/>
    <s v="neutral"/>
    <s v="Neutral"/>
    <s v="yes"/>
  </r>
  <r>
    <n v="14422"/>
    <s v="Complete"/>
    <x v="1"/>
    <n v="0"/>
    <n v="1"/>
    <n v="0"/>
    <n v="0"/>
    <s v="10. Overall I am satisfied with my job"/>
    <n v="3"/>
    <s v="Agree"/>
    <s v="positive"/>
    <s v="Positive"/>
    <s v="yes"/>
  </r>
  <r>
    <n v="14425"/>
    <s v="Complete"/>
    <x v="1"/>
    <n v="0"/>
    <n v="0"/>
    <n v="0"/>
    <n v="1"/>
    <s v="10. Overall I am satisfied with my job"/>
    <n v="3"/>
    <s v="Agree"/>
    <s v="positive"/>
    <s v="Positive"/>
    <s v="yes"/>
  </r>
  <r>
    <n v="14429"/>
    <s v="Complete"/>
    <x v="16"/>
    <n v="0"/>
    <n v="1"/>
    <n v="0"/>
    <n v="0"/>
    <s v="10. Overall I am satisfied with my job"/>
    <n v="3"/>
    <s v="Agree"/>
    <s v="positive"/>
    <s v="Positive"/>
    <s v="yes"/>
  </r>
  <r>
    <n v="14431"/>
    <s v="Complete"/>
    <x v="14"/>
    <n v="1"/>
    <n v="0"/>
    <n v="0"/>
    <n v="0"/>
    <s v="10. Overall I am satisfied with my job"/>
    <n v="4"/>
    <s v="Strongly Agree"/>
    <s v="positive"/>
    <s v="Positive"/>
    <s v="yes"/>
  </r>
  <r>
    <n v="14435"/>
    <s v="Complete"/>
    <x v="17"/>
    <n v="0"/>
    <n v="0"/>
    <n v="1"/>
    <n v="0"/>
    <s v="10. Overall I am satisfied with my job"/>
    <n v="4"/>
    <s v="Strongly Agree"/>
    <s v="positive"/>
    <s v="Positive"/>
    <s v="yes"/>
  </r>
  <r>
    <n v="14440"/>
    <s v="Complete"/>
    <x v="1"/>
    <n v="0"/>
    <n v="0"/>
    <n v="0"/>
    <n v="1"/>
    <s v="10. Overall I am satisfied with my job"/>
    <n v="3"/>
    <s v="Agree"/>
    <s v="positive"/>
    <s v="Positive"/>
    <s v="yes"/>
  </r>
  <r>
    <n v="14441"/>
    <s v="Complete"/>
    <x v="2"/>
    <n v="0"/>
    <n v="0"/>
    <n v="1"/>
    <n v="0"/>
    <s v="10. Overall I am satisfied with my job"/>
    <n v="4"/>
    <s v="Strongly Agree"/>
    <s v="positive"/>
    <s v="Positive"/>
    <s v="yes"/>
  </r>
  <r>
    <n v="14443"/>
    <s v="Complete"/>
    <x v="2"/>
    <n v="0"/>
    <n v="1"/>
    <n v="0"/>
    <n v="0"/>
    <s v="10. Overall I am satisfied with my job"/>
    <n v="4"/>
    <s v="Strongly Agree"/>
    <s v="positive"/>
    <s v="Positive"/>
    <s v="yes"/>
  </r>
  <r>
    <n v="14453"/>
    <s v="Complete"/>
    <x v="15"/>
    <n v="0"/>
    <n v="1"/>
    <n v="0"/>
    <n v="0"/>
    <s v="10. Overall I am satisfied with my job"/>
    <n v="4"/>
    <s v="Strongly Agree"/>
    <s v="positive"/>
    <s v="Positive"/>
    <s v="yes"/>
  </r>
  <r>
    <n v="14454"/>
    <s v="Complete"/>
    <x v="14"/>
    <n v="0"/>
    <n v="0"/>
    <n v="0"/>
    <n v="1"/>
    <s v="10. Overall I am satisfied with my job"/>
    <n v="4"/>
    <s v="Strongly Agree"/>
    <s v="positive"/>
    <s v="Positive"/>
    <s v="yes"/>
  </r>
  <r>
    <n v="14455"/>
    <s v="Complete"/>
    <x v="14"/>
    <n v="0"/>
    <n v="1"/>
    <n v="0"/>
    <n v="0"/>
    <s v="10. Overall I am satisfied with my job"/>
    <n v="3"/>
    <s v="Agree"/>
    <s v="positive"/>
    <s v="Positive"/>
    <s v="yes"/>
  </r>
  <r>
    <n v="14458"/>
    <s v="Complete"/>
    <x v="4"/>
    <n v="0"/>
    <n v="1"/>
    <n v="0"/>
    <n v="0"/>
    <s v="10. Overall I am satisfied with my job"/>
    <n v="1"/>
    <s v="Strongly Disagree"/>
    <s v="negative"/>
    <s v="Negative"/>
    <s v="yes"/>
  </r>
  <r>
    <n v="14460"/>
    <s v="Complete"/>
    <x v="14"/>
    <n v="0"/>
    <n v="1"/>
    <n v="0"/>
    <n v="0"/>
    <s v="10. Overall I am satisfied with my job"/>
    <n v="4"/>
    <s v="Strongly Agree"/>
    <s v="positive"/>
    <s v="Positive"/>
    <s v="yes"/>
  </r>
  <r>
    <n v="14461"/>
    <s v="Complete"/>
    <x v="5"/>
    <n v="0"/>
    <n v="0"/>
    <n v="1"/>
    <n v="0"/>
    <s v="10. Overall I am satisfied with my job"/>
    <n v="3"/>
    <s v="Agree"/>
    <s v="positive"/>
    <s v="Positive"/>
    <s v="yes"/>
  </r>
  <r>
    <n v="14463"/>
    <s v="Complete"/>
    <x v="4"/>
    <n v="0"/>
    <n v="0"/>
    <n v="1"/>
    <n v="0"/>
    <s v="10. Overall I am satisfied with my job"/>
    <n v="3"/>
    <s v="Agree"/>
    <s v="positive"/>
    <s v="Positive"/>
    <s v="yes"/>
  </r>
  <r>
    <n v="14465"/>
    <s v="Complete"/>
    <x v="4"/>
    <n v="0"/>
    <n v="0"/>
    <n v="1"/>
    <n v="0"/>
    <s v="10. Overall I am satisfied with my job"/>
    <n v="1"/>
    <s v="Strongly Disagree"/>
    <s v="negative"/>
    <s v="Negative"/>
    <s v="yes"/>
  </r>
  <r>
    <n v="14472"/>
    <s v="Complete"/>
    <x v="9"/>
    <n v="0"/>
    <n v="0"/>
    <n v="0"/>
    <n v="1"/>
    <s v="10. Overall I am satisfied with my job"/>
    <n v="3"/>
    <s v="Agree"/>
    <s v="positive"/>
    <s v="Positive"/>
    <s v="yes"/>
  </r>
  <r>
    <n v="14483"/>
    <s v="Complete"/>
    <x v="2"/>
    <n v="0"/>
    <n v="0"/>
    <n v="0"/>
    <n v="1"/>
    <s v="10. Overall I am satisfied with my job"/>
    <n v="4"/>
    <s v="Strongly Agree"/>
    <s v="positive"/>
    <s v="Positive"/>
    <s v="yes"/>
  </r>
  <r>
    <n v="14495"/>
    <s v="Complete"/>
    <x v="5"/>
    <n v="0"/>
    <n v="0"/>
    <n v="1"/>
    <n v="0"/>
    <s v="10. Overall I am satisfied with my job"/>
    <n v="4"/>
    <s v="Strongly Agree"/>
    <s v="positive"/>
    <s v="Positive"/>
    <s v="yes"/>
  </r>
  <r>
    <n v="14498"/>
    <s v="Complete"/>
    <x v="15"/>
    <n v="0"/>
    <n v="0"/>
    <n v="0"/>
    <n v="1"/>
    <s v="10. Overall I am satisfied with my job"/>
    <n v="3"/>
    <s v="Agree"/>
    <s v="positive"/>
    <s v="Positive"/>
    <s v="yes"/>
  </r>
  <r>
    <n v="14503"/>
    <s v="Complete"/>
    <x v="5"/>
    <n v="0"/>
    <n v="0"/>
    <n v="1"/>
    <n v="0"/>
    <s v="10. Overall I am satisfied with my job"/>
    <n v="4"/>
    <s v="Strongly Agree"/>
    <s v="positive"/>
    <s v="Positive"/>
    <s v="yes"/>
  </r>
  <r>
    <n v="14504"/>
    <s v="Complete"/>
    <x v="2"/>
    <n v="0"/>
    <n v="0"/>
    <n v="0"/>
    <n v="1"/>
    <s v="10. Overall I am satisfied with my job"/>
    <n v="2"/>
    <s v="Disagree"/>
    <s v="neutral"/>
    <s v="Neutral"/>
    <s v="yes"/>
  </r>
  <r>
    <n v="14505"/>
    <s v="Complete"/>
    <x v="4"/>
    <n v="0"/>
    <n v="0"/>
    <n v="1"/>
    <n v="0"/>
    <s v="10. Overall I am satisfied with my job"/>
    <n v="2"/>
    <s v="Disagree"/>
    <s v="neutral"/>
    <s v="Neutral"/>
    <s v="yes"/>
  </r>
  <r>
    <n v="14512"/>
    <s v="Complete"/>
    <x v="17"/>
    <n v="0"/>
    <n v="0"/>
    <n v="0"/>
    <n v="1"/>
    <s v="10. Overall I am satisfied with my job"/>
    <n v="3"/>
    <s v="Agree"/>
    <s v="positive"/>
    <s v="Positive"/>
    <s v="yes"/>
  </r>
  <r>
    <n v="14524"/>
    <s v="Complete"/>
    <x v="4"/>
    <n v="0"/>
    <n v="1"/>
    <n v="0"/>
    <n v="0"/>
    <s v="10. Overall I am satisfied with my job"/>
    <n v="2"/>
    <s v="Disagree"/>
    <s v="neutral"/>
    <s v="Neutral"/>
    <s v="yes"/>
  </r>
  <r>
    <n v="14527"/>
    <s v="Complete"/>
    <x v="0"/>
    <n v="0"/>
    <n v="1"/>
    <n v="0"/>
    <n v="0"/>
    <s v="10. Overall I am satisfied with my job"/>
    <n v="4"/>
    <s v="Strongly Agree"/>
    <s v="positive"/>
    <s v="Positive"/>
    <s v="yes"/>
  </r>
  <r>
    <n v="14528"/>
    <s v="Complete"/>
    <x v="5"/>
    <n v="0"/>
    <n v="0"/>
    <n v="1"/>
    <n v="0"/>
    <s v="10. Overall I am satisfied with my job"/>
    <n v="3"/>
    <s v="Agree"/>
    <s v="positive"/>
    <s v="Positive"/>
    <s v="yes"/>
  </r>
  <r>
    <n v="14535"/>
    <s v="Complete"/>
    <x v="1"/>
    <n v="0"/>
    <n v="1"/>
    <n v="0"/>
    <n v="0"/>
    <s v="10. Overall I am satisfied with my job"/>
    <n v="4"/>
    <s v="Strongly Agree"/>
    <s v="positive"/>
    <s v="Positive"/>
    <s v="yes"/>
  </r>
  <r>
    <n v="14537"/>
    <s v="Complete"/>
    <x v="3"/>
    <n v="0"/>
    <n v="1"/>
    <n v="0"/>
    <n v="0"/>
    <s v="10. Overall I am satisfied with my job"/>
    <n v="1"/>
    <s v="Strongly Disagree"/>
    <s v="negative"/>
    <s v="Negative"/>
    <s v="yes"/>
  </r>
  <r>
    <n v="14538"/>
    <s v="Complete"/>
    <x v="1"/>
    <n v="0"/>
    <n v="0"/>
    <n v="1"/>
    <n v="0"/>
    <s v="10. Overall I am satisfied with my job"/>
    <n v="1"/>
    <s v="Strongly Disagree"/>
    <s v="negative"/>
    <s v="Negative"/>
    <s v="yes"/>
  </r>
  <r>
    <n v="14539"/>
    <s v="Complete"/>
    <x v="15"/>
    <n v="0"/>
    <n v="0"/>
    <n v="0"/>
    <n v="1"/>
    <s v="10. Overall I am satisfied with my job"/>
    <n v="4"/>
    <s v="Strongly Agree"/>
    <s v="positive"/>
    <s v="Positive"/>
    <s v="yes"/>
  </r>
  <r>
    <n v="14544"/>
    <s v="Complete"/>
    <x v="5"/>
    <n v="0"/>
    <n v="0"/>
    <n v="0"/>
    <n v="1"/>
    <s v="10. Overall I am satisfied with my job"/>
    <n v="2"/>
    <s v="Disagree"/>
    <s v="neutral"/>
    <s v="Neutral"/>
    <s v="yes"/>
  </r>
  <r>
    <n v="14545"/>
    <s v="Complete"/>
    <x v="5"/>
    <n v="0"/>
    <n v="0"/>
    <n v="1"/>
    <n v="0"/>
    <s v="10. Overall I am satisfied with my job"/>
    <n v="2"/>
    <s v="Disagree"/>
    <s v="neutral"/>
    <s v="Neutral"/>
    <s v="yes"/>
  </r>
  <r>
    <n v="14546"/>
    <s v="Complete"/>
    <x v="15"/>
    <n v="0"/>
    <n v="0"/>
    <n v="0"/>
    <n v="1"/>
    <s v="10. Overall I am satisfied with my job"/>
    <n v="3"/>
    <s v="Agree"/>
    <s v="positive"/>
    <s v="Positive"/>
    <s v="yes"/>
  </r>
  <r>
    <n v="14547"/>
    <s v="Complete"/>
    <x v="15"/>
    <n v="0"/>
    <n v="0"/>
    <n v="0"/>
    <n v="1"/>
    <s v="10. Overall I am satisfied with my job"/>
    <n v="4"/>
    <s v="Strongly Agree"/>
    <s v="positive"/>
    <s v="Positive"/>
    <s v="yes"/>
  </r>
  <r>
    <n v="14549"/>
    <s v="Complete"/>
    <x v="5"/>
    <n v="0"/>
    <n v="0"/>
    <n v="1"/>
    <n v="0"/>
    <s v="10. Overall I am satisfied with my job"/>
    <n v="4"/>
    <s v="Strongly Agree"/>
    <s v="positive"/>
    <s v="Positive"/>
    <s v="yes"/>
  </r>
  <r>
    <n v="14552"/>
    <s v="Complete"/>
    <x v="1"/>
    <n v="0"/>
    <n v="1"/>
    <n v="0"/>
    <n v="0"/>
    <s v="10. Overall I am satisfied with my job"/>
    <n v="3"/>
    <s v="Agree"/>
    <s v="positive"/>
    <s v="Positive"/>
    <s v="yes"/>
  </r>
  <r>
    <n v="14558"/>
    <s v="Complete"/>
    <x v="5"/>
    <n v="0"/>
    <n v="0"/>
    <n v="0"/>
    <n v="1"/>
    <s v="10. Overall I am satisfied with my job"/>
    <n v="2"/>
    <s v="Disagree"/>
    <s v="neutral"/>
    <s v="Neutral"/>
    <s v="yes"/>
  </r>
  <r>
    <n v="14565"/>
    <s v="Complete"/>
    <x v="12"/>
    <n v="0"/>
    <n v="0"/>
    <n v="1"/>
    <n v="0"/>
    <s v="10. Overall I am satisfied with my job"/>
    <n v="3"/>
    <s v="Agree"/>
    <s v="positive"/>
    <s v="Positive"/>
    <s v="yes"/>
  </r>
  <r>
    <n v="14573"/>
    <s v="Complete"/>
    <x v="1"/>
    <n v="0"/>
    <n v="1"/>
    <n v="0"/>
    <n v="0"/>
    <s v="10. Overall I am satisfied with my job"/>
    <n v="3"/>
    <s v="Agree"/>
    <s v="positive"/>
    <s v="Positive"/>
    <s v="yes"/>
  </r>
  <r>
    <n v="14581"/>
    <s v="Complete"/>
    <x v="5"/>
    <n v="0"/>
    <n v="0"/>
    <n v="0"/>
    <n v="1"/>
    <s v="10. Overall I am satisfied with my job"/>
    <n v="3"/>
    <s v="Agree"/>
    <s v="positive"/>
    <s v="Positive"/>
    <s v="yes"/>
  </r>
  <r>
    <n v="14584"/>
    <s v="Complete"/>
    <x v="4"/>
    <n v="0"/>
    <n v="1"/>
    <n v="0"/>
    <n v="0"/>
    <s v="10. Overall I am satisfied with my job"/>
    <n v="3"/>
    <s v="Agree"/>
    <s v="positive"/>
    <s v="Positive"/>
    <s v="yes"/>
  </r>
  <r>
    <n v="14588"/>
    <s v="Complete"/>
    <x v="5"/>
    <n v="0"/>
    <n v="1"/>
    <n v="0"/>
    <n v="0"/>
    <s v="10. Overall I am satisfied with my job"/>
    <n v="3"/>
    <s v="Agree"/>
    <s v="positive"/>
    <s v="Positive"/>
    <s v="yes"/>
  </r>
  <r>
    <n v="14593"/>
    <s v="Complete"/>
    <x v="5"/>
    <n v="0"/>
    <n v="0"/>
    <n v="1"/>
    <n v="0"/>
    <s v="10. Overall I am satisfied with my job"/>
    <n v="3"/>
    <s v="Agree"/>
    <s v="positive"/>
    <s v="Positive"/>
    <s v="yes"/>
  </r>
  <r>
    <n v="14595"/>
    <s v="Complete"/>
    <x v="5"/>
    <n v="0"/>
    <n v="1"/>
    <n v="0"/>
    <n v="0"/>
    <s v="10. Overall I am satisfied with my job"/>
    <n v="4"/>
    <s v="Strongly Agree"/>
    <s v="positive"/>
    <s v="Positive"/>
    <s v="yes"/>
  </r>
  <r>
    <n v="14599"/>
    <s v="Complete"/>
    <x v="10"/>
    <n v="0"/>
    <n v="0"/>
    <n v="0"/>
    <n v="1"/>
    <s v="10. Overall I am satisfied with my job"/>
    <n v="4"/>
    <s v="Strongly Agree"/>
    <s v="positive"/>
    <s v="Positive"/>
    <s v="yes"/>
  </r>
  <r>
    <n v="14601"/>
    <s v="Complete"/>
    <x v="10"/>
    <n v="0"/>
    <n v="1"/>
    <n v="0"/>
    <n v="0"/>
    <s v="10. Overall I am satisfied with my job"/>
    <n v="4"/>
    <s v="Strongly Agree"/>
    <s v="positive"/>
    <s v="Positive"/>
    <s v="yes"/>
  </r>
  <r>
    <n v="14602"/>
    <s v="Complete"/>
    <x v="2"/>
    <n v="0"/>
    <n v="0"/>
    <n v="0"/>
    <n v="1"/>
    <s v="10. Overall I am satisfied with my job"/>
    <n v="4"/>
    <s v="Strongly Agree"/>
    <s v="positive"/>
    <s v="Positive"/>
    <s v="yes"/>
  </r>
  <r>
    <n v="14607"/>
    <s v="Complete"/>
    <x v="10"/>
    <n v="0"/>
    <n v="0"/>
    <n v="1"/>
    <n v="0"/>
    <s v="10. Overall I am satisfied with my job"/>
    <n v="4"/>
    <s v="Strongly Agree"/>
    <s v="positive"/>
    <s v="Positive"/>
    <s v="yes"/>
  </r>
  <r>
    <n v="14619"/>
    <s v="Complete"/>
    <x v="15"/>
    <n v="0"/>
    <n v="0"/>
    <n v="1"/>
    <n v="0"/>
    <s v="10. Overall I am satisfied with my job"/>
    <n v="4"/>
    <s v="Strongly Agree"/>
    <s v="positive"/>
    <s v="Positive"/>
    <s v="yes"/>
  </r>
  <r>
    <n v="14620"/>
    <s v="Complete"/>
    <x v="5"/>
    <n v="0"/>
    <n v="1"/>
    <n v="0"/>
    <n v="0"/>
    <s v="10. Overall I am satisfied with my job"/>
    <n v="4"/>
    <s v="Strongly Agree"/>
    <s v="positive"/>
    <s v="Positive"/>
    <s v="yes"/>
  </r>
  <r>
    <n v="14622"/>
    <s v="Complete"/>
    <x v="10"/>
    <n v="0"/>
    <n v="0"/>
    <n v="1"/>
    <n v="0"/>
    <s v="10. Overall I am satisfied with my job"/>
    <n v="3"/>
    <s v="Agree"/>
    <s v="positive"/>
    <s v="Positive"/>
    <s v="yes"/>
  </r>
  <r>
    <n v="14623"/>
    <s v="Complete"/>
    <x v="10"/>
    <n v="0"/>
    <n v="0"/>
    <n v="1"/>
    <n v="0"/>
    <s v="10. Overall I am satisfied with my job"/>
    <n v="4"/>
    <s v="Strongly Agree"/>
    <s v="positive"/>
    <s v="Positive"/>
    <s v="yes"/>
  </r>
  <r>
    <n v="14628"/>
    <s v="Complete"/>
    <x v="16"/>
    <n v="0"/>
    <n v="0"/>
    <n v="1"/>
    <n v="0"/>
    <s v="10. Overall I am satisfied with my job"/>
    <n v="2"/>
    <s v="Disagree"/>
    <s v="neutral"/>
    <s v="Neutral"/>
    <s v="yes"/>
  </r>
  <r>
    <n v="14637"/>
    <s v="Complete"/>
    <x v="5"/>
    <n v="0"/>
    <n v="0"/>
    <n v="1"/>
    <n v="0"/>
    <s v="10. Overall I am satisfied with my job"/>
    <n v="3"/>
    <s v="Agree"/>
    <s v="positive"/>
    <s v="Positive"/>
    <s v="yes"/>
  </r>
  <r>
    <n v="14638"/>
    <s v="Complete"/>
    <x v="17"/>
    <n v="0"/>
    <n v="0"/>
    <n v="0"/>
    <n v="1"/>
    <s v="10. Overall I am satisfied with my job"/>
    <n v="2"/>
    <s v="Disagree"/>
    <s v="neutral"/>
    <s v="Neutral"/>
    <s v="yes"/>
  </r>
  <r>
    <n v="14639"/>
    <s v="Complete"/>
    <x v="17"/>
    <n v="0"/>
    <n v="0"/>
    <n v="0"/>
    <n v="1"/>
    <s v="10. Overall I am satisfied with my job"/>
    <n v="2"/>
    <s v="Disagree"/>
    <s v="neutral"/>
    <s v="Neutral"/>
    <s v="yes"/>
  </r>
  <r>
    <n v="14641"/>
    <s v="Complete"/>
    <x v="8"/>
    <n v="0"/>
    <n v="1"/>
    <n v="0"/>
    <n v="0"/>
    <s v="10. Overall I am satisfied with my job"/>
    <n v="4"/>
    <s v="Strongly Agree"/>
    <s v="positive"/>
    <s v="Positive"/>
    <s v="yes"/>
  </r>
  <r>
    <n v="14649"/>
    <s v="Complete"/>
    <x v="3"/>
    <n v="0"/>
    <n v="0"/>
    <n v="1"/>
    <n v="0"/>
    <s v="10. Overall I am satisfied with my job"/>
    <n v="3"/>
    <s v="Agree"/>
    <s v="positive"/>
    <s v="Positive"/>
    <s v="yes"/>
  </r>
  <r>
    <n v="14668"/>
    <s v="Complete"/>
    <x v="12"/>
    <n v="0"/>
    <n v="0"/>
    <n v="1"/>
    <n v="0"/>
    <s v="10. Overall I am satisfied with my job"/>
    <n v="4"/>
    <s v="Strongly Agree"/>
    <s v="positive"/>
    <s v="Positive"/>
    <s v="yes"/>
  </r>
  <r>
    <n v="14671"/>
    <s v="Complete"/>
    <x v="17"/>
    <n v="0"/>
    <n v="0"/>
    <n v="1"/>
    <n v="0"/>
    <s v="10. Overall I am satisfied with my job"/>
    <n v="3"/>
    <s v="Agree"/>
    <s v="positive"/>
    <s v="Positive"/>
    <s v="yes"/>
  </r>
  <r>
    <n v="14684"/>
    <s v="Complete"/>
    <x v="7"/>
    <n v="0"/>
    <n v="1"/>
    <n v="0"/>
    <n v="0"/>
    <s v="10. Overall I am satisfied with my job"/>
    <n v="4"/>
    <s v="Strongly Agree"/>
    <s v="positive"/>
    <s v="Positive"/>
    <s v="yes"/>
  </r>
  <r>
    <n v="14687"/>
    <s v="Complete"/>
    <x v="4"/>
    <n v="0"/>
    <n v="1"/>
    <n v="0"/>
    <n v="0"/>
    <s v="10. Overall I am satisfied with my job"/>
    <n v="3"/>
    <s v="Agree"/>
    <s v="positive"/>
    <s v="Positive"/>
    <s v="yes"/>
  </r>
  <r>
    <n v="14691"/>
    <s v="Complete"/>
    <x v="5"/>
    <n v="0"/>
    <n v="0"/>
    <n v="0"/>
    <n v="1"/>
    <s v="10. Overall I am satisfied with my job "/>
    <n v="2"/>
    <s v="Disagree"/>
    <s v="neutral"/>
    <s v="Neutral"/>
    <s v="yes"/>
  </r>
  <r>
    <n v="14692"/>
    <s v="Complete"/>
    <x v="5"/>
    <n v="0"/>
    <n v="0"/>
    <n v="1"/>
    <n v="0"/>
    <s v="10. Overall I am satisfied with my job "/>
    <n v="4"/>
    <s v="Strongly Agree"/>
    <s v="positive"/>
    <s v="Positive"/>
    <s v="yes"/>
  </r>
  <r>
    <n v="14694"/>
    <s v="Complete"/>
    <x v="2"/>
    <n v="0"/>
    <n v="1"/>
    <n v="0"/>
    <n v="0"/>
    <s v="10. Overall I am satisfied with my job "/>
    <n v="1"/>
    <s v="Strongly Disagree"/>
    <s v="negative"/>
    <s v="Negative"/>
    <s v="yes"/>
  </r>
  <r>
    <n v="14697"/>
    <s v="Complete"/>
    <x v="3"/>
    <n v="0"/>
    <n v="0"/>
    <n v="0"/>
    <n v="1"/>
    <s v="10. Overall I am satisfied with my job "/>
    <n v="2"/>
    <s v="Disagree"/>
    <s v="neutral"/>
    <s v="Neutral"/>
    <s v="yes"/>
  </r>
  <r>
    <n v="14706"/>
    <s v="Complete"/>
    <x v="5"/>
    <n v="0"/>
    <n v="0"/>
    <n v="1"/>
    <n v="0"/>
    <s v="10. Overall I am satisfied with my job "/>
    <n v="4"/>
    <s v="Strongly Agree"/>
    <s v="positive"/>
    <s v="Positive"/>
    <s v="yes"/>
  </r>
  <r>
    <n v="14707"/>
    <s v="Complete"/>
    <x v="5"/>
    <n v="0"/>
    <n v="0"/>
    <n v="1"/>
    <n v="0"/>
    <s v="10. Overall I am satisfied with my job "/>
    <n v="4"/>
    <s v="Strongly Agree"/>
    <s v="positive"/>
    <s v="Positive"/>
    <s v="ye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0F1854B-A855-4D89-9A66-D9E619A3DEAB}" name="PivotTable4" cacheId="1321"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F6:AF7" firstHeaderRow="1" firstDataRow="1" firstDataCol="0" rowPageCount="1" colPageCount="1"/>
  <pivotFields count="2">
    <pivotField axis="axisPage" allDrilled="1" subtotalTop="0" showAll="0" dataSourceSort="1" defaultSubtotal="0" defaultAttributeDrillState="1"/>
    <pivotField dataField="1" subtotalTop="0" showAll="0" defaultSubtotal="0"/>
  </pivotFields>
  <rowItems count="1">
    <i/>
  </rowItems>
  <colItems count="1">
    <i/>
  </colItems>
  <pageFields count="1">
    <pageField fld="0" hier="0" name="[HR_Survey_Reponses].[Response ID].&amp;[14707]" cap="14707"/>
  </pageFields>
  <dataFields count="1">
    <dataField name="Sum of Response" fld="1" baseField="0" baseItem="0"/>
  </dataFields>
  <pivotHierarchies count="4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R_Survey_Repons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4918F00-0A08-4FF3-9480-F396AAB5F5AD}" name="Avrage responses for each department" cacheId="133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A4" firstHeaderRow="1" firstDataRow="1" firstDataCol="0" rowPageCount="1" colPageCount="1"/>
  <pivotFields count="13">
    <pivotField showAll="0"/>
    <pivotField showAll="0"/>
    <pivotField axis="axisPage" multipleItemSelectionAllowed="1" showAll="0">
      <items count="22">
        <item x="15"/>
        <item x="6"/>
        <item x="11"/>
        <item x="13"/>
        <item x="10"/>
        <item x="9"/>
        <item x="18"/>
        <item x="8"/>
        <item x="14"/>
        <item x="17"/>
        <item m="1" x="19"/>
        <item x="2"/>
        <item x="0"/>
        <item x="3"/>
        <item x="16"/>
        <item m="1" x="20"/>
        <item x="1"/>
        <item x="5"/>
        <item x="7"/>
        <item x="4"/>
        <item x="12"/>
        <item t="default"/>
      </items>
    </pivotField>
    <pivotField showAll="0"/>
    <pivotField showAll="0"/>
    <pivotField showAll="0"/>
    <pivotField showAll="0"/>
    <pivotField showAll="0"/>
    <pivotField dataField="1" showAll="0"/>
    <pivotField showAll="0"/>
    <pivotField showAll="0"/>
    <pivotField showAll="0"/>
    <pivotField showAll="0"/>
  </pivotFields>
  <rowItems count="1">
    <i/>
  </rowItems>
  <colItems count="1">
    <i/>
  </colItems>
  <pageFields count="1">
    <pageField fld="2" hier="-1"/>
  </pageFields>
  <dataFields count="1">
    <dataField name="Average of Response" fld="8" subtotal="average" baseField="0" baseItem="9" numFmtId="2"/>
  </dataFields>
  <chartFormats count="2">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BC5C5B1-AB71-41D0-BB97-1C8E6D20AB4E}" name="PivotTable1" cacheId="1324"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L6:Q21" firstHeaderRow="1" firstDataRow="5" firstDataCol="1"/>
  <pivotFields count="6">
    <pivotField axis="axisCol" allDrilled="1" subtotalTop="0" showAll="0" dataSourceSort="1" defaultSubtotal="0" defaultAttributeDrillState="1">
      <items count="2">
        <item x="0"/>
        <item x="1"/>
      </items>
    </pivotField>
    <pivotField axis="axisRow" allDrilled="1" subtotalTop="0" showAll="0" dataSourceSort="1" defaultSubtotal="0" defaultAttributeDrillState="1">
      <items count="10">
        <item x="0"/>
        <item x="1"/>
        <item x="2"/>
        <item x="3"/>
        <item x="4"/>
        <item x="5"/>
        <item x="6"/>
        <item x="7"/>
        <item x="8"/>
        <item x="9"/>
      </items>
    </pivotField>
    <pivotField axis="axisCol" allDrilled="1" subtotalTop="0" showAll="0" dataSourceSort="1" defaultSubtotal="0" defaultAttributeDrillState="1">
      <items count="2">
        <item x="0"/>
        <item x="1"/>
      </items>
    </pivotField>
    <pivotField axis="axisCol" allDrilled="1" subtotalTop="0" showAll="0" dataSourceSort="1" defaultSubtotal="0" defaultAttributeDrillState="1">
      <items count="2">
        <item x="0"/>
        <item x="1"/>
      </items>
    </pivotField>
    <pivotField axis="axisCol" allDrilled="1" subtotalTop="0" showAll="0" dataSourceSort="1" defaultSubtotal="0" defaultAttributeDrillState="1">
      <items count="2">
        <item x="0"/>
        <item x="1"/>
      </items>
    </pivotField>
    <pivotField dataField="1" subtotalTop="0" showAll="0" defaultSubtotal="0"/>
  </pivotFields>
  <rowFields count="1">
    <field x="1"/>
  </rowFields>
  <rowItems count="11">
    <i>
      <x/>
    </i>
    <i>
      <x v="1"/>
    </i>
    <i>
      <x v="2"/>
    </i>
    <i>
      <x v="3"/>
    </i>
    <i>
      <x v="4"/>
    </i>
    <i>
      <x v="5"/>
    </i>
    <i>
      <x v="6"/>
    </i>
    <i>
      <x v="7"/>
    </i>
    <i>
      <x v="8"/>
    </i>
    <i>
      <x v="9"/>
    </i>
    <i t="grand">
      <x/>
    </i>
  </rowItems>
  <colFields count="4">
    <field x="0"/>
    <field x="2"/>
    <field x="3"/>
    <field x="4"/>
  </colFields>
  <colItems count="5">
    <i>
      <x/>
      <x/>
      <x/>
      <x/>
    </i>
    <i r="2">
      <x v="1"/>
      <x v="1"/>
    </i>
    <i r="1">
      <x v="1"/>
      <x/>
      <x v="1"/>
    </i>
    <i>
      <x v="1"/>
      <x/>
      <x/>
      <x v="1"/>
    </i>
    <i t="grand">
      <x/>
    </i>
  </colItems>
  <dataFields count="1">
    <dataField name="Average of Response" fld="5" subtotal="average" baseField="1" baseItem="10"/>
  </dataFields>
  <pivotHierarchies count="4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caption="Sum of Response"/>
    <pivotHierarchy dragToData="1" caption="Average of Response"/>
    <pivotHierarchy dragToData="1" caption="Count of Response"/>
    <pivotHierarchy dragToData="1" caption="Distinct Count of Response"/>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7"/>
  </rowHierarchiesUsage>
  <colHierarchiesUsage count="4">
    <colHierarchyUsage hierarchyUsage="3"/>
    <colHierarchyUsage hierarchyUsage="4"/>
    <colHierarchyUsage hierarchyUsage="5"/>
    <colHierarchyUsage hierarchyUsage="6"/>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R_Survey_Repons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3518A30-81AF-4FF6-8FC6-0FB43A96F948}" name="PivotTable3" cacheId="1327"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Y6:AC9" firstHeaderRow="1" firstDataRow="2" firstDataCol="1"/>
  <pivotFields count="3">
    <pivotField axis="axisRow" allDrilled="1" subtotalTop="0" showAll="0" dataSourceSort="1" defaultSubtotal="0" defaultAttributeDrillState="1">
      <items count="1">
        <item s="1" x="0"/>
      </items>
    </pivotField>
    <pivotField dataField="1" subtotalTop="0" showAll="0" defaultSubtotal="0"/>
    <pivotField axis="axisCol" allDrilled="1" subtotalTop="0" showAll="0" dataSourceSort="1" defaultSubtotal="0" defaultAttributeDrillState="1">
      <items count="3">
        <item x="0"/>
        <item x="1"/>
        <item x="2"/>
      </items>
    </pivotField>
  </pivotFields>
  <rowFields count="1">
    <field x="0"/>
  </rowFields>
  <rowItems count="2">
    <i>
      <x/>
    </i>
    <i t="grand">
      <x/>
    </i>
  </rowItems>
  <colFields count="1">
    <field x="2"/>
  </colFields>
  <colItems count="4">
    <i>
      <x/>
    </i>
    <i>
      <x v="1"/>
    </i>
    <i>
      <x v="2"/>
    </i>
    <i t="grand">
      <x/>
    </i>
  </colItems>
  <dataFields count="1">
    <dataField name="Count of Opinions" fld="1" subtotal="count" baseField="0" baseItem="0"/>
  </dataFields>
  <pivotHierarchies count="4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10"/>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R_Survey_Repons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19DAA36-4F47-4777-9672-4624152EB832}" name="PivotTable2" cacheId="1330"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T6:U12" firstHeaderRow="1" firstDataRow="1" firstDataCol="1"/>
  <pivotFields count="2">
    <pivotField axis="axisRow" allDrilled="1" subtotalTop="0" showAll="0" dataSourceSort="1" defaultSubtotal="0" defaultAttributeDrillState="1">
      <items count="5">
        <item x="0"/>
        <item x="1"/>
        <item x="2"/>
        <item x="3"/>
        <item x="4"/>
      </items>
    </pivotField>
    <pivotField dataField="1" subtotalTop="0" showAll="0" defaultSubtotal="0"/>
  </pivotFields>
  <rowFields count="1">
    <field x="0"/>
  </rowFields>
  <rowItems count="6">
    <i>
      <x/>
    </i>
    <i>
      <x v="1"/>
    </i>
    <i>
      <x v="2"/>
    </i>
    <i>
      <x v="3"/>
    </i>
    <i>
      <x v="4"/>
    </i>
    <i t="grand">
      <x/>
    </i>
  </rowItems>
  <colItems count="1">
    <i/>
  </colItems>
  <dataFields count="1">
    <dataField name="Count of Response" fld="1" subtotal="count" baseField="0" baseItem="0"/>
  </dataFields>
  <pivotHierarchies count="4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Average of Response"/>
    <pivotHierarchy dragToData="1" caption="Count of Response"/>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R_Survey_Repons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852A3CE-90CE-4ACA-ABC9-4FA806AF1A93}" name="response text" cacheId="1315" applyNumberFormats="0" applyBorderFormats="0" applyFontFormats="0" applyPatternFormats="0" applyAlignmentFormats="0" applyWidthHeightFormats="1" dataCaption="Values" tag="304505f7-499a-4db2-b6d3-e5b8c7a69435" updatedVersion="8" minRefreshableVersion="3" useAutoFormatting="1" subtotalHiddenItems="1" itemPrintTitles="1" createdVersion="8" indent="0" outline="1" outlineData="1" multipleFieldFilters="0" chartFormat="3">
  <location ref="AT4:AZ16" firstHeaderRow="1" firstDataRow="2" firstDataCol="1"/>
  <pivotFields count="7">
    <pivotField axis="axisCol" allDrilled="1" subtotalTop="0" showAll="0" dataSourceSort="1" defaultSubtotal="0" defaultAttributeDrillState="1">
      <items count="5">
        <item x="0"/>
        <item x="1"/>
        <item x="2"/>
        <item x="3"/>
        <item x="4"/>
      </items>
    </pivotField>
    <pivotField axis="axisRow" allDrilled="1" subtotalTop="0" showAll="0" dataSourceSort="1" defaultSubtotal="0" defaultAttributeDrillState="1">
      <items count="10">
        <item x="0"/>
        <item x="1"/>
        <item x="2"/>
        <item x="3"/>
        <item x="4"/>
        <item x="5"/>
        <item x="6"/>
        <item x="7"/>
        <item x="8"/>
        <item x="9"/>
      </items>
    </pivotField>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s>
  <rowFields count="1">
    <field x="1"/>
  </rowFields>
  <rowItems count="11">
    <i>
      <x/>
    </i>
    <i>
      <x v="1"/>
    </i>
    <i>
      <x v="2"/>
    </i>
    <i>
      <x v="3"/>
    </i>
    <i>
      <x v="4"/>
    </i>
    <i>
      <x v="5"/>
    </i>
    <i>
      <x v="6"/>
    </i>
    <i>
      <x v="7"/>
    </i>
    <i>
      <x v="8"/>
    </i>
    <i>
      <x v="9"/>
    </i>
    <i t="grand">
      <x/>
    </i>
  </rowItems>
  <colFields count="1">
    <field x="0"/>
  </colFields>
  <colItems count="6">
    <i>
      <x/>
    </i>
    <i>
      <x v="1"/>
    </i>
    <i>
      <x v="2"/>
    </i>
    <i>
      <x v="3"/>
    </i>
    <i>
      <x v="4"/>
    </i>
    <i t="grand">
      <x/>
    </i>
  </colItems>
  <dataFields count="1">
    <dataField name="Count of Opinions" fld="2" subtotal="count" baseField="0" baseItem="0"/>
  </dataFields>
  <chartFormats count="10">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0" format="2" series="1">
      <pivotArea type="data" outline="0" fieldPosition="0">
        <references count="2">
          <reference field="4294967294" count="1" selected="0">
            <x v="0"/>
          </reference>
          <reference field="0" count="1" selected="0">
            <x v="2"/>
          </reference>
        </references>
      </pivotArea>
    </chartFormat>
    <chartFormat chart="0" format="3" series="1">
      <pivotArea type="data" outline="0" fieldPosition="0">
        <references count="2">
          <reference field="4294967294" count="1" selected="0">
            <x v="0"/>
          </reference>
          <reference field="0" count="1" selected="0">
            <x v="3"/>
          </reference>
        </references>
      </pivotArea>
    </chartFormat>
    <chartFormat chart="0" format="4" series="1">
      <pivotArea type="data" outline="0" fieldPosition="0">
        <references count="2">
          <reference field="4294967294" count="1" selected="0">
            <x v="0"/>
          </reference>
          <reference field="0" count="1" selected="0">
            <x v="4"/>
          </reference>
        </references>
      </pivotArea>
    </chartFormat>
    <chartFormat chart="2" format="10" series="1">
      <pivotArea type="data" outline="0" fieldPosition="0">
        <references count="2">
          <reference field="4294967294" count="1" selected="0">
            <x v="0"/>
          </reference>
          <reference field="0" count="1" selected="0">
            <x v="0"/>
          </reference>
        </references>
      </pivotArea>
    </chartFormat>
    <chartFormat chart="2" format="11" series="1">
      <pivotArea type="data" outline="0" fieldPosition="0">
        <references count="2">
          <reference field="4294967294" count="1" selected="0">
            <x v="0"/>
          </reference>
          <reference field="0" count="1" selected="0">
            <x v="1"/>
          </reference>
        </references>
      </pivotArea>
    </chartFormat>
    <chartFormat chart="2" format="12" series="1">
      <pivotArea type="data" outline="0" fieldPosition="0">
        <references count="2">
          <reference field="4294967294" count="1" selected="0">
            <x v="0"/>
          </reference>
          <reference field="0" count="1" selected="0">
            <x v="2"/>
          </reference>
        </references>
      </pivotArea>
    </chartFormat>
    <chartFormat chart="2" format="13" series="1">
      <pivotArea type="data" outline="0" fieldPosition="0">
        <references count="2">
          <reference field="4294967294" count="1" selected="0">
            <x v="0"/>
          </reference>
          <reference field="0" count="1" selected="0">
            <x v="3"/>
          </reference>
        </references>
      </pivotArea>
    </chartFormat>
    <chartFormat chart="2" format="14" series="1">
      <pivotArea type="data" outline="0" fieldPosition="0">
        <references count="2">
          <reference field="4294967294" count="1" selected="0">
            <x v="0"/>
          </reference>
          <reference field="0" count="1" selected="0">
            <x v="4"/>
          </reference>
        </references>
      </pivotArea>
    </chartFormat>
  </chartFormats>
  <pivotHierarchies count="41">
    <pivotHierarchy dragToData="1"/>
    <pivotHierarchy dragToData="1"/>
    <pivotHierarchy dragToData="1"/>
    <pivotHierarchy multipleItemSelectionAllowed="1" dragToData="1"/>
    <pivotHierarchy multipleItemSelectionAllowed="1" dragToData="1"/>
    <pivotHierarchy multipleItemSelectionAllowed="1" dragToData="1"/>
    <pivotHierarchy multipleItemSelectionAllowed="1"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7"/>
  </rowHierarchiesUsage>
  <colHierarchiesUsage count="1">
    <colHierarchyUsage hierarchyUsage="9"/>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R_Survey_Repons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D298533-FAA2-4159-9385-D8EF13259E6D}" name="roles_responses" cacheId="1306" applyNumberFormats="0" applyBorderFormats="0" applyFontFormats="0" applyPatternFormats="0" applyAlignmentFormats="0" applyWidthHeightFormats="1" dataCaption="Values" tag="56fb7190-1ca5-406c-964e-ca6c01e3b67e" updatedVersion="8" minRefreshableVersion="3" useAutoFormatting="1" subtotalHiddenItems="1" itemPrintTitles="1" createdVersion="8" indent="0" outline="1" outlineData="1" multipleFieldFilters="0" chartFormat="4">
  <location ref="AD6:AO21" firstHeaderRow="1" firstDataRow="2" firstDataCol="1"/>
  <pivotFields count="7">
    <pivotField axis="axisRow" allDrilled="1" subtotalTop="0" showAll="0" dataSourceSort="1" defaultSubtotal="0" defaultAttributeDrillState="1">
      <items count="2">
        <item x="0"/>
        <item x="1"/>
      </items>
    </pivotField>
    <pivotField axis="axisRow" allDrilled="1" subtotalTop="0" showAll="0" dataSourceSort="1" defaultSubtotal="0" defaultAttributeDrillState="1">
      <items count="2">
        <item x="0"/>
        <item x="1"/>
      </items>
    </pivotField>
    <pivotField axis="axisRow" allDrilled="1" subtotalTop="0" showAll="0" dataSourceSort="1" defaultSubtotal="0" defaultAttributeDrillState="1">
      <items count="2">
        <item x="0"/>
        <item x="1"/>
      </items>
    </pivotField>
    <pivotField axis="axisRow" allDrilled="1" subtotalTop="0" showAll="0" dataSourceSort="1" defaultSubtotal="0" defaultAttributeDrillState="1">
      <items count="2">
        <item x="0"/>
        <item x="1"/>
      </items>
    </pivotField>
    <pivotField axis="axisCol" allDrilled="1" subtotalTop="0" showAll="0" dataSourceSort="1" defaultSubtotal="0" defaultAttributeDrillState="1">
      <items count="10">
        <item x="0"/>
        <item x="1"/>
        <item x="2"/>
        <item x="3"/>
        <item x="4"/>
        <item x="5"/>
        <item x="6"/>
        <item x="7"/>
        <item x="8"/>
        <item x="9"/>
      </items>
    </pivotField>
    <pivotField dataField="1" subtotalTop="0" showAll="0" defaultSubtotal="0"/>
    <pivotField allDrilled="1" subtotalTop="0" showAll="0" dataSourceSort="1" defaultSubtotal="0" defaultAttributeDrillState="1"/>
  </pivotFields>
  <rowFields count="4">
    <field x="0"/>
    <field x="1"/>
    <field x="2"/>
    <field x="3"/>
  </rowFields>
  <rowItems count="14">
    <i>
      <x/>
    </i>
    <i r="1">
      <x/>
    </i>
    <i r="2">
      <x/>
    </i>
    <i r="3">
      <x/>
    </i>
    <i r="2">
      <x v="1"/>
    </i>
    <i r="3">
      <x v="1"/>
    </i>
    <i r="1">
      <x v="1"/>
    </i>
    <i r="2">
      <x/>
    </i>
    <i r="3">
      <x v="1"/>
    </i>
    <i>
      <x v="1"/>
    </i>
    <i r="1">
      <x/>
    </i>
    <i r="2">
      <x/>
    </i>
    <i r="3">
      <x v="1"/>
    </i>
    <i t="grand">
      <x/>
    </i>
  </rowItems>
  <colFields count="1">
    <field x="4"/>
  </colFields>
  <colItems count="11">
    <i>
      <x/>
    </i>
    <i>
      <x v="1"/>
    </i>
    <i>
      <x v="2"/>
    </i>
    <i>
      <x v="3"/>
    </i>
    <i>
      <x v="4"/>
    </i>
    <i>
      <x v="5"/>
    </i>
    <i>
      <x v="6"/>
    </i>
    <i>
      <x v="7"/>
    </i>
    <i>
      <x v="8"/>
    </i>
    <i>
      <x v="9"/>
    </i>
    <i t="grand">
      <x/>
    </i>
  </colItems>
  <dataFields count="1">
    <dataField name="Average of Response" fld="5" subtotal="average" baseField="0" baseItem="0"/>
  </dataFields>
  <chartFormats count="20">
    <chartFormat chart="1" format="0" series="1">
      <pivotArea type="data" outline="0" fieldPosition="0">
        <references count="2">
          <reference field="4294967294" count="1" selected="0">
            <x v="0"/>
          </reference>
          <reference field="4" count="1" selected="0">
            <x v="0"/>
          </reference>
        </references>
      </pivotArea>
    </chartFormat>
    <chartFormat chart="1" format="1" series="1">
      <pivotArea type="data" outline="0" fieldPosition="0">
        <references count="2">
          <reference field="4294967294" count="1" selected="0">
            <x v="0"/>
          </reference>
          <reference field="4" count="1" selected="0">
            <x v="1"/>
          </reference>
        </references>
      </pivotArea>
    </chartFormat>
    <chartFormat chart="1" format="2" series="1">
      <pivotArea type="data" outline="0" fieldPosition="0">
        <references count="2">
          <reference field="4294967294" count="1" selected="0">
            <x v="0"/>
          </reference>
          <reference field="4" count="1" selected="0">
            <x v="2"/>
          </reference>
        </references>
      </pivotArea>
    </chartFormat>
    <chartFormat chart="1" format="3" series="1">
      <pivotArea type="data" outline="0" fieldPosition="0">
        <references count="2">
          <reference field="4294967294" count="1" selected="0">
            <x v="0"/>
          </reference>
          <reference field="4" count="1" selected="0">
            <x v="3"/>
          </reference>
        </references>
      </pivotArea>
    </chartFormat>
    <chartFormat chart="1" format="4" series="1">
      <pivotArea type="data" outline="0" fieldPosition="0">
        <references count="2">
          <reference field="4294967294" count="1" selected="0">
            <x v="0"/>
          </reference>
          <reference field="4" count="1" selected="0">
            <x v="4"/>
          </reference>
        </references>
      </pivotArea>
    </chartFormat>
    <chartFormat chart="1" format="5" series="1">
      <pivotArea type="data" outline="0" fieldPosition="0">
        <references count="2">
          <reference field="4294967294" count="1" selected="0">
            <x v="0"/>
          </reference>
          <reference field="4" count="1" selected="0">
            <x v="5"/>
          </reference>
        </references>
      </pivotArea>
    </chartFormat>
    <chartFormat chart="1" format="6" series="1">
      <pivotArea type="data" outline="0" fieldPosition="0">
        <references count="2">
          <reference field="4294967294" count="1" selected="0">
            <x v="0"/>
          </reference>
          <reference field="4" count="1" selected="0">
            <x v="6"/>
          </reference>
        </references>
      </pivotArea>
    </chartFormat>
    <chartFormat chart="1" format="7" series="1">
      <pivotArea type="data" outline="0" fieldPosition="0">
        <references count="2">
          <reference field="4294967294" count="1" selected="0">
            <x v="0"/>
          </reference>
          <reference field="4" count="1" selected="0">
            <x v="7"/>
          </reference>
        </references>
      </pivotArea>
    </chartFormat>
    <chartFormat chart="1" format="8" series="1">
      <pivotArea type="data" outline="0" fieldPosition="0">
        <references count="2">
          <reference field="4294967294" count="1" selected="0">
            <x v="0"/>
          </reference>
          <reference field="4" count="1" selected="0">
            <x v="8"/>
          </reference>
        </references>
      </pivotArea>
    </chartFormat>
    <chartFormat chart="1" format="9" series="1">
      <pivotArea type="data" outline="0" fieldPosition="0">
        <references count="2">
          <reference field="4294967294" count="1" selected="0">
            <x v="0"/>
          </reference>
          <reference field="4" count="1" selected="0">
            <x v="9"/>
          </reference>
        </references>
      </pivotArea>
    </chartFormat>
    <chartFormat chart="3" format="20" series="1">
      <pivotArea type="data" outline="0" fieldPosition="0">
        <references count="2">
          <reference field="4294967294" count="1" selected="0">
            <x v="0"/>
          </reference>
          <reference field="4" count="1" selected="0">
            <x v="0"/>
          </reference>
        </references>
      </pivotArea>
    </chartFormat>
    <chartFormat chart="3" format="21" series="1">
      <pivotArea type="data" outline="0" fieldPosition="0">
        <references count="2">
          <reference field="4294967294" count="1" selected="0">
            <x v="0"/>
          </reference>
          <reference field="4" count="1" selected="0">
            <x v="1"/>
          </reference>
        </references>
      </pivotArea>
    </chartFormat>
    <chartFormat chart="3" format="22" series="1">
      <pivotArea type="data" outline="0" fieldPosition="0">
        <references count="2">
          <reference field="4294967294" count="1" selected="0">
            <x v="0"/>
          </reference>
          <reference field="4" count="1" selected="0">
            <x v="2"/>
          </reference>
        </references>
      </pivotArea>
    </chartFormat>
    <chartFormat chart="3" format="23" series="1">
      <pivotArea type="data" outline="0" fieldPosition="0">
        <references count="2">
          <reference field="4294967294" count="1" selected="0">
            <x v="0"/>
          </reference>
          <reference field="4" count="1" selected="0">
            <x v="3"/>
          </reference>
        </references>
      </pivotArea>
    </chartFormat>
    <chartFormat chart="3" format="24" series="1">
      <pivotArea type="data" outline="0" fieldPosition="0">
        <references count="2">
          <reference field="4294967294" count="1" selected="0">
            <x v="0"/>
          </reference>
          <reference field="4" count="1" selected="0">
            <x v="4"/>
          </reference>
        </references>
      </pivotArea>
    </chartFormat>
    <chartFormat chart="3" format="25" series="1">
      <pivotArea type="data" outline="0" fieldPosition="0">
        <references count="2">
          <reference field="4294967294" count="1" selected="0">
            <x v="0"/>
          </reference>
          <reference field="4" count="1" selected="0">
            <x v="5"/>
          </reference>
        </references>
      </pivotArea>
    </chartFormat>
    <chartFormat chart="3" format="26" series="1">
      <pivotArea type="data" outline="0" fieldPosition="0">
        <references count="2">
          <reference field="4294967294" count="1" selected="0">
            <x v="0"/>
          </reference>
          <reference field="4" count="1" selected="0">
            <x v="6"/>
          </reference>
        </references>
      </pivotArea>
    </chartFormat>
    <chartFormat chart="3" format="27" series="1">
      <pivotArea type="data" outline="0" fieldPosition="0">
        <references count="2">
          <reference field="4294967294" count="1" selected="0">
            <x v="0"/>
          </reference>
          <reference field="4" count="1" selected="0">
            <x v="7"/>
          </reference>
        </references>
      </pivotArea>
    </chartFormat>
    <chartFormat chart="3" format="28" series="1">
      <pivotArea type="data" outline="0" fieldPosition="0">
        <references count="2">
          <reference field="4294967294" count="1" selected="0">
            <x v="0"/>
          </reference>
          <reference field="4" count="1" selected="0">
            <x v="8"/>
          </reference>
        </references>
      </pivotArea>
    </chartFormat>
    <chartFormat chart="3" format="29" series="1">
      <pivotArea type="data" outline="0" fieldPosition="0">
        <references count="2">
          <reference field="4294967294" count="1" selected="0">
            <x v="0"/>
          </reference>
          <reference field="4" count="1" selected="0">
            <x v="9"/>
          </reference>
        </references>
      </pivotArea>
    </chartFormat>
  </chartFormats>
  <pivotHierarchies count="41">
    <pivotHierarchy dragToData="1"/>
    <pivotHierarchy dragToData="1"/>
    <pivotHierarchy dragToData="1"/>
    <pivotHierarchy multipleItemSelectionAllowed="1" dragToData="1"/>
    <pivotHierarchy multipleItemSelectionAllowed="1" dragToData="1"/>
    <pivotHierarchy multipleItemSelectionAllowed="1" dragToData="1"/>
    <pivotHierarchy multipleItemSelectionAllowed="1"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caption="Sum of Response"/>
    <pivotHierarchy dragToData="1" caption="Average of Response"/>
    <pivotHierarchy dragToData="1" caption="Count of Response"/>
    <pivotHierarchy dragToData="1"/>
    <pivotHierarchy dragToData="1"/>
    <pivotHierarchy dragToData="1"/>
    <pivotHierarchy dragToData="1"/>
    <pivotHierarchy dragToData="1" caption="Var of Response"/>
    <pivotHierarchy dragToData="1"/>
    <pivotHierarchy dragToData="1"/>
    <pivotHierarchy dragToData="1"/>
    <pivotHierarchy dragToData="1"/>
  </pivotHierarchies>
  <pivotTableStyleInfo name="PivotStyleLight16" showRowHeaders="1" showColHeaders="1" showRowStripes="0" showColStripes="0" showLastColumn="1"/>
  <rowHierarchiesUsage count="4">
    <rowHierarchyUsage hierarchyUsage="3"/>
    <rowHierarchyUsage hierarchyUsage="4"/>
    <rowHierarchyUsage hierarchyUsage="5"/>
    <rowHierarchyUsage hierarchyUsage="6"/>
  </rowHierarchiesUsage>
  <colHierarchiesUsage count="1">
    <colHierarchyUsage hierarchyUsage="7"/>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R_Survey_Repons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0EF0E15-C1BE-41B9-B80C-9BCF75AA348B}" name="AVG_Qus_Res_Distribution" cacheId="1309" applyNumberFormats="0" applyBorderFormats="0" applyFontFormats="0" applyPatternFormats="0" applyAlignmentFormats="0" applyWidthHeightFormats="1" dataCaption="Values" tag="d922f3bd-32e0-4faa-8a50-0014c6f2cf75" updatedVersion="8" minRefreshableVersion="3" useAutoFormatting="1" subtotalHiddenItems="1" itemPrintTitles="1" createdVersion="8" indent="0" outline="1" outlineData="1" multipleFieldFilters="0" chartFormat="3">
  <location ref="X3:Y14" firstHeaderRow="1" firstDataRow="1" firstDataCol="1"/>
  <pivotFields count="7">
    <pivotField axis="axisRow" allDrilled="1" subtotalTop="0" showAll="0" sortType="ascending" defaultSubtotal="0" defaultAttributeDrillState="1">
      <items count="10">
        <item x="0"/>
        <item x="1"/>
        <item x="2"/>
        <item x="3"/>
        <item x="4"/>
        <item x="5"/>
        <item x="6"/>
        <item x="7"/>
        <item x="8"/>
        <item x="9"/>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s>
  <rowFields count="1">
    <field x="0"/>
  </rowFields>
  <rowItems count="11">
    <i>
      <x v="6"/>
    </i>
    <i>
      <x v="3"/>
    </i>
    <i>
      <x v="8"/>
    </i>
    <i>
      <x v="1"/>
    </i>
    <i>
      <x v="7"/>
    </i>
    <i>
      <x v="5"/>
    </i>
    <i>
      <x v="2"/>
    </i>
    <i>
      <x v="9"/>
    </i>
    <i>
      <x v="4"/>
    </i>
    <i>
      <x/>
    </i>
    <i t="grand">
      <x/>
    </i>
  </rowItems>
  <colItems count="1">
    <i/>
  </colItems>
  <dataFields count="1">
    <dataField name="Average of Response" fld="1" subtotal="average" baseField="0" baseItem="9" numFmtId="2"/>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Hierarchies count="41">
    <pivotHierarchy dragToData="1"/>
    <pivotHierarchy dragToData="1"/>
    <pivotHierarchy dragToData="1"/>
    <pivotHierarchy multipleItemSelectionAllowed="1" dragToData="1"/>
    <pivotHierarchy multipleItemSelectionAllowed="1" dragToData="1"/>
    <pivotHierarchy multipleItemSelectionAllowed="1" dragToData="1"/>
    <pivotHierarchy multipleItemSelectionAllowed="1"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Average of Response"/>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R_Survey_Repons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5A63B23-024D-4B9E-BBF7-6E37E6C54DBD}" name="response_texet" cacheId="1318" applyNumberFormats="0" applyBorderFormats="0" applyFontFormats="0" applyPatternFormats="0" applyAlignmentFormats="0" applyWidthHeightFormats="1" dataCaption="Values" tag="7c7dcaee-cf4d-4e57-914f-b08b72e66517" updatedVersion="8" minRefreshableVersion="3" useAutoFormatting="1" subtotalHiddenItems="1" itemPrintTitles="1" createdVersion="8" indent="0" outline="1" outlineData="1" multipleFieldFilters="0" chartFormat="4">
  <location ref="J3:P5" firstHeaderRow="1" firstDataRow="2" firstDataCol="1" rowPageCount="1" colPageCount="1"/>
  <pivotFields count="9">
    <pivotField axis="axisPage" allDrilled="1" subtotalTop="0" showAll="0" dataSourceSort="1" defaultSubtotal="0" defaultAttributeDrillState="1"/>
    <pivotField dataField="1" subtotalTop="0" showAll="0" defaultSubtotal="0"/>
    <pivotField axis="axisCol" allDrilled="1" subtotalTop="0" showAll="0" dataSourceSort="1" defaultSubtotal="0" defaultAttributeDrillState="1">
      <items count="5">
        <item x="0"/>
        <item x="1"/>
        <item x="2"/>
        <item x="3"/>
        <item x="4"/>
      </items>
    </pivotField>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s>
  <rowItems count="1">
    <i/>
  </rowItems>
  <colFields count="1">
    <field x="2"/>
  </colFields>
  <colItems count="6">
    <i>
      <x/>
    </i>
    <i>
      <x v="1"/>
    </i>
    <i>
      <x v="2"/>
    </i>
    <i>
      <x v="3"/>
    </i>
    <i>
      <x v="4"/>
    </i>
    <i t="grand">
      <x/>
    </i>
  </colItems>
  <pageFields count="1">
    <pageField fld="0" hier="0" name="[HR_Survey_Reponses].[Response ID].[All]" cap="All"/>
  </pageFields>
  <dataFields count="1">
    <dataField name="Count of Opinions" fld="1" subtotal="count" baseField="0" baseItem="0"/>
  </dataFields>
  <chartFormats count="10">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0" format="3" series="1">
      <pivotArea type="data" outline="0" fieldPosition="0">
        <references count="2">
          <reference field="4294967294" count="1" selected="0">
            <x v="0"/>
          </reference>
          <reference field="2" count="1" selected="0">
            <x v="3"/>
          </reference>
        </references>
      </pivotArea>
    </chartFormat>
    <chartFormat chart="0" format="4" series="1">
      <pivotArea type="data" outline="0" fieldPosition="0">
        <references count="2">
          <reference field="4294967294" count="1" selected="0">
            <x v="0"/>
          </reference>
          <reference field="2" count="1" selected="0">
            <x v="4"/>
          </reference>
        </references>
      </pivotArea>
    </chartFormat>
    <chartFormat chart="3" format="10" series="1">
      <pivotArea type="data" outline="0" fieldPosition="0">
        <references count="2">
          <reference field="4294967294" count="1" selected="0">
            <x v="0"/>
          </reference>
          <reference field="2" count="1" selected="0">
            <x v="0"/>
          </reference>
        </references>
      </pivotArea>
    </chartFormat>
    <chartFormat chart="3" format="11" series="1">
      <pivotArea type="data" outline="0" fieldPosition="0">
        <references count="2">
          <reference field="4294967294" count="1" selected="0">
            <x v="0"/>
          </reference>
          <reference field="2" count="1" selected="0">
            <x v="1"/>
          </reference>
        </references>
      </pivotArea>
    </chartFormat>
    <chartFormat chart="3" format="12" series="1">
      <pivotArea type="data" outline="0" fieldPosition="0">
        <references count="2">
          <reference field="4294967294" count="1" selected="0">
            <x v="0"/>
          </reference>
          <reference field="2" count="1" selected="0">
            <x v="2"/>
          </reference>
        </references>
      </pivotArea>
    </chartFormat>
    <chartFormat chart="3" format="13" series="1">
      <pivotArea type="data" outline="0" fieldPosition="0">
        <references count="2">
          <reference field="4294967294" count="1" selected="0">
            <x v="0"/>
          </reference>
          <reference field="2" count="1" selected="0">
            <x v="3"/>
          </reference>
        </references>
      </pivotArea>
    </chartFormat>
    <chartFormat chart="3" format="14" series="1">
      <pivotArea type="data" outline="0" fieldPosition="0">
        <references count="2">
          <reference field="4294967294" count="1" selected="0">
            <x v="0"/>
          </reference>
          <reference field="2" count="1" selected="0">
            <x v="4"/>
          </reference>
        </references>
      </pivotArea>
    </chartFormat>
  </chartFormats>
  <pivotHierarchies count="41">
    <pivotHierarchy dragToData="1"/>
    <pivotHierarchy dragToData="1"/>
    <pivotHierarchy dragToData="1"/>
    <pivotHierarchy multipleItemSelectionAllowed="1" dragToData="1"/>
    <pivotHierarchy multipleItemSelectionAllowed="1" dragToData="1"/>
    <pivotHierarchy multipleItemSelectionAllowed="1" dragToData="1"/>
    <pivotHierarchy multipleItemSelectionAllowed="1"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8"/>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R_Survey_Repons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9C04717-39FC-4847-9D90-7F8989BE0D50}" name="details_responses" cacheId="1312" applyNumberFormats="0" applyBorderFormats="0" applyFontFormats="0" applyPatternFormats="0" applyAlignmentFormats="0" applyWidthHeightFormats="1" dataCaption="Values" tag="8c9cba6a-f161-4ef8-83e7-f68f798e0d9a" updatedVersion="8" minRefreshableVersion="3" useAutoFormatting="1" subtotalHiddenItems="1" itemPrintTitles="1" createdVersion="8" indent="0" outline="1" outlineData="1" multipleFieldFilters="0">
  <location ref="A2:F3" firstHeaderRow="0" firstDataRow="1" firstDataCol="0"/>
  <pivotFields count="12">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s>
  <rowItems count="1">
    <i/>
  </rowItems>
  <colFields count="1">
    <field x="-2"/>
  </colFields>
  <colItems count="6">
    <i>
      <x/>
    </i>
    <i i="1">
      <x v="1"/>
    </i>
    <i i="2">
      <x v="2"/>
    </i>
    <i i="3">
      <x v="3"/>
    </i>
    <i i="4">
      <x v="4"/>
    </i>
    <i i="5">
      <x v="5"/>
    </i>
  </colItems>
  <dataFields count="6">
    <dataField fld="0" subtotal="count" baseField="0" baseItem="0"/>
    <dataField fld="1" subtotal="count" baseField="0" baseItem="0"/>
    <dataField fld="2" subtotal="count" baseField="0" baseItem="0"/>
    <dataField fld="4" subtotal="count" baseField="0" baseItem="0"/>
    <dataField fld="3" subtotal="count" baseField="0" baseItem="0"/>
    <dataField fld="5" subtotal="count" baseField="0" baseItem="0"/>
  </dataFields>
  <pivotHierarchies count="41">
    <pivotHierarchy dragToData="1"/>
    <pivotHierarchy dragToData="1"/>
    <pivotHierarchy dragToData="1"/>
    <pivotHierarchy multipleItemSelectionAllowed="1" dragToData="1"/>
    <pivotHierarchy multipleItemSelectionAllowed="1" dragToData="1"/>
    <pivotHierarchy multipleItemSelectionAllowed="1" dragToData="1"/>
    <pivotHierarchy multipleItemSelectionAllowed="1"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R_Survey_Reponses]"/>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CBA2EEE7-5AD4-4CDD-8C61-235E4549383E}" autoFormatId="16" applyNumberFormats="0" applyBorderFormats="0" applyFontFormats="0" applyPatternFormats="0" applyAlignmentFormats="0" applyWidthHeightFormats="0">
  <queryTableRefresh nextId="19">
    <queryTableFields count="13">
      <queryTableField id="1" name="Response ID" tableColumnId="1"/>
      <queryTableField id="2" name="Status" tableColumnId="2"/>
      <queryTableField id="3" name="Department" tableColumnId="3"/>
      <queryTableField id="4" name="Director" tableColumnId="4"/>
      <queryTableField id="5" name="Manager" tableColumnId="5"/>
      <queryTableField id="6" name="Supervisor" tableColumnId="6"/>
      <queryTableField id="7" name="Staff" tableColumnId="7"/>
      <queryTableField id="8" name="Question" tableColumnId="8"/>
      <queryTableField id="9" name="Response" tableColumnId="9"/>
      <queryTableField id="10" name="Response Text" tableColumnId="10"/>
      <queryTableField id="12" name="Query_Opinions" tableColumnId="12"/>
      <queryTableField id="11" dataBound="0" tableColumnId="11"/>
      <queryTableField id="17" name="have a role" tableColumnId="1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5265E4CB-1D46-4CA1-BA18-2BB11228AAD2}"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461E4CDC-6014-4E58-8C1B-08E261CBB3D7}" sourceName="Department">
  <pivotTables>
    <pivotTable tabId="4" name="Avrage responses for each department"/>
  </pivotTables>
  <data>
    <tabular pivotCacheId="652493895">
      <items count="21">
        <i x="15" s="1"/>
        <i x="6" s="1"/>
        <i x="11" s="1"/>
        <i x="13" s="1"/>
        <i x="10" s="1"/>
        <i x="9" s="1"/>
        <i x="18" s="1"/>
        <i x="8" s="1"/>
        <i x="14" s="1"/>
        <i x="17" s="1"/>
        <i x="2" s="1"/>
        <i x="0" s="1"/>
        <i x="3" s="1"/>
        <i x="16" s="1"/>
        <i x="1" s="1"/>
        <i x="5" s="1"/>
        <i x="7" s="1"/>
        <i x="4" s="1"/>
        <i x="12" s="1"/>
        <i x="19" s="1" nd="1"/>
        <i x="2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rector" xr10:uid="{FE268FEF-D082-42B9-B764-3A8A96F0E4EB}" sourceName="[HR_Survey_Reponses].[Director]">
  <pivotTables>
    <pivotTable tabId="7" name="roles_responses"/>
    <pivotTable tabId="7" name="AVG_Qus_Res_Distribution"/>
    <pivotTable tabId="7" name="details_responses"/>
    <pivotTable tabId="7" name="response text"/>
    <pivotTable tabId="7" name="response_texet"/>
  </pivotTables>
  <data>
    <olap pivotCacheId="375444219">
      <levels count="2">
        <level uniqueName="[HR_Survey_Reponses].[Director].[(All)]" sourceCaption="(All)" count="0"/>
        <level uniqueName="[HR_Survey_Reponses].[Director].[Director]" sourceCaption="Director" count="2">
          <ranges>
            <range startItem="0">
              <i n="[HR_Survey_Reponses].[Director].&amp;[0]" c="0"/>
              <i n="[HR_Survey_Reponses].[Director].&amp;[1]" c="1"/>
            </range>
          </ranges>
        </level>
      </levels>
      <selections count="1">
        <selection n="[HR_Survey_Reponses].[Director].[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uestion" xr10:uid="{9D4DD66A-15F7-4D13-A17A-A2EF9F42AB73}" sourceName="[HR_Survey_Reponses].[Question]">
  <pivotTables>
    <pivotTable tabId="7" name="roles_responses"/>
    <pivotTable tabId="7" name="AVG_Qus_Res_Distribution"/>
    <pivotTable tabId="7" name="details_responses"/>
    <pivotTable tabId="7" name="response text"/>
    <pivotTable tabId="7" name="response_texet"/>
  </pivotTables>
  <data>
    <olap pivotCacheId="375444219">
      <levels count="2">
        <level uniqueName="[HR_Survey_Reponses].[Question].[(All)]" sourceCaption="(All)" count="0"/>
        <level uniqueName="[HR_Survey_Reponses].[Question].[Question]" sourceCaption="Question" count="10">
          <ranges>
            <range startItem="0">
              <i n="[HR_Survey_Reponses].[Question].&amp;[1. I know what is expected of me at work]" c="1. I know what is expected of me at work"/>
              <i n="[HR_Survey_Reponses].[Question].&amp;[10. Overall I am satisfied with my job]" c="10. Overall I am satisfied with my job"/>
              <i n="[HR_Survey_Reponses].[Question].&amp;[2. At work, I have the opportunity to do what I do best every day]" c="2. At work, I have the opportunity to do what I do best every day"/>
              <i n="[HR_Survey_Reponses].[Question].&amp;[3. In the last seven days, I have received recognition or praise for doing good work]" c="3. In the last seven days, I have received recognition or praise for doing good work"/>
              <i n="[HR_Survey_Reponses].[Question].&amp;[4. My supervisor, or someone at work, seems to care about me as a person]" c="4. My supervisor, or someone at work, seems to care about me as a person"/>
              <i n="[HR_Survey_Reponses].[Question].&amp;[5. The mission or purpose of our organization makes me feel my job is important]" c="5. The mission or purpose of our organization makes me feel my job is important"/>
              <i n="[HR_Survey_Reponses].[Question].&amp;[6. I have a best friend at work]" c="6. I have a best friend at work"/>
              <i n="[HR_Survey_Reponses].[Question].&amp;[7. This last year, I have had opportunities at work to learn and grow]" c="7. This last year, I have had opportunities at work to learn and grow"/>
              <i n="[HR_Survey_Reponses].[Question].&amp;[8. My supervisor holds employees accountable for performance]" c="8. My supervisor holds employees accountable for performance"/>
              <i n="[HR_Survey_Reponses].[Question].&amp;[9. My department is inclusive and demonstrates support of a diverse workforce]" c="9. My department is inclusive and demonstrates support of a diverse workforce"/>
            </range>
          </ranges>
        </level>
      </levels>
      <selections count="1">
        <selection n="[HR_Survey_Reponses].[Question].[All]"/>
      </selections>
    </olap>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ager" xr10:uid="{57E3AA1D-682D-43B6-8040-5BC90B8C2DCB}" sourceName="[HR_Survey_Reponses].[Manager]">
  <pivotTables>
    <pivotTable tabId="7" name="roles_responses"/>
    <pivotTable tabId="7" name="AVG_Qus_Res_Distribution"/>
    <pivotTable tabId="7" name="details_responses"/>
    <pivotTable tabId="7" name="response text"/>
    <pivotTable tabId="7" name="response_texet"/>
  </pivotTables>
  <data>
    <olap pivotCacheId="375444219">
      <levels count="2">
        <level uniqueName="[HR_Survey_Reponses].[Manager].[(All)]" sourceCaption="(All)" count="0"/>
        <level uniqueName="[HR_Survey_Reponses].[Manager].[Manager]" sourceCaption="Manager" count="2">
          <ranges>
            <range startItem="0">
              <i n="[HR_Survey_Reponses].[Manager].&amp;[0]" c="0"/>
              <i n="[HR_Survey_Reponses].[Manager].&amp;[1]" c="1"/>
            </range>
          </ranges>
        </level>
      </levels>
      <selections count="1">
        <selection n="[HR_Survey_Reponses].[Manager].[All]"/>
      </selections>
    </olap>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ff" xr10:uid="{B1C72F2E-503B-4734-A68D-F768E724097A}" sourceName="[HR_Survey_Reponses].[Staff]">
  <pivotTables>
    <pivotTable tabId="7" name="roles_responses"/>
    <pivotTable tabId="7" name="AVG_Qus_Res_Distribution"/>
    <pivotTable tabId="7" name="details_responses"/>
    <pivotTable tabId="7" name="response text"/>
    <pivotTable tabId="7" name="response_texet"/>
  </pivotTables>
  <data>
    <olap pivotCacheId="375444219">
      <levels count="2">
        <level uniqueName="[HR_Survey_Reponses].[Staff].[(All)]" sourceCaption="(All)" count="0"/>
        <level uniqueName="[HR_Survey_Reponses].[Staff].[Staff]" sourceCaption="Staff" count="2">
          <ranges>
            <range startItem="0">
              <i n="[HR_Survey_Reponses].[Staff].&amp;[0]" c="0"/>
              <i n="[HR_Survey_Reponses].[Staff].&amp;[1]" c="1"/>
            </range>
          </ranges>
        </level>
      </levels>
      <selections count="1">
        <selection n="[HR_Survey_Reponses].[Staff].[All]"/>
      </selections>
    </olap>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pervisor" xr10:uid="{4F2CABA3-C995-429B-94C5-4315AE80BC9F}" sourceName="[HR_Survey_Reponses].[Supervisor]">
  <pivotTables>
    <pivotTable tabId="7" name="roles_responses"/>
    <pivotTable tabId="7" name="AVG_Qus_Res_Distribution"/>
    <pivotTable tabId="7" name="details_responses"/>
    <pivotTable tabId="7" name="response text"/>
    <pivotTable tabId="7" name="response_texet"/>
  </pivotTables>
  <data>
    <olap pivotCacheId="375444219">
      <levels count="2">
        <level uniqueName="[HR_Survey_Reponses].[Supervisor].[(All)]" sourceCaption="(All)" count="0"/>
        <level uniqueName="[HR_Survey_Reponses].[Supervisor].[Supervisor]" sourceCaption="Supervisor" count="2">
          <ranges>
            <range startItem="0">
              <i n="[HR_Survey_Reponses].[Supervisor].&amp;[0]" c="0"/>
              <i n="[HR_Survey_Reponses].[Supervisor].&amp;[1]" c="1"/>
            </range>
          </ranges>
        </level>
      </levels>
      <selections count="1">
        <selection n="[HR_Survey_Reponses].[Supervisor].[All]"/>
      </selections>
    </olap>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sponse_Text" xr10:uid="{01603100-5CEF-4935-91B1-357C12F6E2D5}" sourceName="[HR_Survey_Reponses].[Response Text]">
  <pivotTables>
    <pivotTable tabId="7" name="response_texet"/>
    <pivotTable tabId="7" name="details_responses"/>
    <pivotTable tabId="7" name="response text"/>
    <pivotTable tabId="7" name="roles_responses"/>
    <pivotTable tabId="7" name="AVG_Qus_Res_Distribution"/>
  </pivotTables>
  <data>
    <olap pivotCacheId="375444219">
      <levels count="2">
        <level uniqueName="[HR_Survey_Reponses].[Response Text].[(All)]" sourceCaption="(All)" count="0"/>
        <level uniqueName="[HR_Survey_Reponses].[Response Text].[Response Text]" sourceCaption="Response Text" count="5">
          <ranges>
            <range startItem="0">
              <i n="[HR_Survey_Reponses].[Response Text].&amp;[Agree]" c="Agree"/>
              <i n="[HR_Survey_Reponses].[Response Text].&amp;[Disagree]" c="Disagree"/>
              <i n="[HR_Survey_Reponses].[Response Text].&amp;[Not Applicable]" c="Not Applicable"/>
              <i n="[HR_Survey_Reponses].[Response Text].&amp;[Strongly Agree]" c="Strongly Agree"/>
              <i n="[HR_Survey_Reponses].[Response Text].&amp;[Strongly Disagree]" c="Strongly Disagree"/>
            </range>
          </ranges>
        </level>
      </levels>
      <selections count="1">
        <selection n="[HR_Survey_Reponses].[Response Text].[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019735B9-304A-4755-A768-84174542759E}" cache="Slicer_Department" caption="Department"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rector" xr10:uid="{78A6BAF2-F65F-4355-928B-4D5A406190B2}" cache="Slicer_Director" caption="Director" level="1" style="SlicerStyleDark1" rowHeight="234950"/>
  <slicer name="Question" xr10:uid="{7B081DA5-3BEC-4E1B-9302-2C907B9D2E79}" cache="Slicer_Question" caption="Question" level="1" style="SlicerStyleDark1" rowHeight="234950"/>
  <slicer name="Manager" xr10:uid="{D1A2E0F6-F158-408D-8AE1-E97DD452C3F5}" cache="Slicer_Manager" caption="Manager" level="1" style="SlicerStyleDark1" rowHeight="234950"/>
  <slicer name="Staff" xr10:uid="{1D0E230C-EBF4-43CF-A0B8-7DCA36AD474D}" cache="Slicer_Staff" caption="Staff" level="1" style="SlicerStyleDark1" rowHeight="234950"/>
  <slicer name="Supervisor" xr10:uid="{B6296303-4F87-42A0-A672-A1A5BDEF552A}" cache="Slicer_Supervisor" caption="Supervisor" level="1" style="SlicerStyleDark1" rowHeight="234950"/>
  <slicer name="Response Text" xr10:uid="{DB7BEA33-E190-4A93-AD0E-3D6C54789C39}" cache="Slicer_Response_Text" caption="Response Text" level="1" style="SlicerStyleDark1"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1009B90-05DA-4093-BCBC-F86AC8F6DF99}" name="HR_Survey_Reponses" displayName="HR_Survey_Reponses" ref="A1:M4118" tableType="queryTable" totalsRowShown="0">
  <autoFilter ref="A1:M4118" xr:uid="{81009B90-05DA-4093-BCBC-F86AC8F6DF99}"/>
  <tableColumns count="13">
    <tableColumn id="1" xr3:uid="{A19CE8DF-5C94-48B4-A939-AD361415E271}" uniqueName="1" name="Response ID" queryTableFieldId="1"/>
    <tableColumn id="2" xr3:uid="{03C47FB6-2A94-4DA0-A778-1B2F80C3DA91}" uniqueName="2" name="Status" queryTableFieldId="2" dataDxfId="22"/>
    <tableColumn id="3" xr3:uid="{7CCF37F5-7E18-4F12-8F03-51EDA1B52D19}" uniqueName="3" name="Department" queryTableFieldId="3" dataDxfId="21"/>
    <tableColumn id="4" xr3:uid="{2EE80628-EF59-4187-8BF7-1E6A6BBCD8B9}" uniqueName="4" name="Director" queryTableFieldId="4"/>
    <tableColumn id="5" xr3:uid="{0529973D-27BB-40B0-986C-C0DA07AFE857}" uniqueName="5" name="Manager" queryTableFieldId="5"/>
    <tableColumn id="6" xr3:uid="{3B636ABC-A854-42B4-8411-58B561C2D84D}" uniqueName="6" name="Supervisor" queryTableFieldId="6"/>
    <tableColumn id="7" xr3:uid="{D00FE931-F418-42CE-9BEA-65CE906A718C}" uniqueName="7" name="Staff" queryTableFieldId="7"/>
    <tableColumn id="8" xr3:uid="{B1D92B96-1EFA-4EB8-BF71-F66613C78165}" uniqueName="8" name="Question" queryTableFieldId="8" dataDxfId="20"/>
    <tableColumn id="9" xr3:uid="{0C51E12B-428C-45C1-9B45-DF7486707B35}" uniqueName="9" name="Response" queryTableFieldId="9"/>
    <tableColumn id="10" xr3:uid="{B2FD5257-87AD-440C-BDFB-972C5D719C40}" uniqueName="10" name="Response Text" queryTableFieldId="10" dataDxfId="19"/>
    <tableColumn id="12" xr3:uid="{E9EA8E49-7E55-4280-ABCF-6EA7597FB43D}" uniqueName="12" name="Query_Opinions" queryTableFieldId="12"/>
    <tableColumn id="11" xr3:uid="{C1FE5376-CFFB-4455-9D83-E06CD5B13560}" uniqueName="11" name="Opinions" queryTableFieldId="11" dataDxfId="18">
      <calculatedColumnFormula>IF(I2 &gt; 2, "Positive", IF(I2 = 2, "Neutral", "Negative"))</calculatedColumnFormula>
    </tableColumn>
    <tableColumn id="15" xr3:uid="{FBE09740-00F9-4724-95DB-06598530F144}" uniqueName="15" name="have a role" queryTableFieldId="17"/>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F29D51B-7C03-4A5F-B668-F3F0C6A09A24}" name="Data_Dictionary" displayName="Data_Dictionary" ref="A1:B12" tableType="queryTable" totalsRowShown="0">
  <autoFilter ref="A1:B12" xr:uid="{DF29D51B-7C03-4A5F-B668-F3F0C6A09A24}"/>
  <tableColumns count="2">
    <tableColumn id="1" xr3:uid="{94BA0680-EFF9-4CA5-8F72-82DAA047C105}" uniqueName="1" name="Column1" queryTableFieldId="1" dataDxfId="17"/>
    <tableColumn id="2" xr3:uid="{288CC150-86C7-40FB-AACE-BAB16CA79327}" uniqueName="2" name="Column2" queryTableFieldId="2" dataDxfId="16"/>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BAB8D3E-9B5D-4242-ABEE-A8B288A47FF0}" name="Table3" displayName="Table3" ref="A1:G26" totalsRowShown="0" headerRowDxfId="4" dataDxfId="5" headerRowBorderDxfId="14" tableBorderDxfId="15" totalsRowBorderDxfId="13">
  <autoFilter ref="A1:G26" xr:uid="{CBAB8D3E-9B5D-4242-ABEE-A8B288A47FF0}"/>
  <tableColumns count="7">
    <tableColumn id="1" xr3:uid="{DE161250-33A9-4515-B951-F571A4D54B4F}" name="Response ID" dataDxfId="12"/>
    <tableColumn id="2" xr3:uid="{8B1F5CE6-6004-41FC-AEAD-BDF950E5346D}" name="Status" dataDxfId="11"/>
    <tableColumn id="3" xr3:uid="{6EAA85C9-BF13-4F11-8CCC-2300393368EB}" name="Department" dataDxfId="10"/>
    <tableColumn id="8" xr3:uid="{D078AFB2-907F-45AD-9BDC-95FACD6C56A6}" name="Question" dataDxfId="9"/>
    <tableColumn id="10" xr3:uid="{77BE919A-EE84-46B9-98D5-A497918467D0}" name="Response Text" dataDxfId="8"/>
    <tableColumn id="11" xr3:uid="{BBAB7857-F043-4FC6-AD0F-DA5FA74876FC}" name="Query_Opinions" dataDxfId="7"/>
    <tableColumn id="13" xr3:uid="{873FCB94-B3BC-4ED4-BC82-1AFFE1DC1B22}" name="repeat" dataDxfId="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rinterSettings" Target="../printerSettings/printerSettings1.bin"/><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8.xml"/><Relationship Id="rId2" Type="http://schemas.openxmlformats.org/officeDocument/2006/relationships/pivotTable" Target="../pivotTables/pivotTable7.xml"/><Relationship Id="rId1" Type="http://schemas.openxmlformats.org/officeDocument/2006/relationships/pivotTable" Target="../pivotTables/pivotTable6.xml"/><Relationship Id="rId6" Type="http://schemas.openxmlformats.org/officeDocument/2006/relationships/drawing" Target="../drawings/drawing3.xml"/><Relationship Id="rId5" Type="http://schemas.openxmlformats.org/officeDocument/2006/relationships/pivotTable" Target="../pivotTables/pivotTable10.xml"/><Relationship Id="rId4" Type="http://schemas.openxmlformats.org/officeDocument/2006/relationships/pivotTable" Target="../pivotTables/pivotTable9.xml"/></Relationships>
</file>

<file path=xl/worksheets/_rels/sheet5.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1A402-C87B-47B1-A768-EA0F221100A5}">
  <dimension ref="A1:AG21"/>
  <sheetViews>
    <sheetView zoomScale="80" zoomScaleNormal="80" workbookViewId="0">
      <selection activeCell="AN4" sqref="AN4"/>
    </sheetView>
  </sheetViews>
  <sheetFormatPr defaultColWidth="17.77734375" defaultRowHeight="14.4" x14ac:dyDescent="0.3"/>
  <cols>
    <col min="1" max="1" width="19.33203125" bestFit="1" customWidth="1"/>
    <col min="2" max="2" width="7.44140625" bestFit="1" customWidth="1"/>
    <col min="3" max="3" width="32.33203125" bestFit="1" customWidth="1"/>
    <col min="4" max="4" width="16.21875" customWidth="1"/>
    <col min="10" max="10" width="17.77734375" style="20"/>
    <col min="12" max="12" width="73.33203125" bestFit="1" customWidth="1"/>
    <col min="13" max="13" width="16.33203125" bestFit="1" customWidth="1"/>
    <col min="14" max="18" width="12" bestFit="1" customWidth="1"/>
    <col min="19" max="19" width="21.77734375" bestFit="1" customWidth="1"/>
    <col min="20" max="20" width="13.33203125" bestFit="1" customWidth="1"/>
    <col min="21" max="21" width="17.33203125" bestFit="1" customWidth="1"/>
    <col min="22" max="22" width="8.44140625" bestFit="1" customWidth="1"/>
    <col min="23" max="23" width="13.88671875" bestFit="1" customWidth="1"/>
    <col min="24" max="24" width="13.77734375" bestFit="1" customWidth="1"/>
    <col min="25" max="25" width="24.88671875" bestFit="1" customWidth="1"/>
    <col min="26" max="26" width="16.33203125" bestFit="1" customWidth="1"/>
    <col min="27" max="27" width="7.21875" bestFit="1" customWidth="1"/>
    <col min="28" max="28" width="7.88671875" bestFit="1" customWidth="1"/>
    <col min="29" max="29" width="11" bestFit="1" customWidth="1"/>
    <col min="30" max="30" width="16.109375" bestFit="1" customWidth="1"/>
    <col min="31" max="31" width="11" bestFit="1" customWidth="1"/>
    <col min="32" max="32" width="15.77734375" bestFit="1" customWidth="1"/>
    <col min="33" max="33" width="8.5546875" bestFit="1" customWidth="1"/>
    <col min="34" max="34" width="11" bestFit="1" customWidth="1"/>
  </cols>
  <sheetData>
    <row r="1" spans="1:33" x14ac:dyDescent="0.3">
      <c r="A1" s="12" t="s">
        <v>2</v>
      </c>
      <c r="B1" t="s">
        <v>70</v>
      </c>
      <c r="C1" s="13" t="s">
        <v>73</v>
      </c>
      <c r="D1" s="13"/>
      <c r="AF1" t="s">
        <v>110</v>
      </c>
    </row>
    <row r="2" spans="1:33" x14ac:dyDescent="0.3">
      <c r="B2" s="15"/>
    </row>
    <row r="3" spans="1:33" x14ac:dyDescent="0.3">
      <c r="A3" t="s">
        <v>71</v>
      </c>
    </row>
    <row r="4" spans="1:33" x14ac:dyDescent="0.3">
      <c r="A4" s="16">
        <v>3.0636231180184557</v>
      </c>
      <c r="C4" s="14" t="s">
        <v>72</v>
      </c>
      <c r="AF4" s="12" t="s">
        <v>0</v>
      </c>
      <c r="AG4" t="s" vm="2">
        <v>109</v>
      </c>
    </row>
    <row r="6" spans="1:33" x14ac:dyDescent="0.3">
      <c r="L6" s="12" t="s">
        <v>71</v>
      </c>
      <c r="M6" s="12" t="s">
        <v>86</v>
      </c>
      <c r="T6" s="12" t="s">
        <v>88</v>
      </c>
      <c r="U6" t="s">
        <v>103</v>
      </c>
      <c r="Y6" s="12" t="s">
        <v>104</v>
      </c>
      <c r="Z6" s="12" t="s">
        <v>86</v>
      </c>
      <c r="AF6" t="s">
        <v>108</v>
      </c>
    </row>
    <row r="7" spans="1:33" x14ac:dyDescent="0.3">
      <c r="M7">
        <v>0</v>
      </c>
      <c r="P7">
        <v>1</v>
      </c>
      <c r="Q7" t="s">
        <v>87</v>
      </c>
      <c r="T7" s="24">
        <v>0</v>
      </c>
      <c r="U7" s="38">
        <v>121</v>
      </c>
      <c r="Y7" s="12" t="s">
        <v>88</v>
      </c>
      <c r="Z7" t="s">
        <v>50</v>
      </c>
      <c r="AA7" t="s">
        <v>92</v>
      </c>
      <c r="AB7" t="s">
        <v>49</v>
      </c>
      <c r="AC7" t="s">
        <v>87</v>
      </c>
      <c r="AF7" s="38">
        <v>4</v>
      </c>
    </row>
    <row r="8" spans="1:33" x14ac:dyDescent="0.3">
      <c r="M8">
        <v>0</v>
      </c>
      <c r="O8">
        <v>1</v>
      </c>
      <c r="P8">
        <v>0</v>
      </c>
      <c r="T8" s="24">
        <v>1</v>
      </c>
      <c r="U8" s="38">
        <v>233</v>
      </c>
      <c r="Y8" s="24" t="s">
        <v>24</v>
      </c>
      <c r="Z8" s="38">
        <v>10</v>
      </c>
      <c r="AA8" s="38">
        <v>15</v>
      </c>
      <c r="AB8" s="38">
        <v>75</v>
      </c>
      <c r="AC8" s="38">
        <v>100</v>
      </c>
    </row>
    <row r="9" spans="1:33" x14ac:dyDescent="0.3">
      <c r="M9">
        <v>0</v>
      </c>
      <c r="N9">
        <v>1</v>
      </c>
      <c r="O9">
        <v>0</v>
      </c>
      <c r="P9">
        <v>0</v>
      </c>
      <c r="T9" s="24">
        <v>2</v>
      </c>
      <c r="U9" s="38">
        <v>552</v>
      </c>
      <c r="Y9" s="24" t="s">
        <v>87</v>
      </c>
      <c r="Z9" s="38">
        <v>10</v>
      </c>
      <c r="AA9" s="38">
        <v>15</v>
      </c>
      <c r="AB9" s="38">
        <v>75</v>
      </c>
      <c r="AC9" s="38">
        <v>100</v>
      </c>
    </row>
    <row r="10" spans="1:33" x14ac:dyDescent="0.3">
      <c r="L10" s="12" t="s">
        <v>88</v>
      </c>
      <c r="M10">
        <v>1</v>
      </c>
      <c r="N10">
        <v>0</v>
      </c>
      <c r="O10">
        <v>0</v>
      </c>
      <c r="P10">
        <v>0</v>
      </c>
      <c r="T10" s="24">
        <v>3</v>
      </c>
      <c r="U10" s="38">
        <v>1569</v>
      </c>
    </row>
    <row r="11" spans="1:33" x14ac:dyDescent="0.3">
      <c r="L11" s="24" t="s">
        <v>12</v>
      </c>
      <c r="M11" s="38">
        <v>3.3821138211382116</v>
      </c>
      <c r="N11" s="38">
        <v>3.6036585365853657</v>
      </c>
      <c r="O11" s="38">
        <v>3.4433962264150941</v>
      </c>
      <c r="P11" s="38">
        <v>3.4705882352941178</v>
      </c>
      <c r="Q11" s="38">
        <v>3.4902439024390244</v>
      </c>
      <c r="T11" s="24">
        <v>4</v>
      </c>
      <c r="U11" s="38">
        <v>1643</v>
      </c>
    </row>
    <row r="12" spans="1:33" x14ac:dyDescent="0.3">
      <c r="L12" s="24" t="s">
        <v>44</v>
      </c>
      <c r="M12" s="38">
        <v>3.008</v>
      </c>
      <c r="N12" s="38">
        <v>3.1204819277108435</v>
      </c>
      <c r="O12" s="38">
        <v>3.1851851851851851</v>
      </c>
      <c r="P12" s="38">
        <v>3.125</v>
      </c>
      <c r="Q12" s="38">
        <v>3.1036144578313252</v>
      </c>
      <c r="T12" s="24" t="s">
        <v>87</v>
      </c>
      <c r="U12" s="38">
        <v>4118</v>
      </c>
    </row>
    <row r="13" spans="1:33" x14ac:dyDescent="0.3">
      <c r="L13" s="24" t="s">
        <v>36</v>
      </c>
      <c r="M13" s="38">
        <v>3.032</v>
      </c>
      <c r="N13" s="38">
        <v>3.3212121212121213</v>
      </c>
      <c r="O13" s="38">
        <v>3.1603773584905661</v>
      </c>
      <c r="P13" s="38">
        <v>3.2352941176470589</v>
      </c>
      <c r="Q13" s="38">
        <v>3.1888619854721552</v>
      </c>
    </row>
    <row r="14" spans="1:33" x14ac:dyDescent="0.3">
      <c r="L14" s="24" t="s">
        <v>37</v>
      </c>
      <c r="M14" s="38">
        <v>2.6640000000000001</v>
      </c>
      <c r="N14" s="38">
        <v>2.9329268292682928</v>
      </c>
      <c r="O14" s="38">
        <v>2.9714285714285715</v>
      </c>
      <c r="P14" s="38">
        <v>3</v>
      </c>
      <c r="Q14" s="38">
        <v>2.8634146341463413</v>
      </c>
    </row>
    <row r="15" spans="1:33" x14ac:dyDescent="0.3">
      <c r="L15" s="24" t="s">
        <v>38</v>
      </c>
      <c r="M15" s="38">
        <v>3.193548387096774</v>
      </c>
      <c r="N15" s="38">
        <v>3.3636363636363638</v>
      </c>
      <c r="O15" s="38">
        <v>3.4018691588785046</v>
      </c>
      <c r="P15" s="38">
        <v>2.8666666666666667</v>
      </c>
      <c r="Q15" s="38">
        <v>3.3041362530413627</v>
      </c>
    </row>
    <row r="16" spans="1:33" x14ac:dyDescent="0.3">
      <c r="L16" s="24" t="s">
        <v>39</v>
      </c>
      <c r="M16" s="38">
        <v>2.9193548387096775</v>
      </c>
      <c r="N16" s="38">
        <v>3.2121212121212119</v>
      </c>
      <c r="O16" s="38">
        <v>3.361904761904762</v>
      </c>
      <c r="P16" s="38">
        <v>3.4705882352941178</v>
      </c>
      <c r="Q16" s="38">
        <v>3.172749391727494</v>
      </c>
    </row>
    <row r="17" spans="12:17" x14ac:dyDescent="0.3">
      <c r="L17" s="24" t="s">
        <v>40</v>
      </c>
      <c r="M17" s="38">
        <v>2.2338709677419355</v>
      </c>
      <c r="N17" s="38">
        <v>2.2787878787878788</v>
      </c>
      <c r="O17" s="38">
        <v>2.0377358490566038</v>
      </c>
      <c r="P17" s="38">
        <v>2</v>
      </c>
      <c r="Q17" s="38">
        <v>2.191747572815534</v>
      </c>
    </row>
    <row r="18" spans="12:17" x14ac:dyDescent="0.3">
      <c r="L18" s="24" t="s">
        <v>41</v>
      </c>
      <c r="M18" s="38">
        <v>2.9508196721311477</v>
      </c>
      <c r="N18" s="38">
        <v>3.1746987951807228</v>
      </c>
      <c r="O18" s="38">
        <v>3.2616822429906542</v>
      </c>
      <c r="P18" s="38">
        <v>3.5</v>
      </c>
      <c r="Q18" s="38">
        <v>3.1435523114355233</v>
      </c>
    </row>
    <row r="19" spans="12:17" x14ac:dyDescent="0.3">
      <c r="L19" s="24" t="s">
        <v>42</v>
      </c>
      <c r="M19" s="38">
        <v>2.7839999999999998</v>
      </c>
      <c r="N19" s="38">
        <v>3.0545454545454547</v>
      </c>
      <c r="O19" s="38">
        <v>3.0841121495327104</v>
      </c>
      <c r="P19" s="38">
        <v>3.1176470588235294</v>
      </c>
      <c r="Q19" s="38">
        <v>2.9830917874396135</v>
      </c>
    </row>
    <row r="20" spans="12:17" x14ac:dyDescent="0.3">
      <c r="L20" s="24" t="s">
        <v>43</v>
      </c>
      <c r="M20" s="38">
        <v>3.0483870967741935</v>
      </c>
      <c r="N20" s="38">
        <v>3.2969696969696969</v>
      </c>
      <c r="O20" s="38">
        <v>3.2169811320754715</v>
      </c>
      <c r="P20" s="38">
        <v>3.1875</v>
      </c>
      <c r="Q20" s="38">
        <v>3.1970802919708028</v>
      </c>
    </row>
    <row r="21" spans="12:17" x14ac:dyDescent="0.3">
      <c r="L21" s="24" t="s">
        <v>87</v>
      </c>
      <c r="M21" s="38">
        <v>2.9210314262691379</v>
      </c>
      <c r="N21" s="38">
        <v>3.1357575757575757</v>
      </c>
      <c r="O21" s="38">
        <v>3.1128880526810914</v>
      </c>
      <c r="P21" s="38">
        <v>3.0975609756097562</v>
      </c>
      <c r="Q21" s="38">
        <v>3.0636231180184557</v>
      </c>
    </row>
  </sheetData>
  <pageMargins left="0.7" right="0.7" top="0.75" bottom="0.75" header="0.3" footer="0.3"/>
  <pageSetup paperSize="9" orientation="portrait" r:id="rId6"/>
  <drawing r:id="rId7"/>
  <extLst>
    <ext xmlns:x14="http://schemas.microsoft.com/office/spreadsheetml/2009/9/main" uri="{A8765BA9-456A-4dab-B4F3-ACF838C121DE}">
      <x14:slicerList>
        <x14:slicer r:id="rId8"/>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7C051-2DFE-4CC4-8064-7F134A5BC4B3}">
  <dimension ref="A1:O4118"/>
  <sheetViews>
    <sheetView workbookViewId="0">
      <selection activeCell="H1" sqref="H1"/>
    </sheetView>
  </sheetViews>
  <sheetFormatPr defaultRowHeight="14.4" x14ac:dyDescent="0.3"/>
  <cols>
    <col min="1" max="1" width="13.44140625" bestFit="1" customWidth="1"/>
    <col min="3" max="3" width="33.44140625" bestFit="1" customWidth="1"/>
    <col min="4" max="4" width="9.88671875" bestFit="1" customWidth="1"/>
    <col min="5" max="5" width="10.77734375" bestFit="1" customWidth="1"/>
    <col min="6" max="6" width="12.109375" bestFit="1" customWidth="1"/>
    <col min="7" max="7" width="7.21875" bestFit="1" customWidth="1"/>
    <col min="8" max="8" width="69" bestFit="1" customWidth="1"/>
    <col min="9" max="9" width="11.21875" bestFit="1" customWidth="1"/>
    <col min="10" max="10" width="15.33203125" bestFit="1" customWidth="1"/>
    <col min="11" max="11" width="16.88671875" bestFit="1" customWidth="1"/>
    <col min="12" max="12" width="10.6640625" bestFit="1" customWidth="1"/>
    <col min="13" max="13" width="12.44140625" bestFit="1" customWidth="1"/>
    <col min="14" max="14" width="9.5546875" customWidth="1"/>
    <col min="15" max="15" width="12.5546875" customWidth="1"/>
  </cols>
  <sheetData>
    <row r="1" spans="1:15" x14ac:dyDescent="0.3">
      <c r="A1" t="s">
        <v>0</v>
      </c>
      <c r="B1" t="s">
        <v>1</v>
      </c>
      <c r="C1" t="s">
        <v>2</v>
      </c>
      <c r="D1" t="s">
        <v>3</v>
      </c>
      <c r="E1" t="s">
        <v>4</v>
      </c>
      <c r="F1" t="s">
        <v>5</v>
      </c>
      <c r="G1" t="s">
        <v>6</v>
      </c>
      <c r="H1" t="s">
        <v>7</v>
      </c>
      <c r="I1" t="s">
        <v>8</v>
      </c>
      <c r="J1" t="s">
        <v>9</v>
      </c>
      <c r="K1" t="s">
        <v>48</v>
      </c>
      <c r="L1" t="s">
        <v>47</v>
      </c>
      <c r="M1" t="s">
        <v>91</v>
      </c>
      <c r="O1" cm="1">
        <f t="array" aca="1" ref="O1" ca="1">OFFSET(HR_Survey_Reponses[[#Headers],[Response ID]],0,0,COUNTA(A:A),COUNTA(1:1))</f>
        <v>0</v>
      </c>
    </row>
    <row r="2" spans="1:15" x14ac:dyDescent="0.3">
      <c r="A2">
        <v>1</v>
      </c>
      <c r="B2" t="s">
        <v>10</v>
      </c>
      <c r="C2" t="s">
        <v>11</v>
      </c>
      <c r="D2">
        <v>0</v>
      </c>
      <c r="E2">
        <v>1</v>
      </c>
      <c r="F2">
        <v>0</v>
      </c>
      <c r="G2">
        <v>0</v>
      </c>
      <c r="H2" t="s">
        <v>12</v>
      </c>
      <c r="I2">
        <v>4</v>
      </c>
      <c r="J2" t="s">
        <v>13</v>
      </c>
      <c r="K2" t="s">
        <v>49</v>
      </c>
      <c r="L2" t="str">
        <f t="shared" ref="L2:L65" si="0">IF(I2 &gt; 2, "Positive", IF(I2 = 2, "Neutral", "Negative"))</f>
        <v>Positive</v>
      </c>
      <c r="M2" t="s">
        <v>90</v>
      </c>
    </row>
    <row r="3" spans="1:15" x14ac:dyDescent="0.3">
      <c r="A3">
        <v>3</v>
      </c>
      <c r="B3" t="s">
        <v>10</v>
      </c>
      <c r="C3" t="s">
        <v>15</v>
      </c>
      <c r="D3">
        <v>0</v>
      </c>
      <c r="E3">
        <v>1</v>
      </c>
      <c r="F3">
        <v>0</v>
      </c>
      <c r="G3">
        <v>0</v>
      </c>
      <c r="H3" t="s">
        <v>12</v>
      </c>
      <c r="I3">
        <v>0</v>
      </c>
      <c r="J3" t="s">
        <v>16</v>
      </c>
      <c r="K3" t="s">
        <v>50</v>
      </c>
      <c r="L3" t="str">
        <f t="shared" si="0"/>
        <v>Negative</v>
      </c>
      <c r="M3" t="s">
        <v>90</v>
      </c>
    </row>
    <row r="4" spans="1:15" x14ac:dyDescent="0.3">
      <c r="A4">
        <v>4</v>
      </c>
      <c r="B4" t="s">
        <v>10</v>
      </c>
      <c r="C4" t="s">
        <v>11</v>
      </c>
      <c r="D4">
        <v>0</v>
      </c>
      <c r="E4">
        <v>1</v>
      </c>
      <c r="F4">
        <v>0</v>
      </c>
      <c r="G4">
        <v>0</v>
      </c>
      <c r="H4" t="s">
        <v>12</v>
      </c>
      <c r="I4">
        <v>3</v>
      </c>
      <c r="J4" t="s">
        <v>17</v>
      </c>
      <c r="K4" t="s">
        <v>49</v>
      </c>
      <c r="L4" t="str">
        <f t="shared" si="0"/>
        <v>Positive</v>
      </c>
      <c r="M4" t="s">
        <v>90</v>
      </c>
    </row>
    <row r="5" spans="1:15" x14ac:dyDescent="0.3">
      <c r="A5">
        <v>8</v>
      </c>
      <c r="B5" t="s">
        <v>10</v>
      </c>
      <c r="C5" t="s">
        <v>19</v>
      </c>
      <c r="D5">
        <v>0</v>
      </c>
      <c r="E5">
        <v>0</v>
      </c>
      <c r="F5">
        <v>0</v>
      </c>
      <c r="G5">
        <v>1</v>
      </c>
      <c r="H5" t="s">
        <v>12</v>
      </c>
      <c r="I5">
        <v>4</v>
      </c>
      <c r="J5" t="s">
        <v>13</v>
      </c>
      <c r="K5" t="s">
        <v>49</v>
      </c>
      <c r="L5" t="str">
        <f t="shared" si="0"/>
        <v>Positive</v>
      </c>
      <c r="M5" t="s">
        <v>90</v>
      </c>
    </row>
    <row r="6" spans="1:15" x14ac:dyDescent="0.3">
      <c r="A6">
        <v>14</v>
      </c>
      <c r="B6" t="s">
        <v>10</v>
      </c>
      <c r="C6" t="s">
        <v>22</v>
      </c>
      <c r="D6">
        <v>0</v>
      </c>
      <c r="E6">
        <v>0</v>
      </c>
      <c r="F6">
        <v>0</v>
      </c>
      <c r="G6">
        <v>1</v>
      </c>
      <c r="H6" t="s">
        <v>12</v>
      </c>
      <c r="I6">
        <v>4</v>
      </c>
      <c r="J6" t="s">
        <v>13</v>
      </c>
      <c r="K6" t="s">
        <v>49</v>
      </c>
      <c r="L6" t="str">
        <f t="shared" si="0"/>
        <v>Positive</v>
      </c>
      <c r="M6" t="s">
        <v>90</v>
      </c>
    </row>
    <row r="7" spans="1:15" x14ac:dyDescent="0.3">
      <c r="A7">
        <v>17</v>
      </c>
      <c r="B7" t="s">
        <v>10</v>
      </c>
      <c r="C7" t="s">
        <v>19</v>
      </c>
      <c r="D7">
        <v>0</v>
      </c>
      <c r="E7">
        <v>1</v>
      </c>
      <c r="F7">
        <v>0</v>
      </c>
      <c r="G7">
        <v>0</v>
      </c>
      <c r="H7" t="s">
        <v>12</v>
      </c>
      <c r="I7">
        <v>4</v>
      </c>
      <c r="J7" t="s">
        <v>13</v>
      </c>
      <c r="K7" t="s">
        <v>49</v>
      </c>
      <c r="L7" t="str">
        <f t="shared" si="0"/>
        <v>Positive</v>
      </c>
      <c r="M7" t="s">
        <v>90</v>
      </c>
    </row>
    <row r="8" spans="1:15" x14ac:dyDescent="0.3">
      <c r="A8">
        <v>26</v>
      </c>
      <c r="B8" t="s">
        <v>10</v>
      </c>
      <c r="C8" t="s">
        <v>23</v>
      </c>
      <c r="D8">
        <v>0</v>
      </c>
      <c r="E8">
        <v>0</v>
      </c>
      <c r="F8">
        <v>0</v>
      </c>
      <c r="G8">
        <v>1</v>
      </c>
      <c r="H8" t="s">
        <v>12</v>
      </c>
      <c r="I8">
        <v>3</v>
      </c>
      <c r="J8" t="s">
        <v>17</v>
      </c>
      <c r="K8" t="s">
        <v>49</v>
      </c>
      <c r="L8" t="str">
        <f t="shared" si="0"/>
        <v>Positive</v>
      </c>
      <c r="M8" t="s">
        <v>90</v>
      </c>
      <c r="O8" s="1"/>
    </row>
    <row r="9" spans="1:15" x14ac:dyDescent="0.3">
      <c r="A9">
        <v>29</v>
      </c>
      <c r="B9" t="s">
        <v>10</v>
      </c>
      <c r="C9" t="s">
        <v>21</v>
      </c>
      <c r="D9">
        <v>0</v>
      </c>
      <c r="E9">
        <v>0</v>
      </c>
      <c r="F9">
        <v>1</v>
      </c>
      <c r="G9">
        <v>0</v>
      </c>
      <c r="H9" t="s">
        <v>12</v>
      </c>
      <c r="I9">
        <v>3</v>
      </c>
      <c r="J9" t="s">
        <v>17</v>
      </c>
      <c r="K9" t="s">
        <v>49</v>
      </c>
      <c r="L9" t="str">
        <f t="shared" si="0"/>
        <v>Positive</v>
      </c>
      <c r="M9" t="s">
        <v>90</v>
      </c>
    </row>
    <row r="10" spans="1:15" x14ac:dyDescent="0.3">
      <c r="A10">
        <v>31</v>
      </c>
      <c r="B10" t="s">
        <v>10</v>
      </c>
      <c r="C10" t="s">
        <v>21</v>
      </c>
      <c r="D10">
        <v>0</v>
      </c>
      <c r="E10">
        <v>1</v>
      </c>
      <c r="F10">
        <v>0</v>
      </c>
      <c r="G10">
        <v>0</v>
      </c>
      <c r="H10" t="s">
        <v>12</v>
      </c>
      <c r="I10">
        <v>3</v>
      </c>
      <c r="J10" t="s">
        <v>17</v>
      </c>
      <c r="K10" t="s">
        <v>49</v>
      </c>
      <c r="L10" t="str">
        <f t="shared" si="0"/>
        <v>Positive</v>
      </c>
      <c r="M10" t="s">
        <v>90</v>
      </c>
    </row>
    <row r="11" spans="1:15" x14ac:dyDescent="0.3">
      <c r="A11">
        <v>37</v>
      </c>
      <c r="B11" t="s">
        <v>10</v>
      </c>
      <c r="C11" t="s">
        <v>21</v>
      </c>
      <c r="D11">
        <v>0</v>
      </c>
      <c r="E11">
        <v>0</v>
      </c>
      <c r="F11">
        <v>1</v>
      </c>
      <c r="G11">
        <v>0</v>
      </c>
      <c r="H11" t="s">
        <v>12</v>
      </c>
      <c r="I11">
        <v>4</v>
      </c>
      <c r="J11" t="s">
        <v>13</v>
      </c>
      <c r="K11" t="s">
        <v>49</v>
      </c>
      <c r="L11" t="str">
        <f t="shared" si="0"/>
        <v>Positive</v>
      </c>
      <c r="M11" t="s">
        <v>90</v>
      </c>
    </row>
    <row r="12" spans="1:15" x14ac:dyDescent="0.3">
      <c r="A12">
        <v>39</v>
      </c>
      <c r="B12" t="s">
        <v>10</v>
      </c>
      <c r="C12" t="s">
        <v>21</v>
      </c>
      <c r="D12">
        <v>0</v>
      </c>
      <c r="E12">
        <v>0</v>
      </c>
      <c r="F12">
        <v>1</v>
      </c>
      <c r="G12">
        <v>0</v>
      </c>
      <c r="H12" t="s">
        <v>12</v>
      </c>
      <c r="I12">
        <v>4</v>
      </c>
      <c r="J12" t="s">
        <v>13</v>
      </c>
      <c r="K12" t="s">
        <v>49</v>
      </c>
      <c r="L12" t="str">
        <f t="shared" si="0"/>
        <v>Positive</v>
      </c>
      <c r="M12" t="s">
        <v>90</v>
      </c>
    </row>
    <row r="13" spans="1:15" x14ac:dyDescent="0.3">
      <c r="A13">
        <v>40</v>
      </c>
      <c r="B13" t="s">
        <v>10</v>
      </c>
      <c r="C13" t="s">
        <v>27</v>
      </c>
      <c r="D13">
        <v>0</v>
      </c>
      <c r="E13">
        <v>0</v>
      </c>
      <c r="F13">
        <v>1</v>
      </c>
      <c r="G13">
        <v>0</v>
      </c>
      <c r="H13" t="s">
        <v>12</v>
      </c>
      <c r="I13">
        <v>4</v>
      </c>
      <c r="J13" t="s">
        <v>13</v>
      </c>
      <c r="K13" t="s">
        <v>49</v>
      </c>
      <c r="L13" t="str">
        <f t="shared" si="0"/>
        <v>Positive</v>
      </c>
      <c r="M13" t="s">
        <v>90</v>
      </c>
    </row>
    <row r="14" spans="1:15" x14ac:dyDescent="0.3">
      <c r="A14">
        <v>46</v>
      </c>
      <c r="B14" t="s">
        <v>10</v>
      </c>
      <c r="C14" t="s">
        <v>18</v>
      </c>
      <c r="D14">
        <v>0</v>
      </c>
      <c r="E14">
        <v>0</v>
      </c>
      <c r="F14">
        <v>0</v>
      </c>
      <c r="G14">
        <v>1</v>
      </c>
      <c r="H14" t="s">
        <v>12</v>
      </c>
      <c r="I14">
        <v>4</v>
      </c>
      <c r="J14" t="s">
        <v>13</v>
      </c>
      <c r="K14" t="s">
        <v>49</v>
      </c>
      <c r="L14" t="str">
        <f t="shared" si="0"/>
        <v>Positive</v>
      </c>
      <c r="M14" t="s">
        <v>90</v>
      </c>
    </row>
    <row r="15" spans="1:15" x14ac:dyDescent="0.3">
      <c r="A15">
        <v>49</v>
      </c>
      <c r="B15" t="s">
        <v>10</v>
      </c>
      <c r="C15" t="s">
        <v>21</v>
      </c>
      <c r="D15">
        <v>0</v>
      </c>
      <c r="E15">
        <v>0</v>
      </c>
      <c r="F15">
        <v>0</v>
      </c>
      <c r="G15">
        <v>1</v>
      </c>
      <c r="H15" t="s">
        <v>12</v>
      </c>
      <c r="I15">
        <v>4</v>
      </c>
      <c r="J15" t="s">
        <v>13</v>
      </c>
      <c r="K15" t="s">
        <v>49</v>
      </c>
      <c r="L15" t="str">
        <f t="shared" si="0"/>
        <v>Positive</v>
      </c>
      <c r="M15" t="s">
        <v>90</v>
      </c>
    </row>
    <row r="16" spans="1:15" x14ac:dyDescent="0.3">
      <c r="A16">
        <v>50</v>
      </c>
      <c r="B16" t="s">
        <v>10</v>
      </c>
      <c r="C16" t="s">
        <v>22</v>
      </c>
      <c r="D16">
        <v>0</v>
      </c>
      <c r="E16">
        <v>0</v>
      </c>
      <c r="F16">
        <v>0</v>
      </c>
      <c r="G16">
        <v>1</v>
      </c>
      <c r="H16" t="s">
        <v>12</v>
      </c>
      <c r="I16">
        <v>4</v>
      </c>
      <c r="J16" t="s">
        <v>13</v>
      </c>
      <c r="K16" t="s">
        <v>49</v>
      </c>
      <c r="L16" t="str">
        <f t="shared" si="0"/>
        <v>Positive</v>
      </c>
      <c r="M16" t="s">
        <v>90</v>
      </c>
    </row>
    <row r="17" spans="1:13" x14ac:dyDescent="0.3">
      <c r="A17">
        <v>55</v>
      </c>
      <c r="B17" t="s">
        <v>10</v>
      </c>
      <c r="C17" t="s">
        <v>29</v>
      </c>
      <c r="D17">
        <v>0</v>
      </c>
      <c r="E17">
        <v>1</v>
      </c>
      <c r="F17">
        <v>0</v>
      </c>
      <c r="G17">
        <v>0</v>
      </c>
      <c r="H17" t="s">
        <v>12</v>
      </c>
      <c r="I17">
        <v>4</v>
      </c>
      <c r="J17" t="s">
        <v>13</v>
      </c>
      <c r="K17" t="s">
        <v>49</v>
      </c>
      <c r="L17" t="str">
        <f t="shared" si="0"/>
        <v>Positive</v>
      </c>
      <c r="M17" t="s">
        <v>90</v>
      </c>
    </row>
    <row r="18" spans="1:13" x14ac:dyDescent="0.3">
      <c r="A18">
        <v>58</v>
      </c>
      <c r="B18" t="s">
        <v>10</v>
      </c>
      <c r="C18" t="s">
        <v>23</v>
      </c>
      <c r="D18">
        <v>0</v>
      </c>
      <c r="E18">
        <v>0</v>
      </c>
      <c r="F18">
        <v>0</v>
      </c>
      <c r="G18">
        <v>1</v>
      </c>
      <c r="H18" t="s">
        <v>12</v>
      </c>
      <c r="I18">
        <v>1</v>
      </c>
      <c r="J18" t="s">
        <v>30</v>
      </c>
      <c r="K18" t="s">
        <v>50</v>
      </c>
      <c r="L18" t="str">
        <f t="shared" si="0"/>
        <v>Negative</v>
      </c>
      <c r="M18" t="s">
        <v>90</v>
      </c>
    </row>
    <row r="19" spans="1:13" x14ac:dyDescent="0.3">
      <c r="A19">
        <v>60</v>
      </c>
      <c r="B19" t="s">
        <v>10</v>
      </c>
      <c r="C19" t="s">
        <v>21</v>
      </c>
      <c r="D19">
        <v>0</v>
      </c>
      <c r="E19">
        <v>0</v>
      </c>
      <c r="F19">
        <v>1</v>
      </c>
      <c r="G19">
        <v>0</v>
      </c>
      <c r="H19" t="s">
        <v>12</v>
      </c>
      <c r="I19">
        <v>4</v>
      </c>
      <c r="J19" t="s">
        <v>13</v>
      </c>
      <c r="K19" t="s">
        <v>49</v>
      </c>
      <c r="L19" t="str">
        <f t="shared" si="0"/>
        <v>Positive</v>
      </c>
      <c r="M19" t="s">
        <v>90</v>
      </c>
    </row>
    <row r="20" spans="1:13" x14ac:dyDescent="0.3">
      <c r="A20">
        <v>61</v>
      </c>
      <c r="B20" t="s">
        <v>10</v>
      </c>
      <c r="C20" t="s">
        <v>23</v>
      </c>
      <c r="D20">
        <v>0</v>
      </c>
      <c r="E20">
        <v>0</v>
      </c>
      <c r="F20">
        <v>1</v>
      </c>
      <c r="G20">
        <v>0</v>
      </c>
      <c r="H20" t="s">
        <v>12</v>
      </c>
      <c r="I20">
        <v>4</v>
      </c>
      <c r="J20" t="s">
        <v>13</v>
      </c>
      <c r="K20" t="s">
        <v>49</v>
      </c>
      <c r="L20" t="str">
        <f t="shared" si="0"/>
        <v>Positive</v>
      </c>
      <c r="M20" t="s">
        <v>90</v>
      </c>
    </row>
    <row r="21" spans="1:13" x14ac:dyDescent="0.3">
      <c r="A21">
        <v>64</v>
      </c>
      <c r="B21" t="s">
        <v>10</v>
      </c>
      <c r="C21" t="s">
        <v>21</v>
      </c>
      <c r="D21">
        <v>0</v>
      </c>
      <c r="E21">
        <v>0</v>
      </c>
      <c r="F21">
        <v>1</v>
      </c>
      <c r="G21">
        <v>0</v>
      </c>
      <c r="H21" t="s">
        <v>12</v>
      </c>
      <c r="I21">
        <v>4</v>
      </c>
      <c r="J21" t="s">
        <v>13</v>
      </c>
      <c r="K21" t="s">
        <v>49</v>
      </c>
      <c r="L21" t="str">
        <f t="shared" si="0"/>
        <v>Positive</v>
      </c>
      <c r="M21" t="s">
        <v>90</v>
      </c>
    </row>
    <row r="22" spans="1:13" x14ac:dyDescent="0.3">
      <c r="A22">
        <v>66</v>
      </c>
      <c r="B22" t="s">
        <v>10</v>
      </c>
      <c r="C22" t="s">
        <v>25</v>
      </c>
      <c r="D22">
        <v>0</v>
      </c>
      <c r="E22">
        <v>0</v>
      </c>
      <c r="F22">
        <v>0</v>
      </c>
      <c r="G22">
        <v>1</v>
      </c>
      <c r="H22" t="s">
        <v>12</v>
      </c>
      <c r="I22">
        <v>4</v>
      </c>
      <c r="J22" t="s">
        <v>13</v>
      </c>
      <c r="K22" t="s">
        <v>49</v>
      </c>
      <c r="L22" t="str">
        <f t="shared" si="0"/>
        <v>Positive</v>
      </c>
      <c r="M22" t="s">
        <v>90</v>
      </c>
    </row>
    <row r="23" spans="1:13" x14ac:dyDescent="0.3">
      <c r="A23">
        <v>69</v>
      </c>
      <c r="B23" t="s">
        <v>10</v>
      </c>
      <c r="C23" t="s">
        <v>21</v>
      </c>
      <c r="D23">
        <v>0</v>
      </c>
      <c r="E23">
        <v>0</v>
      </c>
      <c r="F23">
        <v>0</v>
      </c>
      <c r="G23">
        <v>1</v>
      </c>
      <c r="H23" t="s">
        <v>12</v>
      </c>
      <c r="I23">
        <v>3</v>
      </c>
      <c r="J23" t="s">
        <v>17</v>
      </c>
      <c r="K23" t="s">
        <v>49</v>
      </c>
      <c r="L23" t="str">
        <f t="shared" si="0"/>
        <v>Positive</v>
      </c>
      <c r="M23" t="s">
        <v>90</v>
      </c>
    </row>
    <row r="24" spans="1:13" x14ac:dyDescent="0.3">
      <c r="A24">
        <v>70</v>
      </c>
      <c r="B24" t="s">
        <v>10</v>
      </c>
      <c r="C24" t="s">
        <v>21</v>
      </c>
      <c r="D24">
        <v>0</v>
      </c>
      <c r="E24">
        <v>1</v>
      </c>
      <c r="F24">
        <v>0</v>
      </c>
      <c r="G24">
        <v>0</v>
      </c>
      <c r="H24" t="s">
        <v>12</v>
      </c>
      <c r="I24">
        <v>1</v>
      </c>
      <c r="J24" t="s">
        <v>30</v>
      </c>
      <c r="K24" t="s">
        <v>50</v>
      </c>
      <c r="L24" t="str">
        <f t="shared" si="0"/>
        <v>Negative</v>
      </c>
      <c r="M24" t="s">
        <v>90</v>
      </c>
    </row>
    <row r="25" spans="1:13" x14ac:dyDescent="0.3">
      <c r="A25">
        <v>71</v>
      </c>
      <c r="B25" t="s">
        <v>10</v>
      </c>
      <c r="C25" t="s">
        <v>21</v>
      </c>
      <c r="D25">
        <v>0</v>
      </c>
      <c r="E25">
        <v>0</v>
      </c>
      <c r="F25">
        <v>1</v>
      </c>
      <c r="G25">
        <v>0</v>
      </c>
      <c r="H25" t="s">
        <v>12</v>
      </c>
      <c r="I25">
        <v>3</v>
      </c>
      <c r="J25" t="s">
        <v>17</v>
      </c>
      <c r="K25" t="s">
        <v>49</v>
      </c>
      <c r="L25" t="str">
        <f t="shared" si="0"/>
        <v>Positive</v>
      </c>
      <c r="M25" t="s">
        <v>90</v>
      </c>
    </row>
    <row r="26" spans="1:13" x14ac:dyDescent="0.3">
      <c r="A26">
        <v>72</v>
      </c>
      <c r="B26" t="s">
        <v>10</v>
      </c>
      <c r="C26" t="s">
        <v>15</v>
      </c>
      <c r="D26">
        <v>0</v>
      </c>
      <c r="E26">
        <v>0</v>
      </c>
      <c r="F26">
        <v>1</v>
      </c>
      <c r="G26">
        <v>0</v>
      </c>
      <c r="H26" t="s">
        <v>12</v>
      </c>
      <c r="I26">
        <v>3</v>
      </c>
      <c r="J26" t="s">
        <v>17</v>
      </c>
      <c r="K26" t="s">
        <v>49</v>
      </c>
      <c r="L26" t="str">
        <f t="shared" si="0"/>
        <v>Positive</v>
      </c>
      <c r="M26" t="s">
        <v>90</v>
      </c>
    </row>
    <row r="27" spans="1:13" x14ac:dyDescent="0.3">
      <c r="A27">
        <v>74</v>
      </c>
      <c r="B27" t="s">
        <v>10</v>
      </c>
      <c r="C27" t="s">
        <v>18</v>
      </c>
      <c r="D27">
        <v>0</v>
      </c>
      <c r="E27">
        <v>0</v>
      </c>
      <c r="F27">
        <v>1</v>
      </c>
      <c r="G27">
        <v>0</v>
      </c>
      <c r="H27" t="s">
        <v>12</v>
      </c>
      <c r="I27">
        <v>4</v>
      </c>
      <c r="J27" t="s">
        <v>13</v>
      </c>
      <c r="K27" t="s">
        <v>49</v>
      </c>
      <c r="L27" t="str">
        <f t="shared" si="0"/>
        <v>Positive</v>
      </c>
      <c r="M27" t="s">
        <v>90</v>
      </c>
    </row>
    <row r="28" spans="1:13" x14ac:dyDescent="0.3">
      <c r="A28">
        <v>75</v>
      </c>
      <c r="B28" t="s">
        <v>10</v>
      </c>
      <c r="C28" t="s">
        <v>21</v>
      </c>
      <c r="D28">
        <v>0</v>
      </c>
      <c r="E28">
        <v>0</v>
      </c>
      <c r="F28">
        <v>0</v>
      </c>
      <c r="G28">
        <v>1</v>
      </c>
      <c r="H28" t="s">
        <v>12</v>
      </c>
      <c r="I28">
        <v>3</v>
      </c>
      <c r="J28" t="s">
        <v>17</v>
      </c>
      <c r="K28" t="s">
        <v>49</v>
      </c>
      <c r="L28" t="str">
        <f t="shared" si="0"/>
        <v>Positive</v>
      </c>
      <c r="M28" t="s">
        <v>90</v>
      </c>
    </row>
    <row r="29" spans="1:13" x14ac:dyDescent="0.3">
      <c r="A29">
        <v>76</v>
      </c>
      <c r="B29" t="s">
        <v>10</v>
      </c>
      <c r="C29" t="s">
        <v>21</v>
      </c>
      <c r="D29">
        <v>0</v>
      </c>
      <c r="E29">
        <v>1</v>
      </c>
      <c r="F29">
        <v>0</v>
      </c>
      <c r="G29">
        <v>0</v>
      </c>
      <c r="H29" t="s">
        <v>12</v>
      </c>
      <c r="I29">
        <v>4</v>
      </c>
      <c r="J29" t="s">
        <v>13</v>
      </c>
      <c r="K29" t="s">
        <v>49</v>
      </c>
      <c r="L29" t="str">
        <f t="shared" si="0"/>
        <v>Positive</v>
      </c>
      <c r="M29" t="s">
        <v>90</v>
      </c>
    </row>
    <row r="30" spans="1:13" x14ac:dyDescent="0.3">
      <c r="A30">
        <v>80</v>
      </c>
      <c r="B30" t="s">
        <v>10</v>
      </c>
      <c r="C30" t="s">
        <v>31</v>
      </c>
      <c r="D30">
        <v>0</v>
      </c>
      <c r="E30">
        <v>1</v>
      </c>
      <c r="F30">
        <v>0</v>
      </c>
      <c r="G30">
        <v>0</v>
      </c>
      <c r="H30" t="s">
        <v>12</v>
      </c>
      <c r="I30">
        <v>4</v>
      </c>
      <c r="J30" t="s">
        <v>13</v>
      </c>
      <c r="K30" t="s">
        <v>49</v>
      </c>
      <c r="L30" t="str">
        <f t="shared" si="0"/>
        <v>Positive</v>
      </c>
      <c r="M30" t="s">
        <v>90</v>
      </c>
    </row>
    <row r="31" spans="1:13" x14ac:dyDescent="0.3">
      <c r="A31">
        <v>81</v>
      </c>
      <c r="B31" t="s">
        <v>10</v>
      </c>
      <c r="C31" t="s">
        <v>21</v>
      </c>
      <c r="D31">
        <v>0</v>
      </c>
      <c r="E31">
        <v>0</v>
      </c>
      <c r="F31">
        <v>1</v>
      </c>
      <c r="G31">
        <v>0</v>
      </c>
      <c r="H31" t="s">
        <v>12</v>
      </c>
      <c r="I31">
        <v>3</v>
      </c>
      <c r="J31" t="s">
        <v>17</v>
      </c>
      <c r="K31" t="s">
        <v>49</v>
      </c>
      <c r="L31" t="str">
        <f t="shared" si="0"/>
        <v>Positive</v>
      </c>
      <c r="M31" t="s">
        <v>90</v>
      </c>
    </row>
    <row r="32" spans="1:13" x14ac:dyDescent="0.3">
      <c r="A32">
        <v>83</v>
      </c>
      <c r="B32" t="s">
        <v>10</v>
      </c>
      <c r="C32" t="s">
        <v>21</v>
      </c>
      <c r="D32">
        <v>0</v>
      </c>
      <c r="E32">
        <v>1</v>
      </c>
      <c r="F32">
        <v>0</v>
      </c>
      <c r="G32">
        <v>0</v>
      </c>
      <c r="H32" t="s">
        <v>12</v>
      </c>
      <c r="I32">
        <v>2</v>
      </c>
      <c r="J32" t="s">
        <v>20</v>
      </c>
      <c r="K32" t="s">
        <v>92</v>
      </c>
      <c r="L32" t="str">
        <f t="shared" si="0"/>
        <v>Neutral</v>
      </c>
      <c r="M32" t="s">
        <v>90</v>
      </c>
    </row>
    <row r="33" spans="1:13" x14ac:dyDescent="0.3">
      <c r="A33">
        <v>86</v>
      </c>
      <c r="B33" t="s">
        <v>10</v>
      </c>
      <c r="C33" t="s">
        <v>22</v>
      </c>
      <c r="D33">
        <v>0</v>
      </c>
      <c r="E33">
        <v>0</v>
      </c>
      <c r="F33">
        <v>0</v>
      </c>
      <c r="G33">
        <v>1</v>
      </c>
      <c r="H33" t="s">
        <v>12</v>
      </c>
      <c r="I33">
        <v>3</v>
      </c>
      <c r="J33" t="s">
        <v>17</v>
      </c>
      <c r="K33" t="s">
        <v>49</v>
      </c>
      <c r="L33" t="str">
        <f t="shared" si="0"/>
        <v>Positive</v>
      </c>
      <c r="M33" t="s">
        <v>90</v>
      </c>
    </row>
    <row r="34" spans="1:13" x14ac:dyDescent="0.3">
      <c r="A34">
        <v>91</v>
      </c>
      <c r="B34" t="s">
        <v>10</v>
      </c>
      <c r="C34" t="s">
        <v>21</v>
      </c>
      <c r="D34">
        <v>0</v>
      </c>
      <c r="E34">
        <v>0</v>
      </c>
      <c r="F34">
        <v>1</v>
      </c>
      <c r="G34">
        <v>0</v>
      </c>
      <c r="H34" t="s">
        <v>12</v>
      </c>
      <c r="I34">
        <v>4</v>
      </c>
      <c r="J34" t="s">
        <v>13</v>
      </c>
      <c r="K34" t="s">
        <v>49</v>
      </c>
      <c r="L34" t="str">
        <f t="shared" si="0"/>
        <v>Positive</v>
      </c>
      <c r="M34" t="s">
        <v>90</v>
      </c>
    </row>
    <row r="35" spans="1:13" x14ac:dyDescent="0.3">
      <c r="A35">
        <v>92</v>
      </c>
      <c r="B35" t="s">
        <v>10</v>
      </c>
      <c r="C35" t="s">
        <v>19</v>
      </c>
      <c r="D35">
        <v>0</v>
      </c>
      <c r="E35">
        <v>0</v>
      </c>
      <c r="F35">
        <v>1</v>
      </c>
      <c r="G35">
        <v>0</v>
      </c>
      <c r="H35" t="s">
        <v>12</v>
      </c>
      <c r="I35">
        <v>4</v>
      </c>
      <c r="J35" t="s">
        <v>13</v>
      </c>
      <c r="K35" t="s">
        <v>49</v>
      </c>
      <c r="L35" t="str">
        <f t="shared" si="0"/>
        <v>Positive</v>
      </c>
      <c r="M35" t="s">
        <v>90</v>
      </c>
    </row>
    <row r="36" spans="1:13" x14ac:dyDescent="0.3">
      <c r="A36">
        <v>93</v>
      </c>
      <c r="B36" t="s">
        <v>10</v>
      </c>
      <c r="C36" t="s">
        <v>19</v>
      </c>
      <c r="D36">
        <v>0</v>
      </c>
      <c r="E36">
        <v>0</v>
      </c>
      <c r="F36">
        <v>0</v>
      </c>
      <c r="G36">
        <v>1</v>
      </c>
      <c r="H36" t="s">
        <v>12</v>
      </c>
      <c r="I36">
        <v>4</v>
      </c>
      <c r="J36" t="s">
        <v>13</v>
      </c>
      <c r="K36" t="s">
        <v>49</v>
      </c>
      <c r="L36" t="str">
        <f t="shared" si="0"/>
        <v>Positive</v>
      </c>
      <c r="M36" t="s">
        <v>90</v>
      </c>
    </row>
    <row r="37" spans="1:13" x14ac:dyDescent="0.3">
      <c r="A37">
        <v>95</v>
      </c>
      <c r="B37" t="s">
        <v>10</v>
      </c>
      <c r="C37" t="s">
        <v>22</v>
      </c>
      <c r="D37">
        <v>0</v>
      </c>
      <c r="E37">
        <v>0</v>
      </c>
      <c r="F37">
        <v>1</v>
      </c>
      <c r="G37">
        <v>0</v>
      </c>
      <c r="H37" t="s">
        <v>12</v>
      </c>
      <c r="I37">
        <v>4</v>
      </c>
      <c r="J37" t="s">
        <v>13</v>
      </c>
      <c r="K37" t="s">
        <v>49</v>
      </c>
      <c r="L37" t="str">
        <f t="shared" si="0"/>
        <v>Positive</v>
      </c>
      <c r="M37" t="s">
        <v>90</v>
      </c>
    </row>
    <row r="38" spans="1:13" x14ac:dyDescent="0.3">
      <c r="A38">
        <v>100</v>
      </c>
      <c r="B38" t="s">
        <v>10</v>
      </c>
      <c r="C38" t="s">
        <v>31</v>
      </c>
      <c r="D38">
        <v>0</v>
      </c>
      <c r="E38">
        <v>0</v>
      </c>
      <c r="F38">
        <v>0</v>
      </c>
      <c r="G38">
        <v>1</v>
      </c>
      <c r="H38" t="s">
        <v>12</v>
      </c>
      <c r="I38">
        <v>4</v>
      </c>
      <c r="J38" t="s">
        <v>13</v>
      </c>
      <c r="K38" t="s">
        <v>49</v>
      </c>
      <c r="L38" t="str">
        <f t="shared" si="0"/>
        <v>Positive</v>
      </c>
      <c r="M38" t="s">
        <v>90</v>
      </c>
    </row>
    <row r="39" spans="1:13" x14ac:dyDescent="0.3">
      <c r="A39">
        <v>101</v>
      </c>
      <c r="B39" t="s">
        <v>10</v>
      </c>
      <c r="C39" t="s">
        <v>21</v>
      </c>
      <c r="D39">
        <v>0</v>
      </c>
      <c r="E39">
        <v>0</v>
      </c>
      <c r="F39">
        <v>0</v>
      </c>
      <c r="G39">
        <v>1</v>
      </c>
      <c r="H39" t="s">
        <v>12</v>
      </c>
      <c r="I39">
        <v>3</v>
      </c>
      <c r="J39" t="s">
        <v>17</v>
      </c>
      <c r="K39" t="s">
        <v>49</v>
      </c>
      <c r="L39" t="str">
        <f t="shared" si="0"/>
        <v>Positive</v>
      </c>
      <c r="M39" t="s">
        <v>90</v>
      </c>
    </row>
    <row r="40" spans="1:13" x14ac:dyDescent="0.3">
      <c r="A40">
        <v>102</v>
      </c>
      <c r="B40" t="s">
        <v>10</v>
      </c>
      <c r="C40" t="s">
        <v>21</v>
      </c>
      <c r="D40">
        <v>0</v>
      </c>
      <c r="E40">
        <v>0</v>
      </c>
      <c r="F40">
        <v>1</v>
      </c>
      <c r="G40">
        <v>0</v>
      </c>
      <c r="H40" t="s">
        <v>12</v>
      </c>
      <c r="I40">
        <v>4</v>
      </c>
      <c r="J40" t="s">
        <v>13</v>
      </c>
      <c r="K40" t="s">
        <v>49</v>
      </c>
      <c r="L40" t="str">
        <f t="shared" si="0"/>
        <v>Positive</v>
      </c>
      <c r="M40" t="s">
        <v>90</v>
      </c>
    </row>
    <row r="41" spans="1:13" x14ac:dyDescent="0.3">
      <c r="A41">
        <v>103</v>
      </c>
      <c r="B41" t="s">
        <v>10</v>
      </c>
      <c r="C41" t="s">
        <v>19</v>
      </c>
      <c r="D41">
        <v>0</v>
      </c>
      <c r="E41">
        <v>0</v>
      </c>
      <c r="F41">
        <v>0</v>
      </c>
      <c r="G41">
        <v>1</v>
      </c>
      <c r="H41" t="s">
        <v>12</v>
      </c>
      <c r="I41">
        <v>2</v>
      </c>
      <c r="J41" t="s">
        <v>20</v>
      </c>
      <c r="K41" t="s">
        <v>92</v>
      </c>
      <c r="L41" t="str">
        <f t="shared" si="0"/>
        <v>Neutral</v>
      </c>
      <c r="M41" t="s">
        <v>90</v>
      </c>
    </row>
    <row r="42" spans="1:13" x14ac:dyDescent="0.3">
      <c r="A42">
        <v>112</v>
      </c>
      <c r="B42" t="s">
        <v>10</v>
      </c>
      <c r="C42" t="s">
        <v>21</v>
      </c>
      <c r="D42">
        <v>0</v>
      </c>
      <c r="E42">
        <v>1</v>
      </c>
      <c r="F42">
        <v>0</v>
      </c>
      <c r="G42">
        <v>0</v>
      </c>
      <c r="H42" t="s">
        <v>12</v>
      </c>
      <c r="I42">
        <v>4</v>
      </c>
      <c r="J42" t="s">
        <v>13</v>
      </c>
      <c r="K42" t="s">
        <v>49</v>
      </c>
      <c r="L42" t="str">
        <f t="shared" si="0"/>
        <v>Positive</v>
      </c>
      <c r="M42" t="s">
        <v>90</v>
      </c>
    </row>
    <row r="43" spans="1:13" x14ac:dyDescent="0.3">
      <c r="A43">
        <v>119</v>
      </c>
      <c r="B43" t="s">
        <v>10</v>
      </c>
      <c r="C43" t="s">
        <v>23</v>
      </c>
      <c r="D43">
        <v>0</v>
      </c>
      <c r="E43">
        <v>0</v>
      </c>
      <c r="F43">
        <v>1</v>
      </c>
      <c r="G43">
        <v>0</v>
      </c>
      <c r="H43" t="s">
        <v>12</v>
      </c>
      <c r="I43">
        <v>4</v>
      </c>
      <c r="J43" t="s">
        <v>13</v>
      </c>
      <c r="K43" t="s">
        <v>49</v>
      </c>
      <c r="L43" t="str">
        <f t="shared" si="0"/>
        <v>Positive</v>
      </c>
      <c r="M43" t="s">
        <v>90</v>
      </c>
    </row>
    <row r="44" spans="1:13" x14ac:dyDescent="0.3">
      <c r="A44">
        <v>120</v>
      </c>
      <c r="B44" t="s">
        <v>10</v>
      </c>
      <c r="C44" t="s">
        <v>32</v>
      </c>
      <c r="D44">
        <v>0</v>
      </c>
      <c r="E44">
        <v>1</v>
      </c>
      <c r="F44">
        <v>0</v>
      </c>
      <c r="G44">
        <v>0</v>
      </c>
      <c r="H44" t="s">
        <v>12</v>
      </c>
      <c r="I44">
        <v>3</v>
      </c>
      <c r="J44" t="s">
        <v>17</v>
      </c>
      <c r="K44" t="s">
        <v>49</v>
      </c>
      <c r="L44" t="str">
        <f t="shared" si="0"/>
        <v>Positive</v>
      </c>
      <c r="M44" t="s">
        <v>90</v>
      </c>
    </row>
    <row r="45" spans="1:13" x14ac:dyDescent="0.3">
      <c r="A45">
        <v>124</v>
      </c>
      <c r="B45" t="s">
        <v>10</v>
      </c>
      <c r="C45" t="s">
        <v>21</v>
      </c>
      <c r="D45">
        <v>0</v>
      </c>
      <c r="E45">
        <v>0</v>
      </c>
      <c r="F45">
        <v>0</v>
      </c>
      <c r="G45">
        <v>1</v>
      </c>
      <c r="H45" t="s">
        <v>12</v>
      </c>
      <c r="I45">
        <v>4</v>
      </c>
      <c r="J45" t="s">
        <v>13</v>
      </c>
      <c r="K45" t="s">
        <v>49</v>
      </c>
      <c r="L45" t="str">
        <f t="shared" si="0"/>
        <v>Positive</v>
      </c>
      <c r="M45" t="s">
        <v>90</v>
      </c>
    </row>
    <row r="46" spans="1:13" x14ac:dyDescent="0.3">
      <c r="A46">
        <v>125</v>
      </c>
      <c r="B46" t="s">
        <v>10</v>
      </c>
      <c r="C46" t="s">
        <v>21</v>
      </c>
      <c r="D46">
        <v>0</v>
      </c>
      <c r="E46">
        <v>1</v>
      </c>
      <c r="F46">
        <v>0</v>
      </c>
      <c r="G46">
        <v>0</v>
      </c>
      <c r="H46" t="s">
        <v>12</v>
      </c>
      <c r="I46">
        <v>3</v>
      </c>
      <c r="J46" t="s">
        <v>17</v>
      </c>
      <c r="K46" t="s">
        <v>49</v>
      </c>
      <c r="L46" t="str">
        <f t="shared" si="0"/>
        <v>Positive</v>
      </c>
      <c r="M46" t="s">
        <v>90</v>
      </c>
    </row>
    <row r="47" spans="1:13" x14ac:dyDescent="0.3">
      <c r="A47">
        <v>133</v>
      </c>
      <c r="B47" t="s">
        <v>10</v>
      </c>
      <c r="C47" t="s">
        <v>26</v>
      </c>
      <c r="D47">
        <v>0</v>
      </c>
      <c r="E47">
        <v>0</v>
      </c>
      <c r="F47">
        <v>1</v>
      </c>
      <c r="G47">
        <v>0</v>
      </c>
      <c r="H47" t="s">
        <v>12</v>
      </c>
      <c r="I47">
        <v>4</v>
      </c>
      <c r="J47" t="s">
        <v>13</v>
      </c>
      <c r="K47" t="s">
        <v>49</v>
      </c>
      <c r="L47" t="str">
        <f t="shared" si="0"/>
        <v>Positive</v>
      </c>
      <c r="M47" t="s">
        <v>90</v>
      </c>
    </row>
    <row r="48" spans="1:13" x14ac:dyDescent="0.3">
      <c r="A48">
        <v>136</v>
      </c>
      <c r="B48" t="s">
        <v>10</v>
      </c>
      <c r="C48" t="s">
        <v>21</v>
      </c>
      <c r="D48">
        <v>0</v>
      </c>
      <c r="E48">
        <v>0</v>
      </c>
      <c r="F48">
        <v>0</v>
      </c>
      <c r="G48">
        <v>1</v>
      </c>
      <c r="H48" t="s">
        <v>12</v>
      </c>
      <c r="I48">
        <v>4</v>
      </c>
      <c r="J48" t="s">
        <v>13</v>
      </c>
      <c r="K48" t="s">
        <v>49</v>
      </c>
      <c r="L48" t="str">
        <f t="shared" si="0"/>
        <v>Positive</v>
      </c>
      <c r="M48" t="s">
        <v>90</v>
      </c>
    </row>
    <row r="49" spans="1:13" x14ac:dyDescent="0.3">
      <c r="A49">
        <v>137</v>
      </c>
      <c r="B49" t="s">
        <v>10</v>
      </c>
      <c r="C49" t="s">
        <v>21</v>
      </c>
      <c r="D49">
        <v>0</v>
      </c>
      <c r="E49">
        <v>0</v>
      </c>
      <c r="F49">
        <v>1</v>
      </c>
      <c r="G49">
        <v>0</v>
      </c>
      <c r="H49" t="s">
        <v>12</v>
      </c>
      <c r="I49">
        <v>4</v>
      </c>
      <c r="J49" t="s">
        <v>13</v>
      </c>
      <c r="K49" t="s">
        <v>49</v>
      </c>
      <c r="L49" t="str">
        <f t="shared" si="0"/>
        <v>Positive</v>
      </c>
      <c r="M49" t="s">
        <v>90</v>
      </c>
    </row>
    <row r="50" spans="1:13" x14ac:dyDescent="0.3">
      <c r="A50">
        <v>140</v>
      </c>
      <c r="B50" t="s">
        <v>10</v>
      </c>
      <c r="C50" t="s">
        <v>23</v>
      </c>
      <c r="D50">
        <v>0</v>
      </c>
      <c r="E50">
        <v>0</v>
      </c>
      <c r="F50">
        <v>1</v>
      </c>
      <c r="G50">
        <v>0</v>
      </c>
      <c r="H50" t="s">
        <v>12</v>
      </c>
      <c r="I50">
        <v>4</v>
      </c>
      <c r="J50" t="s">
        <v>13</v>
      </c>
      <c r="K50" t="s">
        <v>49</v>
      </c>
      <c r="L50" t="str">
        <f t="shared" si="0"/>
        <v>Positive</v>
      </c>
      <c r="M50" t="s">
        <v>90</v>
      </c>
    </row>
    <row r="51" spans="1:13" x14ac:dyDescent="0.3">
      <c r="A51">
        <v>143</v>
      </c>
      <c r="B51" t="s">
        <v>10</v>
      </c>
      <c r="C51" t="s">
        <v>15</v>
      </c>
      <c r="D51">
        <v>0</v>
      </c>
      <c r="E51">
        <v>0</v>
      </c>
      <c r="F51">
        <v>1</v>
      </c>
      <c r="G51">
        <v>0</v>
      </c>
      <c r="H51" t="s">
        <v>12</v>
      </c>
      <c r="I51">
        <v>3</v>
      </c>
      <c r="J51" t="s">
        <v>17</v>
      </c>
      <c r="K51" t="s">
        <v>49</v>
      </c>
      <c r="L51" t="str">
        <f t="shared" si="0"/>
        <v>Positive</v>
      </c>
      <c r="M51" t="s">
        <v>90</v>
      </c>
    </row>
    <row r="52" spans="1:13" x14ac:dyDescent="0.3">
      <c r="A52">
        <v>144</v>
      </c>
      <c r="B52" t="s">
        <v>10</v>
      </c>
      <c r="C52" t="s">
        <v>26</v>
      </c>
      <c r="D52">
        <v>0</v>
      </c>
      <c r="E52">
        <v>0</v>
      </c>
      <c r="F52">
        <v>1</v>
      </c>
      <c r="G52">
        <v>0</v>
      </c>
      <c r="H52" t="s">
        <v>12</v>
      </c>
      <c r="I52">
        <v>4</v>
      </c>
      <c r="J52" t="s">
        <v>13</v>
      </c>
      <c r="K52" t="s">
        <v>49</v>
      </c>
      <c r="L52" t="str">
        <f t="shared" si="0"/>
        <v>Positive</v>
      </c>
      <c r="M52" t="s">
        <v>90</v>
      </c>
    </row>
    <row r="53" spans="1:13" x14ac:dyDescent="0.3">
      <c r="A53">
        <v>147</v>
      </c>
      <c r="B53" t="s">
        <v>10</v>
      </c>
      <c r="C53" t="s">
        <v>23</v>
      </c>
      <c r="D53">
        <v>0</v>
      </c>
      <c r="E53">
        <v>0</v>
      </c>
      <c r="F53">
        <v>1</v>
      </c>
      <c r="G53">
        <v>0</v>
      </c>
      <c r="H53" t="s">
        <v>12</v>
      </c>
      <c r="I53">
        <v>4</v>
      </c>
      <c r="J53" t="s">
        <v>13</v>
      </c>
      <c r="K53" t="s">
        <v>49</v>
      </c>
      <c r="L53" t="str">
        <f t="shared" si="0"/>
        <v>Positive</v>
      </c>
      <c r="M53" t="s">
        <v>90</v>
      </c>
    </row>
    <row r="54" spans="1:13" x14ac:dyDescent="0.3">
      <c r="A54">
        <v>150</v>
      </c>
      <c r="B54" t="s">
        <v>10</v>
      </c>
      <c r="C54" t="s">
        <v>14</v>
      </c>
      <c r="D54">
        <v>0</v>
      </c>
      <c r="E54">
        <v>1</v>
      </c>
      <c r="F54">
        <v>0</v>
      </c>
      <c r="G54">
        <v>0</v>
      </c>
      <c r="H54" t="s">
        <v>12</v>
      </c>
      <c r="I54">
        <v>4</v>
      </c>
      <c r="J54" t="s">
        <v>13</v>
      </c>
      <c r="K54" t="s">
        <v>49</v>
      </c>
      <c r="L54" t="str">
        <f t="shared" si="0"/>
        <v>Positive</v>
      </c>
      <c r="M54" t="s">
        <v>90</v>
      </c>
    </row>
    <row r="55" spans="1:13" x14ac:dyDescent="0.3">
      <c r="A55">
        <v>153</v>
      </c>
      <c r="B55" t="s">
        <v>10</v>
      </c>
      <c r="C55" t="s">
        <v>21</v>
      </c>
      <c r="D55">
        <v>0</v>
      </c>
      <c r="E55">
        <v>0</v>
      </c>
      <c r="F55">
        <v>0</v>
      </c>
      <c r="G55">
        <v>1</v>
      </c>
      <c r="H55" t="s">
        <v>12</v>
      </c>
      <c r="I55">
        <v>4</v>
      </c>
      <c r="J55" t="s">
        <v>13</v>
      </c>
      <c r="K55" t="s">
        <v>49</v>
      </c>
      <c r="L55" t="str">
        <f t="shared" si="0"/>
        <v>Positive</v>
      </c>
      <c r="M55" t="s">
        <v>90</v>
      </c>
    </row>
    <row r="56" spans="1:13" x14ac:dyDescent="0.3">
      <c r="A56">
        <v>155</v>
      </c>
      <c r="B56" t="s">
        <v>10</v>
      </c>
      <c r="C56" t="s">
        <v>32</v>
      </c>
      <c r="D56">
        <v>0</v>
      </c>
      <c r="E56">
        <v>1</v>
      </c>
      <c r="F56">
        <v>0</v>
      </c>
      <c r="G56">
        <v>0</v>
      </c>
      <c r="H56" t="s">
        <v>12</v>
      </c>
      <c r="I56">
        <v>4</v>
      </c>
      <c r="J56" t="s">
        <v>13</v>
      </c>
      <c r="K56" t="s">
        <v>49</v>
      </c>
      <c r="L56" t="str">
        <f t="shared" si="0"/>
        <v>Positive</v>
      </c>
      <c r="M56" t="s">
        <v>90</v>
      </c>
    </row>
    <row r="57" spans="1:13" x14ac:dyDescent="0.3">
      <c r="A57">
        <v>158</v>
      </c>
      <c r="B57" t="s">
        <v>10</v>
      </c>
      <c r="C57" t="s">
        <v>21</v>
      </c>
      <c r="D57">
        <v>0</v>
      </c>
      <c r="E57">
        <v>0</v>
      </c>
      <c r="F57">
        <v>1</v>
      </c>
      <c r="G57">
        <v>0</v>
      </c>
      <c r="H57" t="s">
        <v>12</v>
      </c>
      <c r="I57">
        <v>3</v>
      </c>
      <c r="J57" t="s">
        <v>17</v>
      </c>
      <c r="K57" t="s">
        <v>49</v>
      </c>
      <c r="L57" t="str">
        <f t="shared" si="0"/>
        <v>Positive</v>
      </c>
      <c r="M57" t="s">
        <v>90</v>
      </c>
    </row>
    <row r="58" spans="1:13" x14ac:dyDescent="0.3">
      <c r="A58">
        <v>160</v>
      </c>
      <c r="B58" t="s">
        <v>10</v>
      </c>
      <c r="C58" t="s">
        <v>18</v>
      </c>
      <c r="D58">
        <v>0</v>
      </c>
      <c r="E58">
        <v>1</v>
      </c>
      <c r="F58">
        <v>0</v>
      </c>
      <c r="G58">
        <v>0</v>
      </c>
      <c r="H58" t="s">
        <v>12</v>
      </c>
      <c r="I58">
        <v>4</v>
      </c>
      <c r="J58" t="s">
        <v>13</v>
      </c>
      <c r="K58" t="s">
        <v>49</v>
      </c>
      <c r="L58" t="str">
        <f t="shared" si="0"/>
        <v>Positive</v>
      </c>
      <c r="M58" t="s">
        <v>90</v>
      </c>
    </row>
    <row r="59" spans="1:13" x14ac:dyDescent="0.3">
      <c r="A59">
        <v>166</v>
      </c>
      <c r="B59" t="s">
        <v>10</v>
      </c>
      <c r="C59" t="s">
        <v>18</v>
      </c>
      <c r="D59">
        <v>0</v>
      </c>
      <c r="E59">
        <v>0</v>
      </c>
      <c r="F59">
        <v>1</v>
      </c>
      <c r="G59">
        <v>0</v>
      </c>
      <c r="H59" t="s">
        <v>12</v>
      </c>
      <c r="I59">
        <v>3</v>
      </c>
      <c r="J59" t="s">
        <v>17</v>
      </c>
      <c r="K59" t="s">
        <v>49</v>
      </c>
      <c r="L59" t="str">
        <f t="shared" si="0"/>
        <v>Positive</v>
      </c>
      <c r="M59" t="s">
        <v>90</v>
      </c>
    </row>
    <row r="60" spans="1:13" x14ac:dyDescent="0.3">
      <c r="A60">
        <v>170</v>
      </c>
      <c r="B60" t="s">
        <v>10</v>
      </c>
      <c r="C60" t="s">
        <v>18</v>
      </c>
      <c r="D60">
        <v>0</v>
      </c>
      <c r="E60">
        <v>0</v>
      </c>
      <c r="F60">
        <v>0</v>
      </c>
      <c r="G60">
        <v>1</v>
      </c>
      <c r="H60" t="s">
        <v>12</v>
      </c>
      <c r="I60">
        <v>4</v>
      </c>
      <c r="J60" t="s">
        <v>13</v>
      </c>
      <c r="K60" t="s">
        <v>49</v>
      </c>
      <c r="L60" t="str">
        <f t="shared" si="0"/>
        <v>Positive</v>
      </c>
      <c r="M60" t="s">
        <v>90</v>
      </c>
    </row>
    <row r="61" spans="1:13" x14ac:dyDescent="0.3">
      <c r="A61">
        <v>179</v>
      </c>
      <c r="B61" t="s">
        <v>10</v>
      </c>
      <c r="C61" t="s">
        <v>21</v>
      </c>
      <c r="D61">
        <v>0</v>
      </c>
      <c r="E61">
        <v>1</v>
      </c>
      <c r="F61">
        <v>0</v>
      </c>
      <c r="G61">
        <v>0</v>
      </c>
      <c r="H61" t="s">
        <v>12</v>
      </c>
      <c r="I61">
        <v>4</v>
      </c>
      <c r="J61" t="s">
        <v>13</v>
      </c>
      <c r="K61" t="s">
        <v>49</v>
      </c>
      <c r="L61" t="str">
        <f t="shared" si="0"/>
        <v>Positive</v>
      </c>
      <c r="M61" t="s">
        <v>90</v>
      </c>
    </row>
    <row r="62" spans="1:13" x14ac:dyDescent="0.3">
      <c r="A62">
        <v>181</v>
      </c>
      <c r="B62" t="s">
        <v>10</v>
      </c>
      <c r="C62" t="s">
        <v>21</v>
      </c>
      <c r="D62">
        <v>0</v>
      </c>
      <c r="E62">
        <v>1</v>
      </c>
      <c r="F62">
        <v>0</v>
      </c>
      <c r="G62">
        <v>0</v>
      </c>
      <c r="H62" t="s">
        <v>12</v>
      </c>
      <c r="I62">
        <v>4</v>
      </c>
      <c r="J62" t="s">
        <v>13</v>
      </c>
      <c r="K62" t="s">
        <v>49</v>
      </c>
      <c r="L62" t="str">
        <f t="shared" si="0"/>
        <v>Positive</v>
      </c>
      <c r="M62" t="s">
        <v>90</v>
      </c>
    </row>
    <row r="63" spans="1:13" x14ac:dyDescent="0.3">
      <c r="A63">
        <v>184</v>
      </c>
      <c r="B63" t="s">
        <v>10</v>
      </c>
      <c r="C63" t="s">
        <v>21</v>
      </c>
      <c r="D63">
        <v>0</v>
      </c>
      <c r="E63">
        <v>0</v>
      </c>
      <c r="F63">
        <v>1</v>
      </c>
      <c r="G63">
        <v>0</v>
      </c>
      <c r="H63" t="s">
        <v>12</v>
      </c>
      <c r="I63">
        <v>3</v>
      </c>
      <c r="J63" t="s">
        <v>17</v>
      </c>
      <c r="K63" t="s">
        <v>49</v>
      </c>
      <c r="L63" t="str">
        <f t="shared" si="0"/>
        <v>Positive</v>
      </c>
      <c r="M63" t="s">
        <v>90</v>
      </c>
    </row>
    <row r="64" spans="1:13" x14ac:dyDescent="0.3">
      <c r="A64">
        <v>185</v>
      </c>
      <c r="B64" t="s">
        <v>10</v>
      </c>
      <c r="C64" t="s">
        <v>34</v>
      </c>
      <c r="D64">
        <v>1</v>
      </c>
      <c r="E64">
        <v>0</v>
      </c>
      <c r="F64">
        <v>0</v>
      </c>
      <c r="G64">
        <v>0</v>
      </c>
      <c r="H64" t="s">
        <v>12</v>
      </c>
      <c r="I64">
        <v>4</v>
      </c>
      <c r="J64" t="s">
        <v>13</v>
      </c>
      <c r="K64" t="s">
        <v>49</v>
      </c>
      <c r="L64" t="str">
        <f t="shared" si="0"/>
        <v>Positive</v>
      </c>
      <c r="M64" t="s">
        <v>90</v>
      </c>
    </row>
    <row r="65" spans="1:13" x14ac:dyDescent="0.3">
      <c r="A65">
        <v>189</v>
      </c>
      <c r="B65" t="s">
        <v>10</v>
      </c>
      <c r="C65" t="s">
        <v>18</v>
      </c>
      <c r="D65">
        <v>0</v>
      </c>
      <c r="E65">
        <v>0</v>
      </c>
      <c r="F65">
        <v>1</v>
      </c>
      <c r="G65">
        <v>0</v>
      </c>
      <c r="H65" t="s">
        <v>12</v>
      </c>
      <c r="I65">
        <v>4</v>
      </c>
      <c r="J65" t="s">
        <v>13</v>
      </c>
      <c r="K65" t="s">
        <v>49</v>
      </c>
      <c r="L65" t="str">
        <f t="shared" si="0"/>
        <v>Positive</v>
      </c>
      <c r="M65" t="s">
        <v>90</v>
      </c>
    </row>
    <row r="66" spans="1:13" x14ac:dyDescent="0.3">
      <c r="A66">
        <v>191</v>
      </c>
      <c r="B66" t="s">
        <v>10</v>
      </c>
      <c r="C66" t="s">
        <v>25</v>
      </c>
      <c r="D66">
        <v>0</v>
      </c>
      <c r="E66">
        <v>0</v>
      </c>
      <c r="F66">
        <v>1</v>
      </c>
      <c r="G66">
        <v>0</v>
      </c>
      <c r="H66" t="s">
        <v>12</v>
      </c>
      <c r="I66">
        <v>3</v>
      </c>
      <c r="J66" t="s">
        <v>17</v>
      </c>
      <c r="K66" t="s">
        <v>49</v>
      </c>
      <c r="L66" t="str">
        <f t="shared" ref="L66:L129" si="1">IF(I66 &gt; 2, "Positive", IF(I66 = 2, "Neutral", "Negative"))</f>
        <v>Positive</v>
      </c>
      <c r="M66" t="s">
        <v>90</v>
      </c>
    </row>
    <row r="67" spans="1:13" x14ac:dyDescent="0.3">
      <c r="A67">
        <v>194</v>
      </c>
      <c r="B67" t="s">
        <v>10</v>
      </c>
      <c r="C67" t="s">
        <v>19</v>
      </c>
      <c r="D67">
        <v>0</v>
      </c>
      <c r="E67">
        <v>0</v>
      </c>
      <c r="F67">
        <v>0</v>
      </c>
      <c r="G67">
        <v>1</v>
      </c>
      <c r="H67" t="s">
        <v>12</v>
      </c>
      <c r="I67">
        <v>3</v>
      </c>
      <c r="J67" t="s">
        <v>17</v>
      </c>
      <c r="K67" t="s">
        <v>49</v>
      </c>
      <c r="L67" t="str">
        <f t="shared" si="1"/>
        <v>Positive</v>
      </c>
      <c r="M67" t="s">
        <v>90</v>
      </c>
    </row>
    <row r="68" spans="1:13" x14ac:dyDescent="0.3">
      <c r="A68">
        <v>196</v>
      </c>
      <c r="B68" t="s">
        <v>10</v>
      </c>
      <c r="C68" t="s">
        <v>24</v>
      </c>
      <c r="D68">
        <v>0</v>
      </c>
      <c r="E68">
        <v>0</v>
      </c>
      <c r="F68">
        <v>0</v>
      </c>
      <c r="G68">
        <v>1</v>
      </c>
      <c r="H68" t="s">
        <v>12</v>
      </c>
      <c r="I68">
        <v>2</v>
      </c>
      <c r="J68" t="s">
        <v>20</v>
      </c>
      <c r="K68" t="s">
        <v>92</v>
      </c>
      <c r="L68" t="str">
        <f t="shared" si="1"/>
        <v>Neutral</v>
      </c>
      <c r="M68" t="s">
        <v>90</v>
      </c>
    </row>
    <row r="69" spans="1:13" x14ac:dyDescent="0.3">
      <c r="A69">
        <v>202</v>
      </c>
      <c r="B69" t="s">
        <v>10</v>
      </c>
      <c r="C69" t="s">
        <v>15</v>
      </c>
      <c r="D69">
        <v>0</v>
      </c>
      <c r="E69">
        <v>0</v>
      </c>
      <c r="F69">
        <v>1</v>
      </c>
      <c r="G69">
        <v>0</v>
      </c>
      <c r="H69" t="s">
        <v>12</v>
      </c>
      <c r="I69">
        <v>3</v>
      </c>
      <c r="J69" t="s">
        <v>17</v>
      </c>
      <c r="K69" t="s">
        <v>49</v>
      </c>
      <c r="L69" t="str">
        <f t="shared" si="1"/>
        <v>Positive</v>
      </c>
      <c r="M69" t="s">
        <v>90</v>
      </c>
    </row>
    <row r="70" spans="1:13" x14ac:dyDescent="0.3">
      <c r="A70">
        <v>204</v>
      </c>
      <c r="B70" t="s">
        <v>10</v>
      </c>
      <c r="C70" t="s">
        <v>23</v>
      </c>
      <c r="D70">
        <v>0</v>
      </c>
      <c r="E70">
        <v>0</v>
      </c>
      <c r="F70">
        <v>1</v>
      </c>
      <c r="G70">
        <v>0</v>
      </c>
      <c r="H70" t="s">
        <v>12</v>
      </c>
      <c r="I70">
        <v>4</v>
      </c>
      <c r="J70" t="s">
        <v>13</v>
      </c>
      <c r="K70" t="s">
        <v>49</v>
      </c>
      <c r="L70" t="str">
        <f t="shared" si="1"/>
        <v>Positive</v>
      </c>
      <c r="M70" t="s">
        <v>90</v>
      </c>
    </row>
    <row r="71" spans="1:13" x14ac:dyDescent="0.3">
      <c r="A71">
        <v>205</v>
      </c>
      <c r="B71" t="s">
        <v>10</v>
      </c>
      <c r="C71" t="s">
        <v>15</v>
      </c>
      <c r="D71">
        <v>0</v>
      </c>
      <c r="E71">
        <v>0</v>
      </c>
      <c r="F71">
        <v>1</v>
      </c>
      <c r="G71">
        <v>0</v>
      </c>
      <c r="H71" t="s">
        <v>12</v>
      </c>
      <c r="I71">
        <v>3</v>
      </c>
      <c r="J71" t="s">
        <v>17</v>
      </c>
      <c r="K71" t="s">
        <v>49</v>
      </c>
      <c r="L71" t="str">
        <f t="shared" si="1"/>
        <v>Positive</v>
      </c>
      <c r="M71" t="s">
        <v>90</v>
      </c>
    </row>
    <row r="72" spans="1:13" x14ac:dyDescent="0.3">
      <c r="A72">
        <v>206</v>
      </c>
      <c r="B72" t="s">
        <v>10</v>
      </c>
      <c r="C72" t="s">
        <v>21</v>
      </c>
      <c r="D72">
        <v>0</v>
      </c>
      <c r="E72">
        <v>1</v>
      </c>
      <c r="F72">
        <v>0</v>
      </c>
      <c r="G72">
        <v>0</v>
      </c>
      <c r="H72" t="s">
        <v>12</v>
      </c>
      <c r="I72">
        <v>2</v>
      </c>
      <c r="J72" t="s">
        <v>20</v>
      </c>
      <c r="K72" t="s">
        <v>92</v>
      </c>
      <c r="L72" t="str">
        <f t="shared" si="1"/>
        <v>Neutral</v>
      </c>
      <c r="M72" t="s">
        <v>90</v>
      </c>
    </row>
    <row r="73" spans="1:13" x14ac:dyDescent="0.3">
      <c r="A73">
        <v>209</v>
      </c>
      <c r="B73" t="s">
        <v>10</v>
      </c>
      <c r="C73" t="s">
        <v>31</v>
      </c>
      <c r="D73">
        <v>0</v>
      </c>
      <c r="E73">
        <v>1</v>
      </c>
      <c r="F73">
        <v>0</v>
      </c>
      <c r="G73">
        <v>0</v>
      </c>
      <c r="H73" t="s">
        <v>12</v>
      </c>
      <c r="I73">
        <v>4</v>
      </c>
      <c r="J73" t="s">
        <v>13</v>
      </c>
      <c r="K73" t="s">
        <v>49</v>
      </c>
      <c r="L73" t="str">
        <f t="shared" si="1"/>
        <v>Positive</v>
      </c>
      <c r="M73" t="s">
        <v>90</v>
      </c>
    </row>
    <row r="74" spans="1:13" x14ac:dyDescent="0.3">
      <c r="A74">
        <v>212</v>
      </c>
      <c r="B74" t="s">
        <v>10</v>
      </c>
      <c r="C74" t="s">
        <v>27</v>
      </c>
      <c r="D74">
        <v>0</v>
      </c>
      <c r="E74">
        <v>0</v>
      </c>
      <c r="F74">
        <v>0</v>
      </c>
      <c r="G74">
        <v>1</v>
      </c>
      <c r="H74" t="s">
        <v>12</v>
      </c>
      <c r="I74">
        <v>3</v>
      </c>
      <c r="J74" t="s">
        <v>17</v>
      </c>
      <c r="K74" t="s">
        <v>49</v>
      </c>
      <c r="L74" t="str">
        <f t="shared" si="1"/>
        <v>Positive</v>
      </c>
      <c r="M74" t="s">
        <v>90</v>
      </c>
    </row>
    <row r="75" spans="1:13" x14ac:dyDescent="0.3">
      <c r="A75">
        <v>214</v>
      </c>
      <c r="B75" t="s">
        <v>10</v>
      </c>
      <c r="C75" t="s">
        <v>34</v>
      </c>
      <c r="D75">
        <v>1</v>
      </c>
      <c r="E75">
        <v>0</v>
      </c>
      <c r="F75">
        <v>0</v>
      </c>
      <c r="G75">
        <v>0</v>
      </c>
      <c r="H75" t="s">
        <v>12</v>
      </c>
      <c r="I75">
        <v>4</v>
      </c>
      <c r="J75" t="s">
        <v>13</v>
      </c>
      <c r="K75" t="s">
        <v>49</v>
      </c>
      <c r="L75" t="str">
        <f t="shared" si="1"/>
        <v>Positive</v>
      </c>
      <c r="M75" t="s">
        <v>90</v>
      </c>
    </row>
    <row r="76" spans="1:13" x14ac:dyDescent="0.3">
      <c r="A76">
        <v>216</v>
      </c>
      <c r="B76" t="s">
        <v>10</v>
      </c>
      <c r="C76" t="s">
        <v>21</v>
      </c>
      <c r="D76">
        <v>0</v>
      </c>
      <c r="E76">
        <v>0</v>
      </c>
      <c r="F76">
        <v>0</v>
      </c>
      <c r="G76">
        <v>1</v>
      </c>
      <c r="H76" t="s">
        <v>12</v>
      </c>
      <c r="I76">
        <v>3</v>
      </c>
      <c r="J76" t="s">
        <v>17</v>
      </c>
      <c r="K76" t="s">
        <v>49</v>
      </c>
      <c r="L76" t="str">
        <f t="shared" si="1"/>
        <v>Positive</v>
      </c>
      <c r="M76" t="s">
        <v>90</v>
      </c>
    </row>
    <row r="77" spans="1:13" x14ac:dyDescent="0.3">
      <c r="A77">
        <v>217</v>
      </c>
      <c r="B77" t="s">
        <v>10</v>
      </c>
      <c r="C77" t="s">
        <v>23</v>
      </c>
      <c r="D77">
        <v>0</v>
      </c>
      <c r="E77">
        <v>0</v>
      </c>
      <c r="F77">
        <v>1</v>
      </c>
      <c r="G77">
        <v>0</v>
      </c>
      <c r="H77" t="s">
        <v>12</v>
      </c>
      <c r="I77">
        <v>2</v>
      </c>
      <c r="J77" t="s">
        <v>20</v>
      </c>
      <c r="K77" t="s">
        <v>92</v>
      </c>
      <c r="L77" t="str">
        <f t="shared" si="1"/>
        <v>Neutral</v>
      </c>
      <c r="M77" t="s">
        <v>90</v>
      </c>
    </row>
    <row r="78" spans="1:13" x14ac:dyDescent="0.3">
      <c r="A78">
        <v>218</v>
      </c>
      <c r="B78" t="s">
        <v>10</v>
      </c>
      <c r="C78" t="s">
        <v>22</v>
      </c>
      <c r="D78">
        <v>0</v>
      </c>
      <c r="E78">
        <v>0</v>
      </c>
      <c r="F78">
        <v>0</v>
      </c>
      <c r="G78">
        <v>1</v>
      </c>
      <c r="H78" t="s">
        <v>12</v>
      </c>
      <c r="I78">
        <v>3</v>
      </c>
      <c r="J78" t="s">
        <v>17</v>
      </c>
      <c r="K78" t="s">
        <v>49</v>
      </c>
      <c r="L78" t="str">
        <f t="shared" si="1"/>
        <v>Positive</v>
      </c>
      <c r="M78" t="s">
        <v>90</v>
      </c>
    </row>
    <row r="79" spans="1:13" x14ac:dyDescent="0.3">
      <c r="A79">
        <v>219</v>
      </c>
      <c r="B79" t="s">
        <v>10</v>
      </c>
      <c r="C79" t="s">
        <v>18</v>
      </c>
      <c r="D79">
        <v>0</v>
      </c>
      <c r="E79">
        <v>0</v>
      </c>
      <c r="F79">
        <v>1</v>
      </c>
      <c r="G79">
        <v>0</v>
      </c>
      <c r="H79" t="s">
        <v>12</v>
      </c>
      <c r="I79">
        <v>3</v>
      </c>
      <c r="J79" t="s">
        <v>17</v>
      </c>
      <c r="K79" t="s">
        <v>49</v>
      </c>
      <c r="L79" t="str">
        <f t="shared" si="1"/>
        <v>Positive</v>
      </c>
      <c r="M79" t="s">
        <v>90</v>
      </c>
    </row>
    <row r="80" spans="1:13" x14ac:dyDescent="0.3">
      <c r="A80">
        <v>222</v>
      </c>
      <c r="B80" t="s">
        <v>10</v>
      </c>
      <c r="C80" t="s">
        <v>21</v>
      </c>
      <c r="D80">
        <v>0</v>
      </c>
      <c r="E80">
        <v>0</v>
      </c>
      <c r="F80">
        <v>1</v>
      </c>
      <c r="G80">
        <v>0</v>
      </c>
      <c r="H80" t="s">
        <v>12</v>
      </c>
      <c r="I80">
        <v>3</v>
      </c>
      <c r="J80" t="s">
        <v>17</v>
      </c>
      <c r="K80" t="s">
        <v>49</v>
      </c>
      <c r="L80" t="str">
        <f t="shared" si="1"/>
        <v>Positive</v>
      </c>
      <c r="M80" t="s">
        <v>90</v>
      </c>
    </row>
    <row r="81" spans="1:13" x14ac:dyDescent="0.3">
      <c r="A81">
        <v>226</v>
      </c>
      <c r="B81" t="s">
        <v>10</v>
      </c>
      <c r="C81" t="s">
        <v>21</v>
      </c>
      <c r="D81">
        <v>0</v>
      </c>
      <c r="E81">
        <v>0</v>
      </c>
      <c r="F81">
        <v>0</v>
      </c>
      <c r="G81">
        <v>1</v>
      </c>
      <c r="H81" t="s">
        <v>12</v>
      </c>
      <c r="I81">
        <v>3</v>
      </c>
      <c r="J81" t="s">
        <v>17</v>
      </c>
      <c r="K81" t="s">
        <v>49</v>
      </c>
      <c r="L81" t="str">
        <f t="shared" si="1"/>
        <v>Positive</v>
      </c>
      <c r="M81" t="s">
        <v>90</v>
      </c>
    </row>
    <row r="82" spans="1:13" x14ac:dyDescent="0.3">
      <c r="A82">
        <v>239</v>
      </c>
      <c r="B82" t="s">
        <v>10</v>
      </c>
      <c r="C82" t="s">
        <v>21</v>
      </c>
      <c r="D82">
        <v>0</v>
      </c>
      <c r="E82">
        <v>0</v>
      </c>
      <c r="F82">
        <v>1</v>
      </c>
      <c r="G82">
        <v>0</v>
      </c>
      <c r="H82" t="s">
        <v>12</v>
      </c>
      <c r="I82">
        <v>3</v>
      </c>
      <c r="J82" t="s">
        <v>17</v>
      </c>
      <c r="K82" t="s">
        <v>49</v>
      </c>
      <c r="L82" t="str">
        <f t="shared" si="1"/>
        <v>Positive</v>
      </c>
      <c r="M82" t="s">
        <v>90</v>
      </c>
    </row>
    <row r="83" spans="1:13" x14ac:dyDescent="0.3">
      <c r="A83">
        <v>242</v>
      </c>
      <c r="B83" t="s">
        <v>10</v>
      </c>
      <c r="C83" t="s">
        <v>15</v>
      </c>
      <c r="D83">
        <v>0</v>
      </c>
      <c r="E83">
        <v>0</v>
      </c>
      <c r="F83">
        <v>1</v>
      </c>
      <c r="G83">
        <v>0</v>
      </c>
      <c r="H83" t="s">
        <v>12</v>
      </c>
      <c r="I83">
        <v>4</v>
      </c>
      <c r="J83" t="s">
        <v>13</v>
      </c>
      <c r="K83" t="s">
        <v>49</v>
      </c>
      <c r="L83" t="str">
        <f t="shared" si="1"/>
        <v>Positive</v>
      </c>
      <c r="M83" t="s">
        <v>90</v>
      </c>
    </row>
    <row r="84" spans="1:13" x14ac:dyDescent="0.3">
      <c r="A84">
        <v>246</v>
      </c>
      <c r="B84" t="s">
        <v>10</v>
      </c>
      <c r="C84" t="s">
        <v>11</v>
      </c>
      <c r="D84">
        <v>0</v>
      </c>
      <c r="E84">
        <v>1</v>
      </c>
      <c r="F84">
        <v>0</v>
      </c>
      <c r="G84">
        <v>0</v>
      </c>
      <c r="H84" t="s">
        <v>12</v>
      </c>
      <c r="I84">
        <v>4</v>
      </c>
      <c r="J84" t="s">
        <v>13</v>
      </c>
      <c r="K84" t="s">
        <v>49</v>
      </c>
      <c r="L84" t="str">
        <f t="shared" si="1"/>
        <v>Positive</v>
      </c>
      <c r="M84" t="s">
        <v>90</v>
      </c>
    </row>
    <row r="85" spans="1:13" x14ac:dyDescent="0.3">
      <c r="A85">
        <v>249</v>
      </c>
      <c r="B85" t="s">
        <v>10</v>
      </c>
      <c r="C85" t="s">
        <v>19</v>
      </c>
      <c r="D85">
        <v>0</v>
      </c>
      <c r="E85">
        <v>0</v>
      </c>
      <c r="F85">
        <v>0</v>
      </c>
      <c r="G85">
        <v>1</v>
      </c>
      <c r="H85" t="s">
        <v>12</v>
      </c>
      <c r="I85">
        <v>4</v>
      </c>
      <c r="J85" t="s">
        <v>13</v>
      </c>
      <c r="K85" t="s">
        <v>49</v>
      </c>
      <c r="L85" t="str">
        <f t="shared" si="1"/>
        <v>Positive</v>
      </c>
      <c r="M85" t="s">
        <v>90</v>
      </c>
    </row>
    <row r="86" spans="1:13" x14ac:dyDescent="0.3">
      <c r="A86">
        <v>250</v>
      </c>
      <c r="B86" t="s">
        <v>10</v>
      </c>
      <c r="C86" t="s">
        <v>18</v>
      </c>
      <c r="D86">
        <v>0</v>
      </c>
      <c r="E86">
        <v>0</v>
      </c>
      <c r="F86">
        <v>1</v>
      </c>
      <c r="G86">
        <v>0</v>
      </c>
      <c r="H86" t="s">
        <v>12</v>
      </c>
      <c r="I86">
        <v>4</v>
      </c>
      <c r="J86" t="s">
        <v>13</v>
      </c>
      <c r="K86" t="s">
        <v>49</v>
      </c>
      <c r="L86" t="str">
        <f t="shared" si="1"/>
        <v>Positive</v>
      </c>
      <c r="M86" t="s">
        <v>90</v>
      </c>
    </row>
    <row r="87" spans="1:13" x14ac:dyDescent="0.3">
      <c r="A87">
        <v>251</v>
      </c>
      <c r="B87" t="s">
        <v>10</v>
      </c>
      <c r="C87" t="s">
        <v>22</v>
      </c>
      <c r="D87">
        <v>0</v>
      </c>
      <c r="E87">
        <v>0</v>
      </c>
      <c r="F87">
        <v>1</v>
      </c>
      <c r="G87">
        <v>0</v>
      </c>
      <c r="H87" t="s">
        <v>12</v>
      </c>
      <c r="I87">
        <v>4</v>
      </c>
      <c r="J87" t="s">
        <v>13</v>
      </c>
      <c r="K87" t="s">
        <v>49</v>
      </c>
      <c r="L87" t="str">
        <f t="shared" si="1"/>
        <v>Positive</v>
      </c>
      <c r="M87" t="s">
        <v>90</v>
      </c>
    </row>
    <row r="88" spans="1:13" x14ac:dyDescent="0.3">
      <c r="A88">
        <v>252</v>
      </c>
      <c r="B88" t="s">
        <v>10</v>
      </c>
      <c r="C88" t="s">
        <v>21</v>
      </c>
      <c r="D88">
        <v>0</v>
      </c>
      <c r="E88">
        <v>1</v>
      </c>
      <c r="F88">
        <v>0</v>
      </c>
      <c r="G88">
        <v>0</v>
      </c>
      <c r="H88" t="s">
        <v>12</v>
      </c>
      <c r="I88">
        <v>4</v>
      </c>
      <c r="J88" t="s">
        <v>13</v>
      </c>
      <c r="K88" t="s">
        <v>49</v>
      </c>
      <c r="L88" t="str">
        <f t="shared" si="1"/>
        <v>Positive</v>
      </c>
      <c r="M88" t="s">
        <v>90</v>
      </c>
    </row>
    <row r="89" spans="1:13" x14ac:dyDescent="0.3">
      <c r="A89">
        <v>254</v>
      </c>
      <c r="B89" t="s">
        <v>10</v>
      </c>
      <c r="C89" t="s">
        <v>33</v>
      </c>
      <c r="D89">
        <v>0</v>
      </c>
      <c r="E89">
        <v>0</v>
      </c>
      <c r="F89">
        <v>1</v>
      </c>
      <c r="G89">
        <v>0</v>
      </c>
      <c r="H89" t="s">
        <v>12</v>
      </c>
      <c r="I89">
        <v>3</v>
      </c>
      <c r="J89" t="s">
        <v>17</v>
      </c>
      <c r="K89" t="s">
        <v>49</v>
      </c>
      <c r="L89" t="str">
        <f t="shared" si="1"/>
        <v>Positive</v>
      </c>
      <c r="M89" t="s">
        <v>90</v>
      </c>
    </row>
    <row r="90" spans="1:13" x14ac:dyDescent="0.3">
      <c r="A90">
        <v>257</v>
      </c>
      <c r="B90" t="s">
        <v>10</v>
      </c>
      <c r="C90" t="s">
        <v>24</v>
      </c>
      <c r="D90">
        <v>0</v>
      </c>
      <c r="E90">
        <v>0</v>
      </c>
      <c r="F90">
        <v>0</v>
      </c>
      <c r="G90">
        <v>1</v>
      </c>
      <c r="H90" t="s">
        <v>12</v>
      </c>
      <c r="I90">
        <v>4</v>
      </c>
      <c r="J90" t="s">
        <v>13</v>
      </c>
      <c r="K90" t="s">
        <v>49</v>
      </c>
      <c r="L90" t="str">
        <f t="shared" si="1"/>
        <v>Positive</v>
      </c>
      <c r="M90" t="s">
        <v>90</v>
      </c>
    </row>
    <row r="91" spans="1:13" x14ac:dyDescent="0.3">
      <c r="A91">
        <v>258</v>
      </c>
      <c r="B91" t="s">
        <v>10</v>
      </c>
      <c r="C91" t="s">
        <v>19</v>
      </c>
      <c r="D91">
        <v>0</v>
      </c>
      <c r="E91">
        <v>0</v>
      </c>
      <c r="F91">
        <v>0</v>
      </c>
      <c r="G91">
        <v>1</v>
      </c>
      <c r="H91" t="s">
        <v>12</v>
      </c>
      <c r="I91">
        <v>3</v>
      </c>
      <c r="J91" t="s">
        <v>17</v>
      </c>
      <c r="K91" t="s">
        <v>49</v>
      </c>
      <c r="L91" t="str">
        <f t="shared" si="1"/>
        <v>Positive</v>
      </c>
      <c r="M91" t="s">
        <v>90</v>
      </c>
    </row>
    <row r="92" spans="1:13" x14ac:dyDescent="0.3">
      <c r="A92">
        <v>260</v>
      </c>
      <c r="B92" t="s">
        <v>10</v>
      </c>
      <c r="C92" t="s">
        <v>21</v>
      </c>
      <c r="D92">
        <v>0</v>
      </c>
      <c r="E92">
        <v>0</v>
      </c>
      <c r="F92">
        <v>0</v>
      </c>
      <c r="G92">
        <v>1</v>
      </c>
      <c r="H92" t="s">
        <v>12</v>
      </c>
      <c r="I92">
        <v>3</v>
      </c>
      <c r="J92" t="s">
        <v>17</v>
      </c>
      <c r="K92" t="s">
        <v>49</v>
      </c>
      <c r="L92" t="str">
        <f t="shared" si="1"/>
        <v>Positive</v>
      </c>
      <c r="M92" t="s">
        <v>90</v>
      </c>
    </row>
    <row r="93" spans="1:13" x14ac:dyDescent="0.3">
      <c r="A93">
        <v>261</v>
      </c>
      <c r="B93" t="s">
        <v>10</v>
      </c>
      <c r="C93" t="s">
        <v>28</v>
      </c>
      <c r="D93">
        <v>0</v>
      </c>
      <c r="E93">
        <v>0</v>
      </c>
      <c r="F93">
        <v>0</v>
      </c>
      <c r="G93">
        <v>1</v>
      </c>
      <c r="H93" t="s">
        <v>12</v>
      </c>
      <c r="I93">
        <v>3</v>
      </c>
      <c r="J93" t="s">
        <v>17</v>
      </c>
      <c r="K93" t="s">
        <v>49</v>
      </c>
      <c r="L93" t="str">
        <f t="shared" si="1"/>
        <v>Positive</v>
      </c>
      <c r="M93" t="s">
        <v>90</v>
      </c>
    </row>
    <row r="94" spans="1:13" x14ac:dyDescent="0.3">
      <c r="A94">
        <v>262</v>
      </c>
      <c r="B94" t="s">
        <v>10</v>
      </c>
      <c r="C94" t="s">
        <v>32</v>
      </c>
      <c r="D94">
        <v>0</v>
      </c>
      <c r="E94">
        <v>0</v>
      </c>
      <c r="F94">
        <v>1</v>
      </c>
      <c r="G94">
        <v>0</v>
      </c>
      <c r="H94" t="s">
        <v>12</v>
      </c>
      <c r="I94">
        <v>4</v>
      </c>
      <c r="J94" t="s">
        <v>13</v>
      </c>
      <c r="K94" t="s">
        <v>49</v>
      </c>
      <c r="L94" t="str">
        <f t="shared" si="1"/>
        <v>Positive</v>
      </c>
      <c r="M94" t="s">
        <v>90</v>
      </c>
    </row>
    <row r="95" spans="1:13" x14ac:dyDescent="0.3">
      <c r="A95">
        <v>268</v>
      </c>
      <c r="B95" t="s">
        <v>10</v>
      </c>
      <c r="C95" t="s">
        <v>21</v>
      </c>
      <c r="D95">
        <v>0</v>
      </c>
      <c r="E95">
        <v>0</v>
      </c>
      <c r="F95">
        <v>1</v>
      </c>
      <c r="G95">
        <v>0</v>
      </c>
      <c r="H95" t="s">
        <v>12</v>
      </c>
      <c r="I95">
        <v>3</v>
      </c>
      <c r="J95" t="s">
        <v>17</v>
      </c>
      <c r="K95" t="s">
        <v>49</v>
      </c>
      <c r="L95" t="str">
        <f t="shared" si="1"/>
        <v>Positive</v>
      </c>
      <c r="M95" t="s">
        <v>90</v>
      </c>
    </row>
    <row r="96" spans="1:13" x14ac:dyDescent="0.3">
      <c r="A96">
        <v>271</v>
      </c>
      <c r="B96" t="s">
        <v>10</v>
      </c>
      <c r="C96" t="s">
        <v>22</v>
      </c>
      <c r="D96">
        <v>0</v>
      </c>
      <c r="E96">
        <v>0</v>
      </c>
      <c r="F96">
        <v>0</v>
      </c>
      <c r="G96">
        <v>1</v>
      </c>
      <c r="H96" t="s">
        <v>12</v>
      </c>
      <c r="I96">
        <v>4</v>
      </c>
      <c r="J96" t="s">
        <v>13</v>
      </c>
      <c r="K96" t="s">
        <v>49</v>
      </c>
      <c r="L96" t="str">
        <f t="shared" si="1"/>
        <v>Positive</v>
      </c>
      <c r="M96" t="s">
        <v>90</v>
      </c>
    </row>
    <row r="97" spans="1:13" x14ac:dyDescent="0.3">
      <c r="A97">
        <v>272</v>
      </c>
      <c r="B97" t="s">
        <v>10</v>
      </c>
      <c r="C97" t="s">
        <v>22</v>
      </c>
      <c r="D97">
        <v>0</v>
      </c>
      <c r="E97">
        <v>0</v>
      </c>
      <c r="F97">
        <v>0</v>
      </c>
      <c r="G97">
        <v>1</v>
      </c>
      <c r="H97" t="s">
        <v>12</v>
      </c>
      <c r="I97">
        <v>4</v>
      </c>
      <c r="J97" t="s">
        <v>13</v>
      </c>
      <c r="K97" t="s">
        <v>49</v>
      </c>
      <c r="L97" t="str">
        <f t="shared" si="1"/>
        <v>Positive</v>
      </c>
      <c r="M97" t="s">
        <v>90</v>
      </c>
    </row>
    <row r="98" spans="1:13" x14ac:dyDescent="0.3">
      <c r="A98">
        <v>276</v>
      </c>
      <c r="B98" t="s">
        <v>10</v>
      </c>
      <c r="C98" t="s">
        <v>23</v>
      </c>
      <c r="D98">
        <v>0</v>
      </c>
      <c r="E98">
        <v>1</v>
      </c>
      <c r="F98">
        <v>0</v>
      </c>
      <c r="G98">
        <v>0</v>
      </c>
      <c r="H98" t="s">
        <v>12</v>
      </c>
      <c r="I98">
        <v>4</v>
      </c>
      <c r="J98" t="s">
        <v>13</v>
      </c>
      <c r="K98" t="s">
        <v>49</v>
      </c>
      <c r="L98" t="str">
        <f t="shared" si="1"/>
        <v>Positive</v>
      </c>
      <c r="M98" t="s">
        <v>90</v>
      </c>
    </row>
    <row r="99" spans="1:13" x14ac:dyDescent="0.3">
      <c r="A99">
        <v>277</v>
      </c>
      <c r="B99" t="s">
        <v>10</v>
      </c>
      <c r="C99" t="s">
        <v>21</v>
      </c>
      <c r="D99">
        <v>0</v>
      </c>
      <c r="E99">
        <v>0</v>
      </c>
      <c r="F99">
        <v>1</v>
      </c>
      <c r="G99">
        <v>0</v>
      </c>
      <c r="H99" t="s">
        <v>12</v>
      </c>
      <c r="I99">
        <v>4</v>
      </c>
      <c r="J99" t="s">
        <v>13</v>
      </c>
      <c r="K99" t="s">
        <v>49</v>
      </c>
      <c r="L99" t="str">
        <f t="shared" si="1"/>
        <v>Positive</v>
      </c>
      <c r="M99" t="s">
        <v>90</v>
      </c>
    </row>
    <row r="100" spans="1:13" x14ac:dyDescent="0.3">
      <c r="A100">
        <v>282</v>
      </c>
      <c r="B100" t="s">
        <v>10</v>
      </c>
      <c r="C100" t="s">
        <v>21</v>
      </c>
      <c r="D100">
        <v>0</v>
      </c>
      <c r="E100">
        <v>1</v>
      </c>
      <c r="F100">
        <v>0</v>
      </c>
      <c r="G100">
        <v>0</v>
      </c>
      <c r="H100" t="s">
        <v>12</v>
      </c>
      <c r="I100">
        <v>3</v>
      </c>
      <c r="J100" t="s">
        <v>17</v>
      </c>
      <c r="K100" t="s">
        <v>49</v>
      </c>
      <c r="L100" t="str">
        <f t="shared" si="1"/>
        <v>Positive</v>
      </c>
      <c r="M100" t="s">
        <v>90</v>
      </c>
    </row>
    <row r="101" spans="1:13" x14ac:dyDescent="0.3">
      <c r="A101">
        <v>290</v>
      </c>
      <c r="B101" t="s">
        <v>10</v>
      </c>
      <c r="C101" t="s">
        <v>21</v>
      </c>
      <c r="D101">
        <v>0</v>
      </c>
      <c r="E101">
        <v>0</v>
      </c>
      <c r="F101">
        <v>1</v>
      </c>
      <c r="G101">
        <v>0</v>
      </c>
      <c r="H101" t="s">
        <v>12</v>
      </c>
      <c r="I101">
        <v>4</v>
      </c>
      <c r="J101" t="s">
        <v>13</v>
      </c>
      <c r="K101" t="s">
        <v>49</v>
      </c>
      <c r="L101" t="str">
        <f t="shared" si="1"/>
        <v>Positive</v>
      </c>
      <c r="M101" t="s">
        <v>90</v>
      </c>
    </row>
    <row r="102" spans="1:13" x14ac:dyDescent="0.3">
      <c r="A102">
        <v>291</v>
      </c>
      <c r="B102" t="s">
        <v>10</v>
      </c>
      <c r="C102" t="s">
        <v>21</v>
      </c>
      <c r="D102">
        <v>0</v>
      </c>
      <c r="E102">
        <v>0</v>
      </c>
      <c r="F102">
        <v>0</v>
      </c>
      <c r="G102">
        <v>1</v>
      </c>
      <c r="H102" t="s">
        <v>12</v>
      </c>
      <c r="I102">
        <v>4</v>
      </c>
      <c r="J102" t="s">
        <v>13</v>
      </c>
      <c r="K102" t="s">
        <v>49</v>
      </c>
      <c r="L102" t="str">
        <f t="shared" si="1"/>
        <v>Positive</v>
      </c>
      <c r="M102" t="s">
        <v>90</v>
      </c>
    </row>
    <row r="103" spans="1:13" x14ac:dyDescent="0.3">
      <c r="A103">
        <v>292</v>
      </c>
      <c r="B103" t="s">
        <v>10</v>
      </c>
      <c r="C103" t="s">
        <v>21</v>
      </c>
      <c r="D103">
        <v>0</v>
      </c>
      <c r="E103">
        <v>0</v>
      </c>
      <c r="F103">
        <v>1</v>
      </c>
      <c r="G103">
        <v>0</v>
      </c>
      <c r="H103" t="s">
        <v>12</v>
      </c>
      <c r="I103">
        <v>3</v>
      </c>
      <c r="J103" t="s">
        <v>17</v>
      </c>
      <c r="K103" t="s">
        <v>49</v>
      </c>
      <c r="L103" t="str">
        <f t="shared" si="1"/>
        <v>Positive</v>
      </c>
      <c r="M103" t="s">
        <v>90</v>
      </c>
    </row>
    <row r="104" spans="1:13" x14ac:dyDescent="0.3">
      <c r="A104">
        <v>294</v>
      </c>
      <c r="B104" t="s">
        <v>10</v>
      </c>
      <c r="C104" t="s">
        <v>21</v>
      </c>
      <c r="D104">
        <v>0</v>
      </c>
      <c r="E104">
        <v>0</v>
      </c>
      <c r="F104">
        <v>0</v>
      </c>
      <c r="G104">
        <v>1</v>
      </c>
      <c r="H104" t="s">
        <v>12</v>
      </c>
      <c r="I104">
        <v>4</v>
      </c>
      <c r="J104" t="s">
        <v>13</v>
      </c>
      <c r="K104" t="s">
        <v>49</v>
      </c>
      <c r="L104" t="str">
        <f t="shared" si="1"/>
        <v>Positive</v>
      </c>
      <c r="M104" t="s">
        <v>90</v>
      </c>
    </row>
    <row r="105" spans="1:13" x14ac:dyDescent="0.3">
      <c r="A105">
        <v>296</v>
      </c>
      <c r="B105" t="s">
        <v>10</v>
      </c>
      <c r="C105" t="s">
        <v>21</v>
      </c>
      <c r="D105">
        <v>0</v>
      </c>
      <c r="E105">
        <v>0</v>
      </c>
      <c r="F105">
        <v>1</v>
      </c>
      <c r="G105">
        <v>0</v>
      </c>
      <c r="H105" t="s">
        <v>12</v>
      </c>
      <c r="I105">
        <v>4</v>
      </c>
      <c r="J105" t="s">
        <v>13</v>
      </c>
      <c r="K105" t="s">
        <v>49</v>
      </c>
      <c r="L105" t="str">
        <f t="shared" si="1"/>
        <v>Positive</v>
      </c>
      <c r="M105" t="s">
        <v>90</v>
      </c>
    </row>
    <row r="106" spans="1:13" x14ac:dyDescent="0.3">
      <c r="A106">
        <v>297</v>
      </c>
      <c r="B106" t="s">
        <v>10</v>
      </c>
      <c r="C106" t="s">
        <v>34</v>
      </c>
      <c r="D106">
        <v>1</v>
      </c>
      <c r="E106">
        <v>0</v>
      </c>
      <c r="F106">
        <v>0</v>
      </c>
      <c r="G106">
        <v>0</v>
      </c>
      <c r="H106" t="s">
        <v>12</v>
      </c>
      <c r="I106">
        <v>0</v>
      </c>
      <c r="J106" t="s">
        <v>16</v>
      </c>
      <c r="K106" t="s">
        <v>50</v>
      </c>
      <c r="L106" t="str">
        <f t="shared" si="1"/>
        <v>Negative</v>
      </c>
      <c r="M106" t="s">
        <v>90</v>
      </c>
    </row>
    <row r="107" spans="1:13" x14ac:dyDescent="0.3">
      <c r="A107">
        <v>298</v>
      </c>
      <c r="B107" t="s">
        <v>10</v>
      </c>
      <c r="C107" t="s">
        <v>21</v>
      </c>
      <c r="D107">
        <v>0</v>
      </c>
      <c r="E107">
        <v>0</v>
      </c>
      <c r="F107">
        <v>0</v>
      </c>
      <c r="G107">
        <v>1</v>
      </c>
      <c r="H107" t="s">
        <v>12</v>
      </c>
      <c r="I107">
        <v>2</v>
      </c>
      <c r="J107" t="s">
        <v>20</v>
      </c>
      <c r="K107" t="s">
        <v>92</v>
      </c>
      <c r="L107" t="str">
        <f t="shared" si="1"/>
        <v>Neutral</v>
      </c>
      <c r="M107" t="s">
        <v>90</v>
      </c>
    </row>
    <row r="108" spans="1:13" x14ac:dyDescent="0.3">
      <c r="A108">
        <v>299</v>
      </c>
      <c r="B108" t="s">
        <v>10</v>
      </c>
      <c r="C108" t="s">
        <v>19</v>
      </c>
      <c r="D108">
        <v>0</v>
      </c>
      <c r="E108">
        <v>0</v>
      </c>
      <c r="F108">
        <v>0</v>
      </c>
      <c r="G108">
        <v>1</v>
      </c>
      <c r="H108" t="s">
        <v>12</v>
      </c>
      <c r="I108">
        <v>4</v>
      </c>
      <c r="J108" t="s">
        <v>13</v>
      </c>
      <c r="K108" t="s">
        <v>49</v>
      </c>
      <c r="L108" t="str">
        <f t="shared" si="1"/>
        <v>Positive</v>
      </c>
      <c r="M108" t="s">
        <v>90</v>
      </c>
    </row>
    <row r="109" spans="1:13" x14ac:dyDescent="0.3">
      <c r="A109">
        <v>301</v>
      </c>
      <c r="B109" t="s">
        <v>10</v>
      </c>
      <c r="C109" t="s">
        <v>21</v>
      </c>
      <c r="D109">
        <v>0</v>
      </c>
      <c r="E109">
        <v>0</v>
      </c>
      <c r="F109">
        <v>0</v>
      </c>
      <c r="G109">
        <v>1</v>
      </c>
      <c r="H109" t="s">
        <v>12</v>
      </c>
      <c r="I109">
        <v>4</v>
      </c>
      <c r="J109" t="s">
        <v>13</v>
      </c>
      <c r="K109" t="s">
        <v>49</v>
      </c>
      <c r="L109" t="str">
        <f t="shared" si="1"/>
        <v>Positive</v>
      </c>
      <c r="M109" t="s">
        <v>90</v>
      </c>
    </row>
    <row r="110" spans="1:13" x14ac:dyDescent="0.3">
      <c r="A110">
        <v>305</v>
      </c>
      <c r="B110" t="s">
        <v>10</v>
      </c>
      <c r="C110" t="s">
        <v>19</v>
      </c>
      <c r="D110">
        <v>0</v>
      </c>
      <c r="E110">
        <v>0</v>
      </c>
      <c r="F110">
        <v>1</v>
      </c>
      <c r="G110">
        <v>0</v>
      </c>
      <c r="H110" t="s">
        <v>12</v>
      </c>
      <c r="I110">
        <v>4</v>
      </c>
      <c r="J110" t="s">
        <v>13</v>
      </c>
      <c r="K110" t="s">
        <v>49</v>
      </c>
      <c r="L110" t="str">
        <f t="shared" si="1"/>
        <v>Positive</v>
      </c>
      <c r="M110" t="s">
        <v>90</v>
      </c>
    </row>
    <row r="111" spans="1:13" x14ac:dyDescent="0.3">
      <c r="A111">
        <v>315</v>
      </c>
      <c r="B111" t="s">
        <v>10</v>
      </c>
      <c r="C111" t="s">
        <v>21</v>
      </c>
      <c r="D111">
        <v>0</v>
      </c>
      <c r="E111">
        <v>1</v>
      </c>
      <c r="F111">
        <v>0</v>
      </c>
      <c r="G111">
        <v>0</v>
      </c>
      <c r="H111" t="s">
        <v>12</v>
      </c>
      <c r="I111">
        <v>4</v>
      </c>
      <c r="J111" t="s">
        <v>13</v>
      </c>
      <c r="K111" t="s">
        <v>49</v>
      </c>
      <c r="L111" t="str">
        <f t="shared" si="1"/>
        <v>Positive</v>
      </c>
      <c r="M111" t="s">
        <v>90</v>
      </c>
    </row>
    <row r="112" spans="1:13" x14ac:dyDescent="0.3">
      <c r="A112">
        <v>319</v>
      </c>
      <c r="B112" t="s">
        <v>10</v>
      </c>
      <c r="C112" t="s">
        <v>21</v>
      </c>
      <c r="D112">
        <v>0</v>
      </c>
      <c r="E112">
        <v>0</v>
      </c>
      <c r="F112">
        <v>0</v>
      </c>
      <c r="G112">
        <v>1</v>
      </c>
      <c r="H112" t="s">
        <v>12</v>
      </c>
      <c r="I112">
        <v>3</v>
      </c>
      <c r="J112" t="s">
        <v>17</v>
      </c>
      <c r="K112" t="s">
        <v>49</v>
      </c>
      <c r="L112" t="str">
        <f t="shared" si="1"/>
        <v>Positive</v>
      </c>
      <c r="M112" t="s">
        <v>90</v>
      </c>
    </row>
    <row r="113" spans="1:13" x14ac:dyDescent="0.3">
      <c r="A113">
        <v>322</v>
      </c>
      <c r="B113" t="s">
        <v>10</v>
      </c>
      <c r="C113" t="s">
        <v>33</v>
      </c>
      <c r="D113">
        <v>0</v>
      </c>
      <c r="E113">
        <v>0</v>
      </c>
      <c r="F113">
        <v>0</v>
      </c>
      <c r="G113">
        <v>1</v>
      </c>
      <c r="H113" t="s">
        <v>12</v>
      </c>
      <c r="I113">
        <v>3</v>
      </c>
      <c r="J113" t="s">
        <v>17</v>
      </c>
      <c r="K113" t="s">
        <v>49</v>
      </c>
      <c r="L113" t="str">
        <f t="shared" si="1"/>
        <v>Positive</v>
      </c>
      <c r="M113" t="s">
        <v>90</v>
      </c>
    </row>
    <row r="114" spans="1:13" x14ac:dyDescent="0.3">
      <c r="A114">
        <v>323</v>
      </c>
      <c r="B114" t="s">
        <v>10</v>
      </c>
      <c r="C114" t="s">
        <v>22</v>
      </c>
      <c r="D114">
        <v>0</v>
      </c>
      <c r="E114">
        <v>0</v>
      </c>
      <c r="F114">
        <v>1</v>
      </c>
      <c r="G114">
        <v>0</v>
      </c>
      <c r="H114" t="s">
        <v>12</v>
      </c>
      <c r="I114">
        <v>4</v>
      </c>
      <c r="J114" t="s">
        <v>13</v>
      </c>
      <c r="K114" t="s">
        <v>49</v>
      </c>
      <c r="L114" t="str">
        <f t="shared" si="1"/>
        <v>Positive</v>
      </c>
      <c r="M114" t="s">
        <v>90</v>
      </c>
    </row>
    <row r="115" spans="1:13" x14ac:dyDescent="0.3">
      <c r="A115">
        <v>324</v>
      </c>
      <c r="B115" t="s">
        <v>10</v>
      </c>
      <c r="C115" t="s">
        <v>25</v>
      </c>
      <c r="D115">
        <v>0</v>
      </c>
      <c r="E115">
        <v>0</v>
      </c>
      <c r="F115">
        <v>0</v>
      </c>
      <c r="G115">
        <v>1</v>
      </c>
      <c r="H115" t="s">
        <v>12</v>
      </c>
      <c r="I115">
        <v>4</v>
      </c>
      <c r="J115" t="s">
        <v>13</v>
      </c>
      <c r="K115" t="s">
        <v>49</v>
      </c>
      <c r="L115" t="str">
        <f t="shared" si="1"/>
        <v>Positive</v>
      </c>
      <c r="M115" t="s">
        <v>90</v>
      </c>
    </row>
    <row r="116" spans="1:13" x14ac:dyDescent="0.3">
      <c r="A116">
        <v>328</v>
      </c>
      <c r="B116" t="s">
        <v>10</v>
      </c>
      <c r="C116" t="s">
        <v>25</v>
      </c>
      <c r="D116">
        <v>0</v>
      </c>
      <c r="E116">
        <v>0</v>
      </c>
      <c r="F116">
        <v>1</v>
      </c>
      <c r="G116">
        <v>0</v>
      </c>
      <c r="H116" t="s">
        <v>12</v>
      </c>
      <c r="I116">
        <v>2</v>
      </c>
      <c r="J116" t="s">
        <v>20</v>
      </c>
      <c r="K116" t="s">
        <v>92</v>
      </c>
      <c r="L116" t="str">
        <f t="shared" si="1"/>
        <v>Neutral</v>
      </c>
      <c r="M116" t="s">
        <v>90</v>
      </c>
    </row>
    <row r="117" spans="1:13" x14ac:dyDescent="0.3">
      <c r="A117">
        <v>337</v>
      </c>
      <c r="B117" t="s">
        <v>10</v>
      </c>
      <c r="C117" t="s">
        <v>19</v>
      </c>
      <c r="D117">
        <v>0</v>
      </c>
      <c r="E117">
        <v>1</v>
      </c>
      <c r="F117">
        <v>0</v>
      </c>
      <c r="G117">
        <v>0</v>
      </c>
      <c r="H117" t="s">
        <v>12</v>
      </c>
      <c r="I117">
        <v>3</v>
      </c>
      <c r="J117" t="s">
        <v>17</v>
      </c>
      <c r="K117" t="s">
        <v>49</v>
      </c>
      <c r="L117" t="str">
        <f t="shared" si="1"/>
        <v>Positive</v>
      </c>
      <c r="M117" t="s">
        <v>90</v>
      </c>
    </row>
    <row r="118" spans="1:13" x14ac:dyDescent="0.3">
      <c r="A118">
        <v>348</v>
      </c>
      <c r="B118" t="s">
        <v>10</v>
      </c>
      <c r="C118" t="s">
        <v>21</v>
      </c>
      <c r="D118">
        <v>0</v>
      </c>
      <c r="E118">
        <v>0</v>
      </c>
      <c r="F118">
        <v>0</v>
      </c>
      <c r="G118">
        <v>1</v>
      </c>
      <c r="H118" t="s">
        <v>12</v>
      </c>
      <c r="I118">
        <v>4</v>
      </c>
      <c r="J118" t="s">
        <v>13</v>
      </c>
      <c r="K118" t="s">
        <v>49</v>
      </c>
      <c r="L118" t="str">
        <f t="shared" si="1"/>
        <v>Positive</v>
      </c>
      <c r="M118" t="s">
        <v>90</v>
      </c>
    </row>
    <row r="119" spans="1:13" x14ac:dyDescent="0.3">
      <c r="A119">
        <v>352</v>
      </c>
      <c r="B119" t="s">
        <v>10</v>
      </c>
      <c r="C119" t="s">
        <v>33</v>
      </c>
      <c r="D119">
        <v>0</v>
      </c>
      <c r="E119">
        <v>1</v>
      </c>
      <c r="F119">
        <v>0</v>
      </c>
      <c r="G119">
        <v>0</v>
      </c>
      <c r="H119" t="s">
        <v>12</v>
      </c>
      <c r="I119">
        <v>3</v>
      </c>
      <c r="J119" t="s">
        <v>17</v>
      </c>
      <c r="K119" t="s">
        <v>49</v>
      </c>
      <c r="L119" t="str">
        <f t="shared" si="1"/>
        <v>Positive</v>
      </c>
      <c r="M119" t="s">
        <v>90</v>
      </c>
    </row>
    <row r="120" spans="1:13" x14ac:dyDescent="0.3">
      <c r="A120">
        <v>356</v>
      </c>
      <c r="B120" t="s">
        <v>10</v>
      </c>
      <c r="C120" t="s">
        <v>21</v>
      </c>
      <c r="D120">
        <v>0</v>
      </c>
      <c r="E120">
        <v>1</v>
      </c>
      <c r="F120">
        <v>0</v>
      </c>
      <c r="G120">
        <v>0</v>
      </c>
      <c r="H120" t="s">
        <v>12</v>
      </c>
      <c r="I120">
        <v>2</v>
      </c>
      <c r="J120" t="s">
        <v>20</v>
      </c>
      <c r="K120" t="s">
        <v>92</v>
      </c>
      <c r="L120" t="str">
        <f t="shared" si="1"/>
        <v>Neutral</v>
      </c>
      <c r="M120" t="s">
        <v>90</v>
      </c>
    </row>
    <row r="121" spans="1:13" x14ac:dyDescent="0.3">
      <c r="A121">
        <v>357</v>
      </c>
      <c r="B121" t="s">
        <v>10</v>
      </c>
      <c r="C121" t="s">
        <v>33</v>
      </c>
      <c r="D121">
        <v>0</v>
      </c>
      <c r="E121">
        <v>1</v>
      </c>
      <c r="F121">
        <v>0</v>
      </c>
      <c r="G121">
        <v>0</v>
      </c>
      <c r="H121" t="s">
        <v>12</v>
      </c>
      <c r="I121">
        <v>4</v>
      </c>
      <c r="J121" t="s">
        <v>13</v>
      </c>
      <c r="K121" t="s">
        <v>49</v>
      </c>
      <c r="L121" t="str">
        <f t="shared" si="1"/>
        <v>Positive</v>
      </c>
      <c r="M121" t="s">
        <v>90</v>
      </c>
    </row>
    <row r="122" spans="1:13" x14ac:dyDescent="0.3">
      <c r="A122">
        <v>359</v>
      </c>
      <c r="B122" t="s">
        <v>10</v>
      </c>
      <c r="C122" t="s">
        <v>19</v>
      </c>
      <c r="D122">
        <v>0</v>
      </c>
      <c r="E122">
        <v>0</v>
      </c>
      <c r="F122">
        <v>1</v>
      </c>
      <c r="G122">
        <v>0</v>
      </c>
      <c r="H122" t="s">
        <v>12</v>
      </c>
      <c r="I122">
        <v>4</v>
      </c>
      <c r="J122" t="s">
        <v>13</v>
      </c>
      <c r="K122" t="s">
        <v>49</v>
      </c>
      <c r="L122" t="str">
        <f t="shared" si="1"/>
        <v>Positive</v>
      </c>
      <c r="M122" t="s">
        <v>90</v>
      </c>
    </row>
    <row r="123" spans="1:13" x14ac:dyDescent="0.3">
      <c r="A123">
        <v>360</v>
      </c>
      <c r="B123" t="s">
        <v>10</v>
      </c>
      <c r="C123" t="s">
        <v>19</v>
      </c>
      <c r="D123">
        <v>0</v>
      </c>
      <c r="E123">
        <v>0</v>
      </c>
      <c r="F123">
        <v>1</v>
      </c>
      <c r="G123">
        <v>0</v>
      </c>
      <c r="H123" t="s">
        <v>12</v>
      </c>
      <c r="I123">
        <v>4</v>
      </c>
      <c r="J123" t="s">
        <v>13</v>
      </c>
      <c r="K123" t="s">
        <v>49</v>
      </c>
      <c r="L123" t="str">
        <f t="shared" si="1"/>
        <v>Positive</v>
      </c>
      <c r="M123" t="s">
        <v>90</v>
      </c>
    </row>
    <row r="124" spans="1:13" x14ac:dyDescent="0.3">
      <c r="A124">
        <v>361</v>
      </c>
      <c r="B124" t="s">
        <v>10</v>
      </c>
      <c r="C124" t="s">
        <v>19</v>
      </c>
      <c r="D124">
        <v>0</v>
      </c>
      <c r="E124">
        <v>0</v>
      </c>
      <c r="F124">
        <v>1</v>
      </c>
      <c r="G124">
        <v>0</v>
      </c>
      <c r="H124" t="s">
        <v>12</v>
      </c>
      <c r="I124">
        <v>4</v>
      </c>
      <c r="J124" t="s">
        <v>13</v>
      </c>
      <c r="K124" t="s">
        <v>49</v>
      </c>
      <c r="L124" t="str">
        <f t="shared" si="1"/>
        <v>Positive</v>
      </c>
      <c r="M124" t="s">
        <v>90</v>
      </c>
    </row>
    <row r="125" spans="1:13" x14ac:dyDescent="0.3">
      <c r="A125">
        <v>362</v>
      </c>
      <c r="B125" t="s">
        <v>10</v>
      </c>
      <c r="C125" t="s">
        <v>21</v>
      </c>
      <c r="D125">
        <v>0</v>
      </c>
      <c r="E125">
        <v>1</v>
      </c>
      <c r="F125">
        <v>0</v>
      </c>
      <c r="G125">
        <v>0</v>
      </c>
      <c r="H125" t="s">
        <v>12</v>
      </c>
      <c r="I125">
        <v>4</v>
      </c>
      <c r="J125" t="s">
        <v>13</v>
      </c>
      <c r="K125" t="s">
        <v>49</v>
      </c>
      <c r="L125" t="str">
        <f t="shared" si="1"/>
        <v>Positive</v>
      </c>
      <c r="M125" t="s">
        <v>90</v>
      </c>
    </row>
    <row r="126" spans="1:13" x14ac:dyDescent="0.3">
      <c r="A126">
        <v>368</v>
      </c>
      <c r="B126" t="s">
        <v>10</v>
      </c>
      <c r="C126" t="s">
        <v>19</v>
      </c>
      <c r="D126">
        <v>0</v>
      </c>
      <c r="E126">
        <v>0</v>
      </c>
      <c r="F126">
        <v>1</v>
      </c>
      <c r="G126">
        <v>0</v>
      </c>
      <c r="H126" t="s">
        <v>12</v>
      </c>
      <c r="I126">
        <v>4</v>
      </c>
      <c r="J126" t="s">
        <v>13</v>
      </c>
      <c r="K126" t="s">
        <v>49</v>
      </c>
      <c r="L126" t="str">
        <f t="shared" si="1"/>
        <v>Positive</v>
      </c>
      <c r="M126" t="s">
        <v>90</v>
      </c>
    </row>
    <row r="127" spans="1:13" x14ac:dyDescent="0.3">
      <c r="A127">
        <v>369</v>
      </c>
      <c r="B127" t="s">
        <v>10</v>
      </c>
      <c r="C127" t="s">
        <v>18</v>
      </c>
      <c r="D127">
        <v>0</v>
      </c>
      <c r="E127">
        <v>1</v>
      </c>
      <c r="F127">
        <v>0</v>
      </c>
      <c r="G127">
        <v>0</v>
      </c>
      <c r="H127" t="s">
        <v>12</v>
      </c>
      <c r="I127">
        <v>4</v>
      </c>
      <c r="J127" t="s">
        <v>13</v>
      </c>
      <c r="K127" t="s">
        <v>49</v>
      </c>
      <c r="L127" t="str">
        <f t="shared" si="1"/>
        <v>Positive</v>
      </c>
      <c r="M127" t="s">
        <v>90</v>
      </c>
    </row>
    <row r="128" spans="1:13" x14ac:dyDescent="0.3">
      <c r="A128">
        <v>371</v>
      </c>
      <c r="B128" t="s">
        <v>10</v>
      </c>
      <c r="C128" t="s">
        <v>19</v>
      </c>
      <c r="D128">
        <v>0</v>
      </c>
      <c r="E128">
        <v>0</v>
      </c>
      <c r="F128">
        <v>0</v>
      </c>
      <c r="G128">
        <v>1</v>
      </c>
      <c r="H128" t="s">
        <v>12</v>
      </c>
      <c r="I128">
        <v>3</v>
      </c>
      <c r="J128" t="s">
        <v>17</v>
      </c>
      <c r="K128" t="s">
        <v>49</v>
      </c>
      <c r="L128" t="str">
        <f t="shared" si="1"/>
        <v>Positive</v>
      </c>
      <c r="M128" t="s">
        <v>90</v>
      </c>
    </row>
    <row r="129" spans="1:13" x14ac:dyDescent="0.3">
      <c r="A129">
        <v>375</v>
      </c>
      <c r="B129" t="s">
        <v>10</v>
      </c>
      <c r="C129" t="s">
        <v>19</v>
      </c>
      <c r="D129">
        <v>0</v>
      </c>
      <c r="E129">
        <v>1</v>
      </c>
      <c r="F129">
        <v>0</v>
      </c>
      <c r="G129">
        <v>0</v>
      </c>
      <c r="H129" t="s">
        <v>12</v>
      </c>
      <c r="I129">
        <v>4</v>
      </c>
      <c r="J129" t="s">
        <v>13</v>
      </c>
      <c r="K129" t="s">
        <v>49</v>
      </c>
      <c r="L129" t="str">
        <f t="shared" si="1"/>
        <v>Positive</v>
      </c>
      <c r="M129" t="s">
        <v>90</v>
      </c>
    </row>
    <row r="130" spans="1:13" x14ac:dyDescent="0.3">
      <c r="A130">
        <v>380</v>
      </c>
      <c r="B130" t="s">
        <v>10</v>
      </c>
      <c r="C130" t="s">
        <v>28</v>
      </c>
      <c r="D130">
        <v>0</v>
      </c>
      <c r="E130">
        <v>1</v>
      </c>
      <c r="F130">
        <v>0</v>
      </c>
      <c r="G130">
        <v>0</v>
      </c>
      <c r="H130" t="s">
        <v>12</v>
      </c>
      <c r="I130">
        <v>4</v>
      </c>
      <c r="J130" t="s">
        <v>13</v>
      </c>
      <c r="K130" t="s">
        <v>49</v>
      </c>
      <c r="L130" t="str">
        <f t="shared" ref="L130:L193" si="2">IF(I130 &gt; 2, "Positive", IF(I130 = 2, "Neutral", "Negative"))</f>
        <v>Positive</v>
      </c>
      <c r="M130" t="s">
        <v>90</v>
      </c>
    </row>
    <row r="131" spans="1:13" x14ac:dyDescent="0.3">
      <c r="A131">
        <v>382</v>
      </c>
      <c r="B131" t="s">
        <v>10</v>
      </c>
      <c r="C131" t="s">
        <v>21</v>
      </c>
      <c r="D131">
        <v>0</v>
      </c>
      <c r="E131">
        <v>0</v>
      </c>
      <c r="F131">
        <v>0</v>
      </c>
      <c r="G131">
        <v>1</v>
      </c>
      <c r="H131" t="s">
        <v>12</v>
      </c>
      <c r="I131">
        <v>4</v>
      </c>
      <c r="J131" t="s">
        <v>13</v>
      </c>
      <c r="K131" t="s">
        <v>49</v>
      </c>
      <c r="L131" t="str">
        <f t="shared" si="2"/>
        <v>Positive</v>
      </c>
      <c r="M131" t="s">
        <v>90</v>
      </c>
    </row>
    <row r="132" spans="1:13" x14ac:dyDescent="0.3">
      <c r="A132">
        <v>385</v>
      </c>
      <c r="B132" t="s">
        <v>10</v>
      </c>
      <c r="C132" t="s">
        <v>22</v>
      </c>
      <c r="D132">
        <v>0</v>
      </c>
      <c r="E132">
        <v>0</v>
      </c>
      <c r="F132">
        <v>1</v>
      </c>
      <c r="G132">
        <v>0</v>
      </c>
      <c r="H132" t="s">
        <v>12</v>
      </c>
      <c r="I132">
        <v>4</v>
      </c>
      <c r="J132" t="s">
        <v>13</v>
      </c>
      <c r="K132" t="s">
        <v>49</v>
      </c>
      <c r="L132" t="str">
        <f t="shared" si="2"/>
        <v>Positive</v>
      </c>
      <c r="M132" t="s">
        <v>90</v>
      </c>
    </row>
    <row r="133" spans="1:13" x14ac:dyDescent="0.3">
      <c r="A133">
        <v>386</v>
      </c>
      <c r="B133" t="s">
        <v>10</v>
      </c>
      <c r="C133" t="s">
        <v>15</v>
      </c>
      <c r="D133">
        <v>0</v>
      </c>
      <c r="E133">
        <v>1</v>
      </c>
      <c r="F133">
        <v>0</v>
      </c>
      <c r="G133">
        <v>0</v>
      </c>
      <c r="H133" t="s">
        <v>12</v>
      </c>
      <c r="I133">
        <v>4</v>
      </c>
      <c r="J133" t="s">
        <v>13</v>
      </c>
      <c r="K133" t="s">
        <v>49</v>
      </c>
      <c r="L133" t="str">
        <f t="shared" si="2"/>
        <v>Positive</v>
      </c>
      <c r="M133" t="s">
        <v>90</v>
      </c>
    </row>
    <row r="134" spans="1:13" x14ac:dyDescent="0.3">
      <c r="A134">
        <v>387</v>
      </c>
      <c r="B134" t="s">
        <v>10</v>
      </c>
      <c r="C134" t="s">
        <v>21</v>
      </c>
      <c r="D134">
        <v>0</v>
      </c>
      <c r="E134">
        <v>0</v>
      </c>
      <c r="F134">
        <v>0</v>
      </c>
      <c r="G134">
        <v>1</v>
      </c>
      <c r="H134" t="s">
        <v>12</v>
      </c>
      <c r="I134">
        <v>3</v>
      </c>
      <c r="J134" t="s">
        <v>17</v>
      </c>
      <c r="K134" t="s">
        <v>49</v>
      </c>
      <c r="L134" t="str">
        <f t="shared" si="2"/>
        <v>Positive</v>
      </c>
      <c r="M134" t="s">
        <v>90</v>
      </c>
    </row>
    <row r="135" spans="1:13" x14ac:dyDescent="0.3">
      <c r="A135">
        <v>390</v>
      </c>
      <c r="B135" t="s">
        <v>10</v>
      </c>
      <c r="C135" t="s">
        <v>11</v>
      </c>
      <c r="D135">
        <v>0</v>
      </c>
      <c r="E135">
        <v>1</v>
      </c>
      <c r="F135">
        <v>0</v>
      </c>
      <c r="G135">
        <v>0</v>
      </c>
      <c r="H135" t="s">
        <v>12</v>
      </c>
      <c r="I135">
        <v>4</v>
      </c>
      <c r="J135" t="s">
        <v>13</v>
      </c>
      <c r="K135" t="s">
        <v>49</v>
      </c>
      <c r="L135" t="str">
        <f t="shared" si="2"/>
        <v>Positive</v>
      </c>
      <c r="M135" t="s">
        <v>90</v>
      </c>
    </row>
    <row r="136" spans="1:13" x14ac:dyDescent="0.3">
      <c r="A136">
        <v>391</v>
      </c>
      <c r="B136" t="s">
        <v>10</v>
      </c>
      <c r="C136" t="s">
        <v>19</v>
      </c>
      <c r="D136">
        <v>0</v>
      </c>
      <c r="E136">
        <v>0</v>
      </c>
      <c r="F136">
        <v>0</v>
      </c>
      <c r="G136">
        <v>1</v>
      </c>
      <c r="H136" t="s">
        <v>12</v>
      </c>
      <c r="I136">
        <v>3</v>
      </c>
      <c r="J136" t="s">
        <v>17</v>
      </c>
      <c r="K136" t="s">
        <v>49</v>
      </c>
      <c r="L136" t="str">
        <f t="shared" si="2"/>
        <v>Positive</v>
      </c>
      <c r="M136" t="s">
        <v>90</v>
      </c>
    </row>
    <row r="137" spans="1:13" x14ac:dyDescent="0.3">
      <c r="A137">
        <v>397</v>
      </c>
      <c r="B137" t="s">
        <v>10</v>
      </c>
      <c r="C137" t="s">
        <v>21</v>
      </c>
      <c r="D137">
        <v>0</v>
      </c>
      <c r="E137">
        <v>0</v>
      </c>
      <c r="F137">
        <v>0</v>
      </c>
      <c r="G137">
        <v>1</v>
      </c>
      <c r="H137" t="s">
        <v>12</v>
      </c>
      <c r="I137">
        <v>3</v>
      </c>
      <c r="J137" t="s">
        <v>17</v>
      </c>
      <c r="K137" t="s">
        <v>49</v>
      </c>
      <c r="L137" t="str">
        <f t="shared" si="2"/>
        <v>Positive</v>
      </c>
      <c r="M137" t="s">
        <v>90</v>
      </c>
    </row>
    <row r="138" spans="1:13" x14ac:dyDescent="0.3">
      <c r="A138">
        <v>400</v>
      </c>
      <c r="B138" t="s">
        <v>10</v>
      </c>
      <c r="C138" t="s">
        <v>33</v>
      </c>
      <c r="D138">
        <v>0</v>
      </c>
      <c r="E138">
        <v>0</v>
      </c>
      <c r="F138">
        <v>1</v>
      </c>
      <c r="G138">
        <v>0</v>
      </c>
      <c r="H138" t="s">
        <v>12</v>
      </c>
      <c r="I138">
        <v>4</v>
      </c>
      <c r="J138" t="s">
        <v>13</v>
      </c>
      <c r="K138" t="s">
        <v>49</v>
      </c>
      <c r="L138" t="str">
        <f t="shared" si="2"/>
        <v>Positive</v>
      </c>
      <c r="M138" t="s">
        <v>90</v>
      </c>
    </row>
    <row r="139" spans="1:13" x14ac:dyDescent="0.3">
      <c r="A139">
        <v>406</v>
      </c>
      <c r="B139" t="s">
        <v>10</v>
      </c>
      <c r="C139" t="s">
        <v>11</v>
      </c>
      <c r="D139">
        <v>0</v>
      </c>
      <c r="E139">
        <v>1</v>
      </c>
      <c r="F139">
        <v>0</v>
      </c>
      <c r="G139">
        <v>0</v>
      </c>
      <c r="H139" t="s">
        <v>12</v>
      </c>
      <c r="I139">
        <v>4</v>
      </c>
      <c r="J139" t="s">
        <v>13</v>
      </c>
      <c r="K139" t="s">
        <v>49</v>
      </c>
      <c r="L139" t="str">
        <f t="shared" si="2"/>
        <v>Positive</v>
      </c>
      <c r="M139" t="s">
        <v>90</v>
      </c>
    </row>
    <row r="140" spans="1:13" x14ac:dyDescent="0.3">
      <c r="A140">
        <v>414</v>
      </c>
      <c r="B140" t="s">
        <v>10</v>
      </c>
      <c r="C140" t="s">
        <v>33</v>
      </c>
      <c r="D140">
        <v>0</v>
      </c>
      <c r="E140">
        <v>0</v>
      </c>
      <c r="F140">
        <v>1</v>
      </c>
      <c r="G140">
        <v>0</v>
      </c>
      <c r="H140" t="s">
        <v>12</v>
      </c>
      <c r="I140">
        <v>3</v>
      </c>
      <c r="J140" t="s">
        <v>17</v>
      </c>
      <c r="K140" t="s">
        <v>49</v>
      </c>
      <c r="L140" t="str">
        <f t="shared" si="2"/>
        <v>Positive</v>
      </c>
      <c r="M140" t="s">
        <v>90</v>
      </c>
    </row>
    <row r="141" spans="1:13" x14ac:dyDescent="0.3">
      <c r="A141">
        <v>416</v>
      </c>
      <c r="B141" t="s">
        <v>10</v>
      </c>
      <c r="C141" t="s">
        <v>21</v>
      </c>
      <c r="D141">
        <v>0</v>
      </c>
      <c r="E141">
        <v>0</v>
      </c>
      <c r="F141">
        <v>1</v>
      </c>
      <c r="G141">
        <v>0</v>
      </c>
      <c r="H141" t="s">
        <v>12</v>
      </c>
      <c r="I141">
        <v>3</v>
      </c>
      <c r="J141" t="s">
        <v>17</v>
      </c>
      <c r="K141" t="s">
        <v>49</v>
      </c>
      <c r="L141" t="str">
        <f t="shared" si="2"/>
        <v>Positive</v>
      </c>
      <c r="M141" t="s">
        <v>90</v>
      </c>
    </row>
    <row r="142" spans="1:13" x14ac:dyDescent="0.3">
      <c r="A142">
        <v>418</v>
      </c>
      <c r="B142" t="s">
        <v>10</v>
      </c>
      <c r="C142" t="s">
        <v>21</v>
      </c>
      <c r="D142">
        <v>0</v>
      </c>
      <c r="E142">
        <v>0</v>
      </c>
      <c r="F142">
        <v>0</v>
      </c>
      <c r="G142">
        <v>1</v>
      </c>
      <c r="H142" t="s">
        <v>12</v>
      </c>
      <c r="I142">
        <v>2</v>
      </c>
      <c r="J142" t="s">
        <v>20</v>
      </c>
      <c r="K142" t="s">
        <v>92</v>
      </c>
      <c r="L142" t="str">
        <f t="shared" si="2"/>
        <v>Neutral</v>
      </c>
      <c r="M142" t="s">
        <v>90</v>
      </c>
    </row>
    <row r="143" spans="1:13" x14ac:dyDescent="0.3">
      <c r="A143">
        <v>419</v>
      </c>
      <c r="B143" t="s">
        <v>10</v>
      </c>
      <c r="C143" t="s">
        <v>21</v>
      </c>
      <c r="D143">
        <v>0</v>
      </c>
      <c r="E143">
        <v>1</v>
      </c>
      <c r="F143">
        <v>0</v>
      </c>
      <c r="G143">
        <v>0</v>
      </c>
      <c r="H143" t="s">
        <v>12</v>
      </c>
      <c r="I143">
        <v>4</v>
      </c>
      <c r="J143" t="s">
        <v>13</v>
      </c>
      <c r="K143" t="s">
        <v>49</v>
      </c>
      <c r="L143" t="str">
        <f t="shared" si="2"/>
        <v>Positive</v>
      </c>
      <c r="M143" t="s">
        <v>90</v>
      </c>
    </row>
    <row r="144" spans="1:13" x14ac:dyDescent="0.3">
      <c r="A144">
        <v>424</v>
      </c>
      <c r="B144" t="s">
        <v>10</v>
      </c>
      <c r="C144" t="s">
        <v>21</v>
      </c>
      <c r="D144">
        <v>0</v>
      </c>
      <c r="E144">
        <v>0</v>
      </c>
      <c r="F144">
        <v>1</v>
      </c>
      <c r="G144">
        <v>0</v>
      </c>
      <c r="H144" t="s">
        <v>12</v>
      </c>
      <c r="I144">
        <v>3</v>
      </c>
      <c r="J144" t="s">
        <v>17</v>
      </c>
      <c r="K144" t="s">
        <v>49</v>
      </c>
      <c r="L144" t="str">
        <f t="shared" si="2"/>
        <v>Positive</v>
      </c>
      <c r="M144" t="s">
        <v>90</v>
      </c>
    </row>
    <row r="145" spans="1:13" x14ac:dyDescent="0.3">
      <c r="A145">
        <v>426</v>
      </c>
      <c r="B145" t="s">
        <v>10</v>
      </c>
      <c r="C145" t="s">
        <v>21</v>
      </c>
      <c r="D145">
        <v>0</v>
      </c>
      <c r="E145">
        <v>1</v>
      </c>
      <c r="F145">
        <v>0</v>
      </c>
      <c r="G145">
        <v>0</v>
      </c>
      <c r="H145" t="s">
        <v>12</v>
      </c>
      <c r="I145">
        <v>3</v>
      </c>
      <c r="J145" t="s">
        <v>17</v>
      </c>
      <c r="K145" t="s">
        <v>49</v>
      </c>
      <c r="L145" t="str">
        <f t="shared" si="2"/>
        <v>Positive</v>
      </c>
      <c r="M145" t="s">
        <v>90</v>
      </c>
    </row>
    <row r="146" spans="1:13" x14ac:dyDescent="0.3">
      <c r="A146">
        <v>427</v>
      </c>
      <c r="B146" t="s">
        <v>10</v>
      </c>
      <c r="C146" t="s">
        <v>21</v>
      </c>
      <c r="D146">
        <v>0</v>
      </c>
      <c r="E146">
        <v>0</v>
      </c>
      <c r="F146">
        <v>0</v>
      </c>
      <c r="G146">
        <v>1</v>
      </c>
      <c r="H146" t="s">
        <v>12</v>
      </c>
      <c r="I146">
        <v>3</v>
      </c>
      <c r="J146" t="s">
        <v>17</v>
      </c>
      <c r="K146" t="s">
        <v>49</v>
      </c>
      <c r="L146" t="str">
        <f t="shared" si="2"/>
        <v>Positive</v>
      </c>
      <c r="M146" t="s">
        <v>90</v>
      </c>
    </row>
    <row r="147" spans="1:13" x14ac:dyDescent="0.3">
      <c r="A147">
        <v>428</v>
      </c>
      <c r="B147" t="s">
        <v>10</v>
      </c>
      <c r="C147" t="s">
        <v>21</v>
      </c>
      <c r="D147">
        <v>0</v>
      </c>
      <c r="E147">
        <v>0</v>
      </c>
      <c r="F147">
        <v>1</v>
      </c>
      <c r="G147">
        <v>0</v>
      </c>
      <c r="H147" t="s">
        <v>12</v>
      </c>
      <c r="I147">
        <v>1</v>
      </c>
      <c r="J147" t="s">
        <v>30</v>
      </c>
      <c r="K147" t="s">
        <v>50</v>
      </c>
      <c r="L147" t="str">
        <f t="shared" si="2"/>
        <v>Negative</v>
      </c>
      <c r="M147" t="s">
        <v>90</v>
      </c>
    </row>
    <row r="148" spans="1:13" x14ac:dyDescent="0.3">
      <c r="A148">
        <v>433</v>
      </c>
      <c r="B148" t="s">
        <v>10</v>
      </c>
      <c r="C148" t="s">
        <v>22</v>
      </c>
      <c r="D148">
        <v>0</v>
      </c>
      <c r="E148">
        <v>0</v>
      </c>
      <c r="F148">
        <v>0</v>
      </c>
      <c r="G148">
        <v>1</v>
      </c>
      <c r="H148" t="s">
        <v>12</v>
      </c>
      <c r="I148">
        <v>4</v>
      </c>
      <c r="J148" t="s">
        <v>13</v>
      </c>
      <c r="K148" t="s">
        <v>49</v>
      </c>
      <c r="L148" t="str">
        <f t="shared" si="2"/>
        <v>Positive</v>
      </c>
      <c r="M148" t="s">
        <v>90</v>
      </c>
    </row>
    <row r="149" spans="1:13" x14ac:dyDescent="0.3">
      <c r="A149">
        <v>437</v>
      </c>
      <c r="B149" t="s">
        <v>10</v>
      </c>
      <c r="C149" t="s">
        <v>21</v>
      </c>
      <c r="D149">
        <v>0</v>
      </c>
      <c r="E149">
        <v>0</v>
      </c>
      <c r="F149">
        <v>1</v>
      </c>
      <c r="G149">
        <v>0</v>
      </c>
      <c r="H149" t="s">
        <v>12</v>
      </c>
      <c r="I149">
        <v>3</v>
      </c>
      <c r="J149" t="s">
        <v>17</v>
      </c>
      <c r="K149" t="s">
        <v>49</v>
      </c>
      <c r="L149" t="str">
        <f t="shared" si="2"/>
        <v>Positive</v>
      </c>
      <c r="M149" t="s">
        <v>90</v>
      </c>
    </row>
    <row r="150" spans="1:13" x14ac:dyDescent="0.3">
      <c r="A150">
        <v>446</v>
      </c>
      <c r="B150" t="s">
        <v>10</v>
      </c>
      <c r="C150" t="s">
        <v>21</v>
      </c>
      <c r="D150">
        <v>0</v>
      </c>
      <c r="E150">
        <v>0</v>
      </c>
      <c r="F150">
        <v>1</v>
      </c>
      <c r="G150">
        <v>0</v>
      </c>
      <c r="H150" t="s">
        <v>12</v>
      </c>
      <c r="I150">
        <v>3</v>
      </c>
      <c r="J150" t="s">
        <v>17</v>
      </c>
      <c r="K150" t="s">
        <v>49</v>
      </c>
      <c r="L150" t="str">
        <f t="shared" si="2"/>
        <v>Positive</v>
      </c>
      <c r="M150" t="s">
        <v>90</v>
      </c>
    </row>
    <row r="151" spans="1:13" x14ac:dyDescent="0.3">
      <c r="A151">
        <v>448</v>
      </c>
      <c r="B151" t="s">
        <v>10</v>
      </c>
      <c r="C151" t="s">
        <v>21</v>
      </c>
      <c r="D151">
        <v>0</v>
      </c>
      <c r="E151">
        <v>0</v>
      </c>
      <c r="F151">
        <v>1</v>
      </c>
      <c r="G151">
        <v>0</v>
      </c>
      <c r="H151" t="s">
        <v>12</v>
      </c>
      <c r="I151">
        <v>4</v>
      </c>
      <c r="J151" t="s">
        <v>13</v>
      </c>
      <c r="K151" t="s">
        <v>49</v>
      </c>
      <c r="L151" t="str">
        <f t="shared" si="2"/>
        <v>Positive</v>
      </c>
      <c r="M151" t="s">
        <v>90</v>
      </c>
    </row>
    <row r="152" spans="1:13" x14ac:dyDescent="0.3">
      <c r="A152">
        <v>449</v>
      </c>
      <c r="B152" t="s">
        <v>10</v>
      </c>
      <c r="C152" t="s">
        <v>15</v>
      </c>
      <c r="D152">
        <v>0</v>
      </c>
      <c r="E152">
        <v>0</v>
      </c>
      <c r="F152">
        <v>1</v>
      </c>
      <c r="G152">
        <v>0</v>
      </c>
      <c r="H152" t="s">
        <v>12</v>
      </c>
      <c r="I152">
        <v>4</v>
      </c>
      <c r="J152" t="s">
        <v>13</v>
      </c>
      <c r="K152" t="s">
        <v>49</v>
      </c>
      <c r="L152" t="str">
        <f t="shared" si="2"/>
        <v>Positive</v>
      </c>
      <c r="M152" t="s">
        <v>90</v>
      </c>
    </row>
    <row r="153" spans="1:13" x14ac:dyDescent="0.3">
      <c r="A153">
        <v>450</v>
      </c>
      <c r="B153" t="s">
        <v>10</v>
      </c>
      <c r="C153" t="s">
        <v>21</v>
      </c>
      <c r="D153">
        <v>0</v>
      </c>
      <c r="E153">
        <v>0</v>
      </c>
      <c r="F153">
        <v>1</v>
      </c>
      <c r="G153">
        <v>0</v>
      </c>
      <c r="H153" t="s">
        <v>12</v>
      </c>
      <c r="I153">
        <v>4</v>
      </c>
      <c r="J153" t="s">
        <v>13</v>
      </c>
      <c r="K153" t="s">
        <v>49</v>
      </c>
      <c r="L153" t="str">
        <f t="shared" si="2"/>
        <v>Positive</v>
      </c>
      <c r="M153" t="s">
        <v>90</v>
      </c>
    </row>
    <row r="154" spans="1:13" x14ac:dyDescent="0.3">
      <c r="A154">
        <v>451</v>
      </c>
      <c r="B154" t="s">
        <v>10</v>
      </c>
      <c r="C154" t="s">
        <v>21</v>
      </c>
      <c r="D154">
        <v>0</v>
      </c>
      <c r="E154">
        <v>0</v>
      </c>
      <c r="F154">
        <v>1</v>
      </c>
      <c r="G154">
        <v>0</v>
      </c>
      <c r="H154" t="s">
        <v>12</v>
      </c>
      <c r="I154">
        <v>3</v>
      </c>
      <c r="J154" t="s">
        <v>17</v>
      </c>
      <c r="K154" t="s">
        <v>49</v>
      </c>
      <c r="L154" t="str">
        <f t="shared" si="2"/>
        <v>Positive</v>
      </c>
      <c r="M154" t="s">
        <v>90</v>
      </c>
    </row>
    <row r="155" spans="1:13" x14ac:dyDescent="0.3">
      <c r="A155">
        <v>452</v>
      </c>
      <c r="B155" t="s">
        <v>10</v>
      </c>
      <c r="C155" t="s">
        <v>34</v>
      </c>
      <c r="D155">
        <v>1</v>
      </c>
      <c r="E155">
        <v>0</v>
      </c>
      <c r="F155">
        <v>0</v>
      </c>
      <c r="G155">
        <v>0</v>
      </c>
      <c r="H155" t="s">
        <v>12</v>
      </c>
      <c r="I155">
        <v>1</v>
      </c>
      <c r="J155" t="s">
        <v>30</v>
      </c>
      <c r="K155" t="s">
        <v>50</v>
      </c>
      <c r="L155" t="str">
        <f t="shared" si="2"/>
        <v>Negative</v>
      </c>
      <c r="M155" t="s">
        <v>90</v>
      </c>
    </row>
    <row r="156" spans="1:13" x14ac:dyDescent="0.3">
      <c r="A156">
        <v>455</v>
      </c>
      <c r="B156" t="s">
        <v>10</v>
      </c>
      <c r="C156" t="s">
        <v>15</v>
      </c>
      <c r="D156">
        <v>0</v>
      </c>
      <c r="E156">
        <v>0</v>
      </c>
      <c r="F156">
        <v>1</v>
      </c>
      <c r="G156">
        <v>0</v>
      </c>
      <c r="H156" t="s">
        <v>12</v>
      </c>
      <c r="I156">
        <v>3</v>
      </c>
      <c r="J156" t="s">
        <v>17</v>
      </c>
      <c r="K156" t="s">
        <v>49</v>
      </c>
      <c r="L156" t="str">
        <f t="shared" si="2"/>
        <v>Positive</v>
      </c>
      <c r="M156" t="s">
        <v>90</v>
      </c>
    </row>
    <row r="157" spans="1:13" x14ac:dyDescent="0.3">
      <c r="A157">
        <v>459</v>
      </c>
      <c r="B157" t="s">
        <v>10</v>
      </c>
      <c r="C157" t="s">
        <v>28</v>
      </c>
      <c r="D157">
        <v>0</v>
      </c>
      <c r="E157">
        <v>1</v>
      </c>
      <c r="F157">
        <v>0</v>
      </c>
      <c r="G157">
        <v>0</v>
      </c>
      <c r="H157" t="s">
        <v>12</v>
      </c>
      <c r="I157">
        <v>4</v>
      </c>
      <c r="J157" t="s">
        <v>13</v>
      </c>
      <c r="K157" t="s">
        <v>49</v>
      </c>
      <c r="L157" t="str">
        <f t="shared" si="2"/>
        <v>Positive</v>
      </c>
      <c r="M157" t="s">
        <v>90</v>
      </c>
    </row>
    <row r="158" spans="1:13" x14ac:dyDescent="0.3">
      <c r="A158">
        <v>462</v>
      </c>
      <c r="B158" t="s">
        <v>10</v>
      </c>
      <c r="C158" t="s">
        <v>15</v>
      </c>
      <c r="D158">
        <v>0</v>
      </c>
      <c r="E158">
        <v>0</v>
      </c>
      <c r="F158">
        <v>0</v>
      </c>
      <c r="G158">
        <v>1</v>
      </c>
      <c r="H158" t="s">
        <v>12</v>
      </c>
      <c r="I158">
        <v>2</v>
      </c>
      <c r="J158" t="s">
        <v>20</v>
      </c>
      <c r="K158" t="s">
        <v>92</v>
      </c>
      <c r="L158" t="str">
        <f t="shared" si="2"/>
        <v>Neutral</v>
      </c>
      <c r="M158" t="s">
        <v>90</v>
      </c>
    </row>
    <row r="159" spans="1:13" x14ac:dyDescent="0.3">
      <c r="A159">
        <v>469</v>
      </c>
      <c r="B159" t="s">
        <v>10</v>
      </c>
      <c r="C159" t="s">
        <v>22</v>
      </c>
      <c r="D159">
        <v>0</v>
      </c>
      <c r="E159">
        <v>0</v>
      </c>
      <c r="F159">
        <v>1</v>
      </c>
      <c r="G159">
        <v>0</v>
      </c>
      <c r="H159" t="s">
        <v>12</v>
      </c>
      <c r="I159">
        <v>3</v>
      </c>
      <c r="J159" t="s">
        <v>17</v>
      </c>
      <c r="K159" t="s">
        <v>49</v>
      </c>
      <c r="L159" t="str">
        <f t="shared" si="2"/>
        <v>Positive</v>
      </c>
      <c r="M159" t="s">
        <v>90</v>
      </c>
    </row>
    <row r="160" spans="1:13" x14ac:dyDescent="0.3">
      <c r="A160">
        <v>470</v>
      </c>
      <c r="B160" t="s">
        <v>10</v>
      </c>
      <c r="C160" t="s">
        <v>21</v>
      </c>
      <c r="D160">
        <v>0</v>
      </c>
      <c r="E160">
        <v>0</v>
      </c>
      <c r="F160">
        <v>1</v>
      </c>
      <c r="G160">
        <v>0</v>
      </c>
      <c r="H160" t="s">
        <v>12</v>
      </c>
      <c r="I160">
        <v>3</v>
      </c>
      <c r="J160" t="s">
        <v>17</v>
      </c>
      <c r="K160" t="s">
        <v>49</v>
      </c>
      <c r="L160" t="str">
        <f t="shared" si="2"/>
        <v>Positive</v>
      </c>
      <c r="M160" t="s">
        <v>90</v>
      </c>
    </row>
    <row r="161" spans="1:13" x14ac:dyDescent="0.3">
      <c r="A161">
        <v>471</v>
      </c>
      <c r="B161" t="s">
        <v>10</v>
      </c>
      <c r="C161" t="s">
        <v>22</v>
      </c>
      <c r="D161">
        <v>0</v>
      </c>
      <c r="E161">
        <v>1</v>
      </c>
      <c r="F161">
        <v>0</v>
      </c>
      <c r="G161">
        <v>0</v>
      </c>
      <c r="H161" t="s">
        <v>12</v>
      </c>
      <c r="I161">
        <v>4</v>
      </c>
      <c r="J161" t="s">
        <v>13</v>
      </c>
      <c r="K161" t="s">
        <v>49</v>
      </c>
      <c r="L161" t="str">
        <f t="shared" si="2"/>
        <v>Positive</v>
      </c>
      <c r="M161" t="s">
        <v>90</v>
      </c>
    </row>
    <row r="162" spans="1:13" x14ac:dyDescent="0.3">
      <c r="A162">
        <v>473</v>
      </c>
      <c r="B162" t="s">
        <v>10</v>
      </c>
      <c r="C162" t="s">
        <v>21</v>
      </c>
      <c r="D162">
        <v>0</v>
      </c>
      <c r="E162">
        <v>0</v>
      </c>
      <c r="F162">
        <v>1</v>
      </c>
      <c r="G162">
        <v>0</v>
      </c>
      <c r="H162" t="s">
        <v>12</v>
      </c>
      <c r="I162">
        <v>3</v>
      </c>
      <c r="J162" t="s">
        <v>17</v>
      </c>
      <c r="K162" t="s">
        <v>49</v>
      </c>
      <c r="L162" t="str">
        <f t="shared" si="2"/>
        <v>Positive</v>
      </c>
      <c r="M162" t="s">
        <v>90</v>
      </c>
    </row>
    <row r="163" spans="1:13" x14ac:dyDescent="0.3">
      <c r="A163">
        <v>477</v>
      </c>
      <c r="B163" t="s">
        <v>10</v>
      </c>
      <c r="C163" t="s">
        <v>21</v>
      </c>
      <c r="D163">
        <v>0</v>
      </c>
      <c r="E163">
        <v>0</v>
      </c>
      <c r="F163">
        <v>1</v>
      </c>
      <c r="G163">
        <v>0</v>
      </c>
      <c r="H163" t="s">
        <v>12</v>
      </c>
      <c r="I163">
        <v>3</v>
      </c>
      <c r="J163" t="s">
        <v>17</v>
      </c>
      <c r="K163" t="s">
        <v>49</v>
      </c>
      <c r="L163" t="str">
        <f t="shared" si="2"/>
        <v>Positive</v>
      </c>
      <c r="M163" t="s">
        <v>90</v>
      </c>
    </row>
    <row r="164" spans="1:13" x14ac:dyDescent="0.3">
      <c r="A164">
        <v>478</v>
      </c>
      <c r="B164" t="s">
        <v>10</v>
      </c>
      <c r="C164" t="s">
        <v>15</v>
      </c>
      <c r="D164">
        <v>0</v>
      </c>
      <c r="E164">
        <v>1</v>
      </c>
      <c r="F164">
        <v>0</v>
      </c>
      <c r="G164">
        <v>0</v>
      </c>
      <c r="H164" t="s">
        <v>12</v>
      </c>
      <c r="I164">
        <v>3</v>
      </c>
      <c r="J164" t="s">
        <v>17</v>
      </c>
      <c r="K164" t="s">
        <v>49</v>
      </c>
      <c r="L164" t="str">
        <f t="shared" si="2"/>
        <v>Positive</v>
      </c>
      <c r="M164" t="s">
        <v>90</v>
      </c>
    </row>
    <row r="165" spans="1:13" x14ac:dyDescent="0.3">
      <c r="A165">
        <v>482</v>
      </c>
      <c r="B165" t="s">
        <v>10</v>
      </c>
      <c r="C165" t="s">
        <v>15</v>
      </c>
      <c r="D165">
        <v>0</v>
      </c>
      <c r="E165">
        <v>0</v>
      </c>
      <c r="F165">
        <v>1</v>
      </c>
      <c r="G165">
        <v>0</v>
      </c>
      <c r="H165" t="s">
        <v>12</v>
      </c>
      <c r="I165">
        <v>4</v>
      </c>
      <c r="J165" t="s">
        <v>13</v>
      </c>
      <c r="K165" t="s">
        <v>49</v>
      </c>
      <c r="L165" t="str">
        <f t="shared" si="2"/>
        <v>Positive</v>
      </c>
      <c r="M165" t="s">
        <v>90</v>
      </c>
    </row>
    <row r="166" spans="1:13" x14ac:dyDescent="0.3">
      <c r="A166">
        <v>483</v>
      </c>
      <c r="B166" t="s">
        <v>10</v>
      </c>
      <c r="C166" t="s">
        <v>15</v>
      </c>
      <c r="D166">
        <v>0</v>
      </c>
      <c r="E166">
        <v>0</v>
      </c>
      <c r="F166">
        <v>1</v>
      </c>
      <c r="G166">
        <v>0</v>
      </c>
      <c r="H166" t="s">
        <v>12</v>
      </c>
      <c r="I166">
        <v>3</v>
      </c>
      <c r="J166" t="s">
        <v>17</v>
      </c>
      <c r="K166" t="s">
        <v>49</v>
      </c>
      <c r="L166" t="str">
        <f t="shared" si="2"/>
        <v>Positive</v>
      </c>
      <c r="M166" t="s">
        <v>90</v>
      </c>
    </row>
    <row r="167" spans="1:13" x14ac:dyDescent="0.3">
      <c r="A167">
        <v>484</v>
      </c>
      <c r="B167" t="s">
        <v>10</v>
      </c>
      <c r="C167" t="s">
        <v>19</v>
      </c>
      <c r="D167">
        <v>0</v>
      </c>
      <c r="E167">
        <v>0</v>
      </c>
      <c r="F167">
        <v>1</v>
      </c>
      <c r="G167">
        <v>0</v>
      </c>
      <c r="H167" t="s">
        <v>12</v>
      </c>
      <c r="I167">
        <v>3</v>
      </c>
      <c r="J167" t="s">
        <v>17</v>
      </c>
      <c r="K167" t="s">
        <v>49</v>
      </c>
      <c r="L167" t="str">
        <f t="shared" si="2"/>
        <v>Positive</v>
      </c>
      <c r="M167" t="s">
        <v>90</v>
      </c>
    </row>
    <row r="168" spans="1:13" x14ac:dyDescent="0.3">
      <c r="A168">
        <v>489</v>
      </c>
      <c r="B168" t="s">
        <v>10</v>
      </c>
      <c r="C168" t="s">
        <v>28</v>
      </c>
      <c r="D168">
        <v>0</v>
      </c>
      <c r="E168">
        <v>1</v>
      </c>
      <c r="F168">
        <v>0</v>
      </c>
      <c r="G168">
        <v>0</v>
      </c>
      <c r="H168" t="s">
        <v>12</v>
      </c>
      <c r="I168">
        <v>4</v>
      </c>
      <c r="J168" t="s">
        <v>13</v>
      </c>
      <c r="K168" t="s">
        <v>49</v>
      </c>
      <c r="L168" t="str">
        <f t="shared" si="2"/>
        <v>Positive</v>
      </c>
      <c r="M168" t="s">
        <v>90</v>
      </c>
    </row>
    <row r="169" spans="1:13" x14ac:dyDescent="0.3">
      <c r="A169">
        <v>491</v>
      </c>
      <c r="B169" t="s">
        <v>10</v>
      </c>
      <c r="C169" t="s">
        <v>15</v>
      </c>
      <c r="D169">
        <v>0</v>
      </c>
      <c r="E169">
        <v>0</v>
      </c>
      <c r="F169">
        <v>1</v>
      </c>
      <c r="G169">
        <v>0</v>
      </c>
      <c r="H169" t="s">
        <v>12</v>
      </c>
      <c r="I169">
        <v>3</v>
      </c>
      <c r="J169" t="s">
        <v>17</v>
      </c>
      <c r="K169" t="s">
        <v>49</v>
      </c>
      <c r="L169" t="str">
        <f t="shared" si="2"/>
        <v>Positive</v>
      </c>
      <c r="M169" t="s">
        <v>90</v>
      </c>
    </row>
    <row r="170" spans="1:13" x14ac:dyDescent="0.3">
      <c r="A170">
        <v>493</v>
      </c>
      <c r="B170" t="s">
        <v>10</v>
      </c>
      <c r="C170" t="s">
        <v>14</v>
      </c>
      <c r="D170">
        <v>0</v>
      </c>
      <c r="E170">
        <v>1</v>
      </c>
      <c r="F170">
        <v>0</v>
      </c>
      <c r="G170">
        <v>0</v>
      </c>
      <c r="H170" t="s">
        <v>12</v>
      </c>
      <c r="I170">
        <v>4</v>
      </c>
      <c r="J170" t="s">
        <v>13</v>
      </c>
      <c r="K170" t="s">
        <v>49</v>
      </c>
      <c r="L170" t="str">
        <f t="shared" si="2"/>
        <v>Positive</v>
      </c>
      <c r="M170" t="s">
        <v>90</v>
      </c>
    </row>
    <row r="171" spans="1:13" x14ac:dyDescent="0.3">
      <c r="A171">
        <v>494</v>
      </c>
      <c r="B171" t="s">
        <v>10</v>
      </c>
      <c r="C171" t="s">
        <v>34</v>
      </c>
      <c r="D171">
        <v>1</v>
      </c>
      <c r="E171">
        <v>0</v>
      </c>
      <c r="F171">
        <v>0</v>
      </c>
      <c r="G171">
        <v>0</v>
      </c>
      <c r="H171" t="s">
        <v>12</v>
      </c>
      <c r="I171">
        <v>4</v>
      </c>
      <c r="J171" t="s">
        <v>13</v>
      </c>
      <c r="K171" t="s">
        <v>49</v>
      </c>
      <c r="L171" t="str">
        <f t="shared" si="2"/>
        <v>Positive</v>
      </c>
      <c r="M171" t="s">
        <v>90</v>
      </c>
    </row>
    <row r="172" spans="1:13" x14ac:dyDescent="0.3">
      <c r="A172">
        <v>496</v>
      </c>
      <c r="B172" t="s">
        <v>10</v>
      </c>
      <c r="C172" t="s">
        <v>15</v>
      </c>
      <c r="D172">
        <v>0</v>
      </c>
      <c r="E172">
        <v>0</v>
      </c>
      <c r="F172">
        <v>1</v>
      </c>
      <c r="G172">
        <v>0</v>
      </c>
      <c r="H172" t="s">
        <v>12</v>
      </c>
      <c r="I172">
        <v>4</v>
      </c>
      <c r="J172" t="s">
        <v>13</v>
      </c>
      <c r="K172" t="s">
        <v>49</v>
      </c>
      <c r="L172" t="str">
        <f t="shared" si="2"/>
        <v>Positive</v>
      </c>
      <c r="M172" t="s">
        <v>90</v>
      </c>
    </row>
    <row r="173" spans="1:13" x14ac:dyDescent="0.3">
      <c r="A173">
        <v>502</v>
      </c>
      <c r="B173" t="s">
        <v>10</v>
      </c>
      <c r="C173" t="s">
        <v>21</v>
      </c>
      <c r="D173">
        <v>0</v>
      </c>
      <c r="E173">
        <v>1</v>
      </c>
      <c r="F173">
        <v>0</v>
      </c>
      <c r="G173">
        <v>0</v>
      </c>
      <c r="H173" t="s">
        <v>12</v>
      </c>
      <c r="I173">
        <v>3</v>
      </c>
      <c r="J173" t="s">
        <v>17</v>
      </c>
      <c r="K173" t="s">
        <v>49</v>
      </c>
      <c r="L173" t="str">
        <f t="shared" si="2"/>
        <v>Positive</v>
      </c>
      <c r="M173" t="s">
        <v>90</v>
      </c>
    </row>
    <row r="174" spans="1:13" x14ac:dyDescent="0.3">
      <c r="A174">
        <v>513</v>
      </c>
      <c r="B174" t="s">
        <v>10</v>
      </c>
      <c r="C174" t="s">
        <v>21</v>
      </c>
      <c r="D174">
        <v>0</v>
      </c>
      <c r="E174">
        <v>0</v>
      </c>
      <c r="F174">
        <v>0</v>
      </c>
      <c r="G174">
        <v>1</v>
      </c>
      <c r="H174" t="s">
        <v>12</v>
      </c>
      <c r="I174">
        <v>4</v>
      </c>
      <c r="J174" t="s">
        <v>13</v>
      </c>
      <c r="K174" t="s">
        <v>49</v>
      </c>
      <c r="L174" t="str">
        <f t="shared" si="2"/>
        <v>Positive</v>
      </c>
      <c r="M174" t="s">
        <v>90</v>
      </c>
    </row>
    <row r="175" spans="1:13" x14ac:dyDescent="0.3">
      <c r="A175">
        <v>521</v>
      </c>
      <c r="B175" t="s">
        <v>10</v>
      </c>
      <c r="C175" t="s">
        <v>21</v>
      </c>
      <c r="D175">
        <v>0</v>
      </c>
      <c r="E175">
        <v>0</v>
      </c>
      <c r="F175">
        <v>0</v>
      </c>
      <c r="G175">
        <v>1</v>
      </c>
      <c r="H175" t="s">
        <v>12</v>
      </c>
      <c r="I175">
        <v>4</v>
      </c>
      <c r="J175" t="s">
        <v>13</v>
      </c>
      <c r="K175" t="s">
        <v>49</v>
      </c>
      <c r="L175" t="str">
        <f t="shared" si="2"/>
        <v>Positive</v>
      </c>
      <c r="M175" t="s">
        <v>90</v>
      </c>
    </row>
    <row r="176" spans="1:13" x14ac:dyDescent="0.3">
      <c r="A176">
        <v>522</v>
      </c>
      <c r="B176" t="s">
        <v>10</v>
      </c>
      <c r="C176" t="s">
        <v>21</v>
      </c>
      <c r="D176">
        <v>0</v>
      </c>
      <c r="E176">
        <v>0</v>
      </c>
      <c r="F176">
        <v>0</v>
      </c>
      <c r="G176">
        <v>1</v>
      </c>
      <c r="H176" t="s">
        <v>12</v>
      </c>
      <c r="I176">
        <v>4</v>
      </c>
      <c r="J176" t="s">
        <v>13</v>
      </c>
      <c r="K176" t="s">
        <v>49</v>
      </c>
      <c r="L176" t="str">
        <f t="shared" si="2"/>
        <v>Positive</v>
      </c>
      <c r="M176" t="s">
        <v>90</v>
      </c>
    </row>
    <row r="177" spans="1:13" x14ac:dyDescent="0.3">
      <c r="A177">
        <v>540</v>
      </c>
      <c r="B177" t="s">
        <v>10</v>
      </c>
      <c r="C177" t="s">
        <v>21</v>
      </c>
      <c r="D177">
        <v>0</v>
      </c>
      <c r="E177">
        <v>0</v>
      </c>
      <c r="F177">
        <v>1</v>
      </c>
      <c r="G177">
        <v>0</v>
      </c>
      <c r="H177" t="s">
        <v>12</v>
      </c>
      <c r="I177">
        <v>3</v>
      </c>
      <c r="J177" t="s">
        <v>17</v>
      </c>
      <c r="K177" t="s">
        <v>49</v>
      </c>
      <c r="L177" t="str">
        <f t="shared" si="2"/>
        <v>Positive</v>
      </c>
      <c r="M177" t="s">
        <v>90</v>
      </c>
    </row>
    <row r="178" spans="1:13" x14ac:dyDescent="0.3">
      <c r="A178">
        <v>542</v>
      </c>
      <c r="B178" t="s">
        <v>10</v>
      </c>
      <c r="C178" t="s">
        <v>21</v>
      </c>
      <c r="D178">
        <v>0</v>
      </c>
      <c r="E178">
        <v>0</v>
      </c>
      <c r="F178">
        <v>1</v>
      </c>
      <c r="G178">
        <v>0</v>
      </c>
      <c r="H178" t="s">
        <v>12</v>
      </c>
      <c r="I178">
        <v>4</v>
      </c>
      <c r="J178" t="s">
        <v>13</v>
      </c>
      <c r="K178" t="s">
        <v>49</v>
      </c>
      <c r="L178" t="str">
        <f t="shared" si="2"/>
        <v>Positive</v>
      </c>
      <c r="M178" t="s">
        <v>90</v>
      </c>
    </row>
    <row r="179" spans="1:13" x14ac:dyDescent="0.3">
      <c r="A179">
        <v>549</v>
      </c>
      <c r="B179" t="s">
        <v>10</v>
      </c>
      <c r="C179" t="s">
        <v>21</v>
      </c>
      <c r="D179">
        <v>0</v>
      </c>
      <c r="E179">
        <v>0</v>
      </c>
      <c r="F179">
        <v>1</v>
      </c>
      <c r="G179">
        <v>0</v>
      </c>
      <c r="H179" t="s">
        <v>12</v>
      </c>
      <c r="I179">
        <v>4</v>
      </c>
      <c r="J179" t="s">
        <v>13</v>
      </c>
      <c r="K179" t="s">
        <v>49</v>
      </c>
      <c r="L179" t="str">
        <f t="shared" si="2"/>
        <v>Positive</v>
      </c>
      <c r="M179" t="s">
        <v>90</v>
      </c>
    </row>
    <row r="180" spans="1:13" x14ac:dyDescent="0.3">
      <c r="A180">
        <v>552</v>
      </c>
      <c r="B180" t="s">
        <v>10</v>
      </c>
      <c r="C180" t="s">
        <v>21</v>
      </c>
      <c r="D180">
        <v>0</v>
      </c>
      <c r="E180">
        <v>0</v>
      </c>
      <c r="F180">
        <v>0</v>
      </c>
      <c r="G180">
        <v>1</v>
      </c>
      <c r="H180" t="s">
        <v>12</v>
      </c>
      <c r="I180">
        <v>2</v>
      </c>
      <c r="J180" t="s">
        <v>20</v>
      </c>
      <c r="K180" t="s">
        <v>92</v>
      </c>
      <c r="L180" t="str">
        <f t="shared" si="2"/>
        <v>Neutral</v>
      </c>
      <c r="M180" t="s">
        <v>90</v>
      </c>
    </row>
    <row r="181" spans="1:13" x14ac:dyDescent="0.3">
      <c r="A181">
        <v>553</v>
      </c>
      <c r="B181" t="s">
        <v>10</v>
      </c>
      <c r="C181" t="s">
        <v>21</v>
      </c>
      <c r="D181">
        <v>0</v>
      </c>
      <c r="E181">
        <v>0</v>
      </c>
      <c r="F181">
        <v>0</v>
      </c>
      <c r="G181">
        <v>1</v>
      </c>
      <c r="H181" t="s">
        <v>12</v>
      </c>
      <c r="I181">
        <v>4</v>
      </c>
      <c r="J181" t="s">
        <v>13</v>
      </c>
      <c r="K181" t="s">
        <v>49</v>
      </c>
      <c r="L181" t="str">
        <f t="shared" si="2"/>
        <v>Positive</v>
      </c>
      <c r="M181" t="s">
        <v>90</v>
      </c>
    </row>
    <row r="182" spans="1:13" x14ac:dyDescent="0.3">
      <c r="A182">
        <v>557</v>
      </c>
      <c r="B182" t="s">
        <v>10</v>
      </c>
      <c r="C182" t="s">
        <v>21</v>
      </c>
      <c r="D182">
        <v>0</v>
      </c>
      <c r="E182">
        <v>0</v>
      </c>
      <c r="F182">
        <v>0</v>
      </c>
      <c r="G182">
        <v>1</v>
      </c>
      <c r="H182" t="s">
        <v>12</v>
      </c>
      <c r="I182">
        <v>4</v>
      </c>
      <c r="J182" t="s">
        <v>13</v>
      </c>
      <c r="K182" t="s">
        <v>49</v>
      </c>
      <c r="L182" t="str">
        <f t="shared" si="2"/>
        <v>Positive</v>
      </c>
      <c r="M182" t="s">
        <v>90</v>
      </c>
    </row>
    <row r="183" spans="1:13" x14ac:dyDescent="0.3">
      <c r="A183">
        <v>558</v>
      </c>
      <c r="B183" t="s">
        <v>10</v>
      </c>
      <c r="C183" t="s">
        <v>15</v>
      </c>
      <c r="D183">
        <v>0</v>
      </c>
      <c r="E183">
        <v>0</v>
      </c>
      <c r="F183">
        <v>1</v>
      </c>
      <c r="G183">
        <v>0</v>
      </c>
      <c r="H183" t="s">
        <v>12</v>
      </c>
      <c r="I183">
        <v>4</v>
      </c>
      <c r="J183" t="s">
        <v>13</v>
      </c>
      <c r="K183" t="s">
        <v>49</v>
      </c>
      <c r="L183" t="str">
        <f t="shared" si="2"/>
        <v>Positive</v>
      </c>
      <c r="M183" t="s">
        <v>90</v>
      </c>
    </row>
    <row r="184" spans="1:13" x14ac:dyDescent="0.3">
      <c r="A184">
        <v>563</v>
      </c>
      <c r="B184" t="s">
        <v>10</v>
      </c>
      <c r="C184" t="s">
        <v>21</v>
      </c>
      <c r="D184">
        <v>0</v>
      </c>
      <c r="E184">
        <v>0</v>
      </c>
      <c r="F184">
        <v>0</v>
      </c>
      <c r="G184">
        <v>1</v>
      </c>
      <c r="H184" t="s">
        <v>12</v>
      </c>
      <c r="I184">
        <v>3</v>
      </c>
      <c r="J184" t="s">
        <v>17</v>
      </c>
      <c r="K184" t="s">
        <v>49</v>
      </c>
      <c r="L184" t="str">
        <f t="shared" si="2"/>
        <v>Positive</v>
      </c>
      <c r="M184" t="s">
        <v>90</v>
      </c>
    </row>
    <row r="185" spans="1:13" x14ac:dyDescent="0.3">
      <c r="A185">
        <v>564</v>
      </c>
      <c r="B185" t="s">
        <v>10</v>
      </c>
      <c r="C185" t="s">
        <v>21</v>
      </c>
      <c r="D185">
        <v>0</v>
      </c>
      <c r="E185">
        <v>1</v>
      </c>
      <c r="F185">
        <v>0</v>
      </c>
      <c r="G185">
        <v>0</v>
      </c>
      <c r="H185" t="s">
        <v>12</v>
      </c>
      <c r="I185">
        <v>4</v>
      </c>
      <c r="J185" t="s">
        <v>13</v>
      </c>
      <c r="K185" t="s">
        <v>49</v>
      </c>
      <c r="L185" t="str">
        <f t="shared" si="2"/>
        <v>Positive</v>
      </c>
      <c r="M185" t="s">
        <v>90</v>
      </c>
    </row>
    <row r="186" spans="1:13" x14ac:dyDescent="0.3">
      <c r="A186">
        <v>565</v>
      </c>
      <c r="B186" t="s">
        <v>10</v>
      </c>
      <c r="C186" t="s">
        <v>19</v>
      </c>
      <c r="D186">
        <v>0</v>
      </c>
      <c r="E186">
        <v>0</v>
      </c>
      <c r="F186">
        <v>0</v>
      </c>
      <c r="G186">
        <v>1</v>
      </c>
      <c r="H186" t="s">
        <v>12</v>
      </c>
      <c r="I186">
        <v>2</v>
      </c>
      <c r="J186" t="s">
        <v>20</v>
      </c>
      <c r="K186" t="s">
        <v>92</v>
      </c>
      <c r="L186" t="str">
        <f t="shared" si="2"/>
        <v>Neutral</v>
      </c>
      <c r="M186" t="s">
        <v>90</v>
      </c>
    </row>
    <row r="187" spans="1:13" x14ac:dyDescent="0.3">
      <c r="A187">
        <v>578</v>
      </c>
      <c r="B187" t="s">
        <v>10</v>
      </c>
      <c r="C187" t="s">
        <v>19</v>
      </c>
      <c r="D187">
        <v>0</v>
      </c>
      <c r="E187">
        <v>0</v>
      </c>
      <c r="F187">
        <v>0</v>
      </c>
      <c r="G187">
        <v>1</v>
      </c>
      <c r="H187" t="s">
        <v>12</v>
      </c>
      <c r="I187">
        <v>3</v>
      </c>
      <c r="J187" t="s">
        <v>17</v>
      </c>
      <c r="K187" t="s">
        <v>49</v>
      </c>
      <c r="L187" t="str">
        <f t="shared" si="2"/>
        <v>Positive</v>
      </c>
      <c r="M187" t="s">
        <v>90</v>
      </c>
    </row>
    <row r="188" spans="1:13" x14ac:dyDescent="0.3">
      <c r="A188">
        <v>584</v>
      </c>
      <c r="B188" t="s">
        <v>10</v>
      </c>
      <c r="C188" t="s">
        <v>28</v>
      </c>
      <c r="D188">
        <v>0</v>
      </c>
      <c r="E188">
        <v>1</v>
      </c>
      <c r="F188">
        <v>0</v>
      </c>
      <c r="G188">
        <v>0</v>
      </c>
      <c r="H188" t="s">
        <v>12</v>
      </c>
      <c r="I188">
        <v>4</v>
      </c>
      <c r="J188" t="s">
        <v>13</v>
      </c>
      <c r="K188" t="s">
        <v>49</v>
      </c>
      <c r="L188" t="str">
        <f t="shared" si="2"/>
        <v>Positive</v>
      </c>
      <c r="M188" t="s">
        <v>90</v>
      </c>
    </row>
    <row r="189" spans="1:13" x14ac:dyDescent="0.3">
      <c r="A189">
        <v>585</v>
      </c>
      <c r="B189" t="s">
        <v>10</v>
      </c>
      <c r="C189" t="s">
        <v>19</v>
      </c>
      <c r="D189">
        <v>0</v>
      </c>
      <c r="E189">
        <v>0</v>
      </c>
      <c r="F189">
        <v>1</v>
      </c>
      <c r="G189">
        <v>0</v>
      </c>
      <c r="H189" t="s">
        <v>12</v>
      </c>
      <c r="I189">
        <v>4</v>
      </c>
      <c r="J189" t="s">
        <v>13</v>
      </c>
      <c r="K189" t="s">
        <v>49</v>
      </c>
      <c r="L189" t="str">
        <f t="shared" si="2"/>
        <v>Positive</v>
      </c>
      <c r="M189" t="s">
        <v>90</v>
      </c>
    </row>
    <row r="190" spans="1:13" x14ac:dyDescent="0.3">
      <c r="A190">
        <v>591</v>
      </c>
      <c r="B190" t="s">
        <v>10</v>
      </c>
      <c r="C190" t="s">
        <v>21</v>
      </c>
      <c r="D190">
        <v>0</v>
      </c>
      <c r="E190">
        <v>1</v>
      </c>
      <c r="F190">
        <v>0</v>
      </c>
      <c r="G190">
        <v>0</v>
      </c>
      <c r="H190" t="s">
        <v>12</v>
      </c>
      <c r="I190">
        <v>3</v>
      </c>
      <c r="J190" t="s">
        <v>17</v>
      </c>
      <c r="K190" t="s">
        <v>49</v>
      </c>
      <c r="L190" t="str">
        <f t="shared" si="2"/>
        <v>Positive</v>
      </c>
      <c r="M190" t="s">
        <v>90</v>
      </c>
    </row>
    <row r="191" spans="1:13" x14ac:dyDescent="0.3">
      <c r="A191">
        <v>605</v>
      </c>
      <c r="B191" t="s">
        <v>10</v>
      </c>
      <c r="C191" t="s">
        <v>15</v>
      </c>
      <c r="D191">
        <v>0</v>
      </c>
      <c r="E191">
        <v>1</v>
      </c>
      <c r="F191">
        <v>0</v>
      </c>
      <c r="G191">
        <v>0</v>
      </c>
      <c r="H191" t="s">
        <v>12</v>
      </c>
      <c r="I191">
        <v>4</v>
      </c>
      <c r="J191" t="s">
        <v>13</v>
      </c>
      <c r="K191" t="s">
        <v>49</v>
      </c>
      <c r="L191" t="str">
        <f t="shared" si="2"/>
        <v>Positive</v>
      </c>
      <c r="M191" t="s">
        <v>90</v>
      </c>
    </row>
    <row r="192" spans="1:13" x14ac:dyDescent="0.3">
      <c r="A192">
        <v>610</v>
      </c>
      <c r="B192" t="s">
        <v>10</v>
      </c>
      <c r="C192" t="s">
        <v>21</v>
      </c>
      <c r="D192">
        <v>0</v>
      </c>
      <c r="E192">
        <v>0</v>
      </c>
      <c r="F192">
        <v>0</v>
      </c>
      <c r="G192">
        <v>1</v>
      </c>
      <c r="H192" t="s">
        <v>12</v>
      </c>
      <c r="I192">
        <v>3</v>
      </c>
      <c r="J192" t="s">
        <v>17</v>
      </c>
      <c r="K192" t="s">
        <v>49</v>
      </c>
      <c r="L192" t="str">
        <f t="shared" si="2"/>
        <v>Positive</v>
      </c>
      <c r="M192" t="s">
        <v>90</v>
      </c>
    </row>
    <row r="193" spans="1:13" x14ac:dyDescent="0.3">
      <c r="A193">
        <v>611</v>
      </c>
      <c r="B193" t="s">
        <v>10</v>
      </c>
      <c r="C193" t="s">
        <v>21</v>
      </c>
      <c r="D193">
        <v>0</v>
      </c>
      <c r="E193">
        <v>0</v>
      </c>
      <c r="F193">
        <v>0</v>
      </c>
      <c r="G193">
        <v>1</v>
      </c>
      <c r="H193" t="s">
        <v>12</v>
      </c>
      <c r="I193">
        <v>2</v>
      </c>
      <c r="J193" t="s">
        <v>20</v>
      </c>
      <c r="K193" t="s">
        <v>92</v>
      </c>
      <c r="L193" t="str">
        <f t="shared" si="2"/>
        <v>Neutral</v>
      </c>
      <c r="M193" t="s">
        <v>90</v>
      </c>
    </row>
    <row r="194" spans="1:13" x14ac:dyDescent="0.3">
      <c r="A194">
        <v>612</v>
      </c>
      <c r="B194" t="s">
        <v>10</v>
      </c>
      <c r="C194" t="s">
        <v>21</v>
      </c>
      <c r="D194">
        <v>0</v>
      </c>
      <c r="E194">
        <v>0</v>
      </c>
      <c r="F194">
        <v>0</v>
      </c>
      <c r="G194">
        <v>1</v>
      </c>
      <c r="H194" t="s">
        <v>12</v>
      </c>
      <c r="I194">
        <v>4</v>
      </c>
      <c r="J194" t="s">
        <v>13</v>
      </c>
      <c r="K194" t="s">
        <v>49</v>
      </c>
      <c r="L194" t="str">
        <f t="shared" ref="L194:L257" si="3">IF(I194 &gt; 2, "Positive", IF(I194 = 2, "Neutral", "Negative"))</f>
        <v>Positive</v>
      </c>
      <c r="M194" t="s">
        <v>90</v>
      </c>
    </row>
    <row r="195" spans="1:13" x14ac:dyDescent="0.3">
      <c r="A195">
        <v>618</v>
      </c>
      <c r="B195" t="s">
        <v>10</v>
      </c>
      <c r="C195" t="s">
        <v>21</v>
      </c>
      <c r="D195">
        <v>0</v>
      </c>
      <c r="E195">
        <v>0</v>
      </c>
      <c r="F195">
        <v>1</v>
      </c>
      <c r="G195">
        <v>0</v>
      </c>
      <c r="H195" t="s">
        <v>12</v>
      </c>
      <c r="I195">
        <v>4</v>
      </c>
      <c r="J195" t="s">
        <v>13</v>
      </c>
      <c r="K195" t="s">
        <v>49</v>
      </c>
      <c r="L195" t="str">
        <f t="shared" si="3"/>
        <v>Positive</v>
      </c>
      <c r="M195" t="s">
        <v>90</v>
      </c>
    </row>
    <row r="196" spans="1:13" x14ac:dyDescent="0.3">
      <c r="A196">
        <v>619</v>
      </c>
      <c r="B196" t="s">
        <v>10</v>
      </c>
      <c r="C196" t="s">
        <v>21</v>
      </c>
      <c r="D196">
        <v>0</v>
      </c>
      <c r="E196">
        <v>0</v>
      </c>
      <c r="F196">
        <v>1</v>
      </c>
      <c r="G196">
        <v>0</v>
      </c>
      <c r="H196" t="s">
        <v>12</v>
      </c>
      <c r="I196">
        <v>4</v>
      </c>
      <c r="J196" t="s">
        <v>13</v>
      </c>
      <c r="K196" t="s">
        <v>49</v>
      </c>
      <c r="L196" t="str">
        <f t="shared" si="3"/>
        <v>Positive</v>
      </c>
      <c r="M196" t="s">
        <v>90</v>
      </c>
    </row>
    <row r="197" spans="1:13" x14ac:dyDescent="0.3">
      <c r="A197">
        <v>623</v>
      </c>
      <c r="B197" t="s">
        <v>10</v>
      </c>
      <c r="C197" t="s">
        <v>29</v>
      </c>
      <c r="D197">
        <v>0</v>
      </c>
      <c r="E197">
        <v>1</v>
      </c>
      <c r="F197">
        <v>0</v>
      </c>
      <c r="G197">
        <v>0</v>
      </c>
      <c r="H197" t="s">
        <v>12</v>
      </c>
      <c r="I197">
        <v>4</v>
      </c>
      <c r="J197" t="s">
        <v>13</v>
      </c>
      <c r="K197" t="s">
        <v>49</v>
      </c>
      <c r="L197" t="str">
        <f t="shared" si="3"/>
        <v>Positive</v>
      </c>
      <c r="M197" t="s">
        <v>90</v>
      </c>
    </row>
    <row r="198" spans="1:13" x14ac:dyDescent="0.3">
      <c r="A198">
        <v>624</v>
      </c>
      <c r="B198" t="s">
        <v>10</v>
      </c>
      <c r="C198" t="s">
        <v>21</v>
      </c>
      <c r="D198">
        <v>0</v>
      </c>
      <c r="E198">
        <v>0</v>
      </c>
      <c r="F198">
        <v>0</v>
      </c>
      <c r="G198">
        <v>1</v>
      </c>
      <c r="H198" t="s">
        <v>12</v>
      </c>
      <c r="I198">
        <v>4</v>
      </c>
      <c r="J198" t="s">
        <v>13</v>
      </c>
      <c r="K198" t="s">
        <v>49</v>
      </c>
      <c r="L198" t="str">
        <f t="shared" si="3"/>
        <v>Positive</v>
      </c>
      <c r="M198" t="s">
        <v>90</v>
      </c>
    </row>
    <row r="199" spans="1:13" x14ac:dyDescent="0.3">
      <c r="A199">
        <v>636</v>
      </c>
      <c r="B199" t="s">
        <v>10</v>
      </c>
      <c r="C199" t="s">
        <v>21</v>
      </c>
      <c r="D199">
        <v>0</v>
      </c>
      <c r="E199">
        <v>1</v>
      </c>
      <c r="F199">
        <v>0</v>
      </c>
      <c r="G199">
        <v>0</v>
      </c>
      <c r="H199" t="s">
        <v>12</v>
      </c>
      <c r="I199">
        <v>3</v>
      </c>
      <c r="J199" t="s">
        <v>17</v>
      </c>
      <c r="K199" t="s">
        <v>49</v>
      </c>
      <c r="L199" t="str">
        <f t="shared" si="3"/>
        <v>Positive</v>
      </c>
      <c r="M199" t="s">
        <v>90</v>
      </c>
    </row>
    <row r="200" spans="1:13" x14ac:dyDescent="0.3">
      <c r="A200">
        <v>644</v>
      </c>
      <c r="B200" t="s">
        <v>10</v>
      </c>
      <c r="C200" t="s">
        <v>21</v>
      </c>
      <c r="D200">
        <v>0</v>
      </c>
      <c r="E200">
        <v>0</v>
      </c>
      <c r="F200">
        <v>0</v>
      </c>
      <c r="G200">
        <v>1</v>
      </c>
      <c r="H200" t="s">
        <v>12</v>
      </c>
      <c r="I200">
        <v>3</v>
      </c>
      <c r="J200" t="s">
        <v>17</v>
      </c>
      <c r="K200" t="s">
        <v>49</v>
      </c>
      <c r="L200" t="str">
        <f t="shared" si="3"/>
        <v>Positive</v>
      </c>
      <c r="M200" t="s">
        <v>90</v>
      </c>
    </row>
    <row r="201" spans="1:13" x14ac:dyDescent="0.3">
      <c r="A201">
        <v>645</v>
      </c>
      <c r="B201" t="s">
        <v>10</v>
      </c>
      <c r="C201" t="s">
        <v>21</v>
      </c>
      <c r="D201">
        <v>0</v>
      </c>
      <c r="E201">
        <v>0</v>
      </c>
      <c r="F201">
        <v>0</v>
      </c>
      <c r="G201">
        <v>1</v>
      </c>
      <c r="H201" t="s">
        <v>12</v>
      </c>
      <c r="I201">
        <v>4</v>
      </c>
      <c r="J201" t="s">
        <v>13</v>
      </c>
      <c r="K201" t="s">
        <v>49</v>
      </c>
      <c r="L201" t="str">
        <f t="shared" si="3"/>
        <v>Positive</v>
      </c>
      <c r="M201" t="s">
        <v>90</v>
      </c>
    </row>
    <row r="202" spans="1:13" x14ac:dyDescent="0.3">
      <c r="A202">
        <v>646</v>
      </c>
      <c r="B202" t="s">
        <v>10</v>
      </c>
      <c r="C202" t="s">
        <v>21</v>
      </c>
      <c r="D202">
        <v>0</v>
      </c>
      <c r="E202">
        <v>0</v>
      </c>
      <c r="F202">
        <v>0</v>
      </c>
      <c r="G202">
        <v>1</v>
      </c>
      <c r="H202" t="s">
        <v>12</v>
      </c>
      <c r="I202">
        <v>3</v>
      </c>
      <c r="J202" t="s">
        <v>17</v>
      </c>
      <c r="K202" t="s">
        <v>49</v>
      </c>
      <c r="L202" t="str">
        <f t="shared" si="3"/>
        <v>Positive</v>
      </c>
      <c r="M202" t="s">
        <v>90</v>
      </c>
    </row>
    <row r="203" spans="1:13" x14ac:dyDescent="0.3">
      <c r="A203">
        <v>649</v>
      </c>
      <c r="B203" t="s">
        <v>10</v>
      </c>
      <c r="C203" t="s">
        <v>11</v>
      </c>
      <c r="D203">
        <v>0</v>
      </c>
      <c r="E203">
        <v>1</v>
      </c>
      <c r="F203">
        <v>0</v>
      </c>
      <c r="G203">
        <v>0</v>
      </c>
      <c r="H203" t="s">
        <v>12</v>
      </c>
      <c r="I203">
        <v>3</v>
      </c>
      <c r="J203" t="s">
        <v>17</v>
      </c>
      <c r="K203" t="s">
        <v>49</v>
      </c>
      <c r="L203" t="str">
        <f t="shared" si="3"/>
        <v>Positive</v>
      </c>
      <c r="M203" t="s">
        <v>90</v>
      </c>
    </row>
    <row r="204" spans="1:13" x14ac:dyDescent="0.3">
      <c r="A204">
        <v>650</v>
      </c>
      <c r="B204" t="s">
        <v>10</v>
      </c>
      <c r="C204" t="s">
        <v>11</v>
      </c>
      <c r="D204">
        <v>0</v>
      </c>
      <c r="E204">
        <v>1</v>
      </c>
      <c r="F204">
        <v>0</v>
      </c>
      <c r="G204">
        <v>0</v>
      </c>
      <c r="H204" t="s">
        <v>12</v>
      </c>
      <c r="I204">
        <v>4</v>
      </c>
      <c r="J204" t="s">
        <v>13</v>
      </c>
      <c r="K204" t="s">
        <v>49</v>
      </c>
      <c r="L204" t="str">
        <f t="shared" si="3"/>
        <v>Positive</v>
      </c>
      <c r="M204" t="s">
        <v>90</v>
      </c>
    </row>
    <row r="205" spans="1:13" x14ac:dyDescent="0.3">
      <c r="A205">
        <v>651</v>
      </c>
      <c r="B205" t="s">
        <v>10</v>
      </c>
      <c r="C205" t="s">
        <v>21</v>
      </c>
      <c r="D205">
        <v>0</v>
      </c>
      <c r="E205">
        <v>0</v>
      </c>
      <c r="F205">
        <v>1</v>
      </c>
      <c r="G205">
        <v>0</v>
      </c>
      <c r="H205" t="s">
        <v>12</v>
      </c>
      <c r="I205">
        <v>4</v>
      </c>
      <c r="J205" t="s">
        <v>13</v>
      </c>
      <c r="K205" t="s">
        <v>49</v>
      </c>
      <c r="L205" t="str">
        <f t="shared" si="3"/>
        <v>Positive</v>
      </c>
      <c r="M205" t="s">
        <v>90</v>
      </c>
    </row>
    <row r="206" spans="1:13" x14ac:dyDescent="0.3">
      <c r="A206">
        <v>652</v>
      </c>
      <c r="B206" t="s">
        <v>10</v>
      </c>
      <c r="C206" t="s">
        <v>21</v>
      </c>
      <c r="D206">
        <v>0</v>
      </c>
      <c r="E206">
        <v>0</v>
      </c>
      <c r="F206">
        <v>0</v>
      </c>
      <c r="G206">
        <v>1</v>
      </c>
      <c r="H206" t="s">
        <v>12</v>
      </c>
      <c r="I206">
        <v>4</v>
      </c>
      <c r="J206" t="s">
        <v>13</v>
      </c>
      <c r="K206" t="s">
        <v>49</v>
      </c>
      <c r="L206" t="str">
        <f t="shared" si="3"/>
        <v>Positive</v>
      </c>
      <c r="M206" t="s">
        <v>90</v>
      </c>
    </row>
    <row r="207" spans="1:13" x14ac:dyDescent="0.3">
      <c r="A207">
        <v>658</v>
      </c>
      <c r="B207" t="s">
        <v>10</v>
      </c>
      <c r="C207" t="s">
        <v>15</v>
      </c>
      <c r="D207">
        <v>0</v>
      </c>
      <c r="E207">
        <v>0</v>
      </c>
      <c r="F207">
        <v>1</v>
      </c>
      <c r="G207">
        <v>0</v>
      </c>
      <c r="H207" t="s">
        <v>12</v>
      </c>
      <c r="I207">
        <v>3</v>
      </c>
      <c r="J207" t="s">
        <v>17</v>
      </c>
      <c r="K207" t="s">
        <v>49</v>
      </c>
      <c r="L207" t="str">
        <f t="shared" si="3"/>
        <v>Positive</v>
      </c>
      <c r="M207" t="s">
        <v>90</v>
      </c>
    </row>
    <row r="208" spans="1:13" x14ac:dyDescent="0.3">
      <c r="A208">
        <v>661</v>
      </c>
      <c r="B208" t="s">
        <v>10</v>
      </c>
      <c r="C208" t="s">
        <v>19</v>
      </c>
      <c r="D208">
        <v>0</v>
      </c>
      <c r="E208">
        <v>1</v>
      </c>
      <c r="F208">
        <v>0</v>
      </c>
      <c r="G208">
        <v>0</v>
      </c>
      <c r="H208" t="s">
        <v>12</v>
      </c>
      <c r="I208">
        <v>4</v>
      </c>
      <c r="J208" t="s">
        <v>13</v>
      </c>
      <c r="K208" t="s">
        <v>49</v>
      </c>
      <c r="L208" t="str">
        <f t="shared" si="3"/>
        <v>Positive</v>
      </c>
      <c r="M208" t="s">
        <v>90</v>
      </c>
    </row>
    <row r="209" spans="1:13" x14ac:dyDescent="0.3">
      <c r="A209">
        <v>666</v>
      </c>
      <c r="B209" t="s">
        <v>10</v>
      </c>
      <c r="C209" t="s">
        <v>19</v>
      </c>
      <c r="D209">
        <v>0</v>
      </c>
      <c r="E209">
        <v>0</v>
      </c>
      <c r="F209">
        <v>1</v>
      </c>
      <c r="G209">
        <v>0</v>
      </c>
      <c r="H209" t="s">
        <v>12</v>
      </c>
      <c r="I209">
        <v>4</v>
      </c>
      <c r="J209" t="s">
        <v>13</v>
      </c>
      <c r="K209" t="s">
        <v>49</v>
      </c>
      <c r="L209" t="str">
        <f t="shared" si="3"/>
        <v>Positive</v>
      </c>
      <c r="M209" t="s">
        <v>90</v>
      </c>
    </row>
    <row r="210" spans="1:13" x14ac:dyDescent="0.3">
      <c r="A210">
        <v>670</v>
      </c>
      <c r="B210" t="s">
        <v>10</v>
      </c>
      <c r="C210" t="s">
        <v>34</v>
      </c>
      <c r="D210">
        <v>1</v>
      </c>
      <c r="E210">
        <v>0</v>
      </c>
      <c r="F210">
        <v>0</v>
      </c>
      <c r="G210">
        <v>0</v>
      </c>
      <c r="H210" t="s">
        <v>12</v>
      </c>
      <c r="I210">
        <v>4</v>
      </c>
      <c r="J210" t="s">
        <v>13</v>
      </c>
      <c r="K210" t="s">
        <v>49</v>
      </c>
      <c r="L210" t="str">
        <f t="shared" si="3"/>
        <v>Positive</v>
      </c>
      <c r="M210" t="s">
        <v>90</v>
      </c>
    </row>
    <row r="211" spans="1:13" x14ac:dyDescent="0.3">
      <c r="A211">
        <v>671</v>
      </c>
      <c r="B211" t="s">
        <v>10</v>
      </c>
      <c r="C211" t="s">
        <v>22</v>
      </c>
      <c r="D211">
        <v>0</v>
      </c>
      <c r="E211">
        <v>0</v>
      </c>
      <c r="F211">
        <v>1</v>
      </c>
      <c r="G211">
        <v>0</v>
      </c>
      <c r="H211" t="s">
        <v>12</v>
      </c>
      <c r="I211">
        <v>4</v>
      </c>
      <c r="J211" t="s">
        <v>13</v>
      </c>
      <c r="K211" t="s">
        <v>49</v>
      </c>
      <c r="L211" t="str">
        <f t="shared" si="3"/>
        <v>Positive</v>
      </c>
      <c r="M211" t="s">
        <v>90</v>
      </c>
    </row>
    <row r="212" spans="1:13" x14ac:dyDescent="0.3">
      <c r="A212">
        <v>672</v>
      </c>
      <c r="B212" t="s">
        <v>10</v>
      </c>
      <c r="C212" t="s">
        <v>21</v>
      </c>
      <c r="D212">
        <v>0</v>
      </c>
      <c r="E212">
        <v>1</v>
      </c>
      <c r="F212">
        <v>0</v>
      </c>
      <c r="G212">
        <v>0</v>
      </c>
      <c r="H212" t="s">
        <v>12</v>
      </c>
      <c r="I212">
        <v>2</v>
      </c>
      <c r="J212" t="s">
        <v>20</v>
      </c>
      <c r="K212" t="s">
        <v>92</v>
      </c>
      <c r="L212" t="str">
        <f t="shared" si="3"/>
        <v>Neutral</v>
      </c>
      <c r="M212" t="s">
        <v>90</v>
      </c>
    </row>
    <row r="213" spans="1:13" x14ac:dyDescent="0.3">
      <c r="A213">
        <v>677</v>
      </c>
      <c r="B213" t="s">
        <v>10</v>
      </c>
      <c r="C213" t="s">
        <v>18</v>
      </c>
      <c r="D213">
        <v>0</v>
      </c>
      <c r="E213">
        <v>0</v>
      </c>
      <c r="F213">
        <v>1</v>
      </c>
      <c r="G213">
        <v>0</v>
      </c>
      <c r="H213" t="s">
        <v>12</v>
      </c>
      <c r="I213">
        <v>3</v>
      </c>
      <c r="J213" t="s">
        <v>17</v>
      </c>
      <c r="K213" t="s">
        <v>49</v>
      </c>
      <c r="L213" t="str">
        <f t="shared" si="3"/>
        <v>Positive</v>
      </c>
      <c r="M213" t="s">
        <v>90</v>
      </c>
    </row>
    <row r="214" spans="1:13" x14ac:dyDescent="0.3">
      <c r="A214">
        <v>680</v>
      </c>
      <c r="B214" t="s">
        <v>10</v>
      </c>
      <c r="C214" t="s">
        <v>21</v>
      </c>
      <c r="D214">
        <v>0</v>
      </c>
      <c r="E214">
        <v>0</v>
      </c>
      <c r="F214">
        <v>1</v>
      </c>
      <c r="G214">
        <v>0</v>
      </c>
      <c r="H214" t="s">
        <v>12</v>
      </c>
      <c r="I214">
        <v>4</v>
      </c>
      <c r="J214" t="s">
        <v>13</v>
      </c>
      <c r="K214" t="s">
        <v>49</v>
      </c>
      <c r="L214" t="str">
        <f t="shared" si="3"/>
        <v>Positive</v>
      </c>
      <c r="M214" t="s">
        <v>90</v>
      </c>
    </row>
    <row r="215" spans="1:13" x14ac:dyDescent="0.3">
      <c r="A215">
        <v>682</v>
      </c>
      <c r="B215" t="s">
        <v>10</v>
      </c>
      <c r="C215" t="s">
        <v>21</v>
      </c>
      <c r="D215">
        <v>0</v>
      </c>
      <c r="E215">
        <v>0</v>
      </c>
      <c r="F215">
        <v>0</v>
      </c>
      <c r="G215">
        <v>1</v>
      </c>
      <c r="H215" t="s">
        <v>12</v>
      </c>
      <c r="I215">
        <v>3</v>
      </c>
      <c r="J215" t="s">
        <v>17</v>
      </c>
      <c r="K215" t="s">
        <v>49</v>
      </c>
      <c r="L215" t="str">
        <f t="shared" si="3"/>
        <v>Positive</v>
      </c>
      <c r="M215" t="s">
        <v>90</v>
      </c>
    </row>
    <row r="216" spans="1:13" x14ac:dyDescent="0.3">
      <c r="A216">
        <v>685</v>
      </c>
      <c r="B216" t="s">
        <v>10</v>
      </c>
      <c r="C216" t="s">
        <v>21</v>
      </c>
      <c r="D216">
        <v>0</v>
      </c>
      <c r="E216">
        <v>1</v>
      </c>
      <c r="F216">
        <v>0</v>
      </c>
      <c r="G216">
        <v>0</v>
      </c>
      <c r="H216" t="s">
        <v>12</v>
      </c>
      <c r="I216">
        <v>4</v>
      </c>
      <c r="J216" t="s">
        <v>13</v>
      </c>
      <c r="K216" t="s">
        <v>49</v>
      </c>
      <c r="L216" t="str">
        <f t="shared" si="3"/>
        <v>Positive</v>
      </c>
      <c r="M216" t="s">
        <v>90</v>
      </c>
    </row>
    <row r="217" spans="1:13" x14ac:dyDescent="0.3">
      <c r="A217">
        <v>686</v>
      </c>
      <c r="B217" t="s">
        <v>10</v>
      </c>
      <c r="C217" t="s">
        <v>21</v>
      </c>
      <c r="D217">
        <v>0</v>
      </c>
      <c r="E217">
        <v>0</v>
      </c>
      <c r="F217">
        <v>0</v>
      </c>
      <c r="G217">
        <v>1</v>
      </c>
      <c r="H217" t="s">
        <v>12</v>
      </c>
      <c r="I217">
        <v>4</v>
      </c>
      <c r="J217" t="s">
        <v>13</v>
      </c>
      <c r="K217" t="s">
        <v>49</v>
      </c>
      <c r="L217" t="str">
        <f t="shared" si="3"/>
        <v>Positive</v>
      </c>
      <c r="M217" t="s">
        <v>90</v>
      </c>
    </row>
    <row r="218" spans="1:13" x14ac:dyDescent="0.3">
      <c r="A218">
        <v>687</v>
      </c>
      <c r="B218" t="s">
        <v>10</v>
      </c>
      <c r="C218" t="s">
        <v>21</v>
      </c>
      <c r="D218">
        <v>0</v>
      </c>
      <c r="E218">
        <v>0</v>
      </c>
      <c r="F218">
        <v>0</v>
      </c>
      <c r="G218">
        <v>1</v>
      </c>
      <c r="H218" t="s">
        <v>12</v>
      </c>
      <c r="I218">
        <v>4</v>
      </c>
      <c r="J218" t="s">
        <v>13</v>
      </c>
      <c r="K218" t="s">
        <v>49</v>
      </c>
      <c r="L218" t="str">
        <f t="shared" si="3"/>
        <v>Positive</v>
      </c>
      <c r="M218" t="s">
        <v>90</v>
      </c>
    </row>
    <row r="219" spans="1:13" x14ac:dyDescent="0.3">
      <c r="A219">
        <v>688</v>
      </c>
      <c r="B219" t="s">
        <v>10</v>
      </c>
      <c r="C219" t="s">
        <v>21</v>
      </c>
      <c r="D219">
        <v>0</v>
      </c>
      <c r="E219">
        <v>0</v>
      </c>
      <c r="F219">
        <v>1</v>
      </c>
      <c r="G219">
        <v>0</v>
      </c>
      <c r="H219" t="s">
        <v>12</v>
      </c>
      <c r="I219">
        <v>4</v>
      </c>
      <c r="J219" t="s">
        <v>13</v>
      </c>
      <c r="K219" t="s">
        <v>49</v>
      </c>
      <c r="L219" t="str">
        <f t="shared" si="3"/>
        <v>Positive</v>
      </c>
      <c r="M219" t="s">
        <v>90</v>
      </c>
    </row>
    <row r="220" spans="1:13" x14ac:dyDescent="0.3">
      <c r="A220">
        <v>690</v>
      </c>
      <c r="B220" t="s">
        <v>10</v>
      </c>
      <c r="C220" t="s">
        <v>21</v>
      </c>
      <c r="D220">
        <v>0</v>
      </c>
      <c r="E220">
        <v>0</v>
      </c>
      <c r="F220">
        <v>0</v>
      </c>
      <c r="G220">
        <v>1</v>
      </c>
      <c r="H220" t="s">
        <v>12</v>
      </c>
      <c r="I220">
        <v>4</v>
      </c>
      <c r="J220" t="s">
        <v>13</v>
      </c>
      <c r="K220" t="s">
        <v>49</v>
      </c>
      <c r="L220" t="str">
        <f t="shared" si="3"/>
        <v>Positive</v>
      </c>
      <c r="M220" t="s">
        <v>90</v>
      </c>
    </row>
    <row r="221" spans="1:13" x14ac:dyDescent="0.3">
      <c r="A221">
        <v>692</v>
      </c>
      <c r="B221" t="s">
        <v>10</v>
      </c>
      <c r="C221" t="s">
        <v>19</v>
      </c>
      <c r="D221">
        <v>0</v>
      </c>
      <c r="E221">
        <v>0</v>
      </c>
      <c r="F221">
        <v>0</v>
      </c>
      <c r="G221">
        <v>1</v>
      </c>
      <c r="H221" t="s">
        <v>12</v>
      </c>
      <c r="I221">
        <v>4</v>
      </c>
      <c r="J221" t="s">
        <v>13</v>
      </c>
      <c r="K221" t="s">
        <v>49</v>
      </c>
      <c r="L221" t="str">
        <f t="shared" si="3"/>
        <v>Positive</v>
      </c>
      <c r="M221" t="s">
        <v>90</v>
      </c>
    </row>
    <row r="222" spans="1:13" x14ac:dyDescent="0.3">
      <c r="A222">
        <v>694</v>
      </c>
      <c r="B222" t="s">
        <v>10</v>
      </c>
      <c r="C222" t="s">
        <v>21</v>
      </c>
      <c r="D222">
        <v>0</v>
      </c>
      <c r="E222">
        <v>0</v>
      </c>
      <c r="F222">
        <v>0</v>
      </c>
      <c r="G222">
        <v>1</v>
      </c>
      <c r="H222" t="s">
        <v>12</v>
      </c>
      <c r="I222">
        <v>2</v>
      </c>
      <c r="J222" t="s">
        <v>20</v>
      </c>
      <c r="K222" t="s">
        <v>92</v>
      </c>
      <c r="L222" t="str">
        <f t="shared" si="3"/>
        <v>Neutral</v>
      </c>
      <c r="M222" t="s">
        <v>90</v>
      </c>
    </row>
    <row r="223" spans="1:13" x14ac:dyDescent="0.3">
      <c r="A223">
        <v>696</v>
      </c>
      <c r="B223" t="s">
        <v>10</v>
      </c>
      <c r="C223" t="s">
        <v>34</v>
      </c>
      <c r="D223">
        <v>1</v>
      </c>
      <c r="E223">
        <v>0</v>
      </c>
      <c r="F223">
        <v>0</v>
      </c>
      <c r="G223">
        <v>0</v>
      </c>
      <c r="H223" t="s">
        <v>12</v>
      </c>
      <c r="I223">
        <v>3</v>
      </c>
      <c r="J223" t="s">
        <v>17</v>
      </c>
      <c r="K223" t="s">
        <v>49</v>
      </c>
      <c r="L223" t="str">
        <f t="shared" si="3"/>
        <v>Positive</v>
      </c>
      <c r="M223" t="s">
        <v>90</v>
      </c>
    </row>
    <row r="224" spans="1:13" x14ac:dyDescent="0.3">
      <c r="A224">
        <v>699</v>
      </c>
      <c r="B224" t="s">
        <v>10</v>
      </c>
      <c r="C224" t="s">
        <v>21</v>
      </c>
      <c r="D224">
        <v>0</v>
      </c>
      <c r="E224">
        <v>0</v>
      </c>
      <c r="F224">
        <v>1</v>
      </c>
      <c r="G224">
        <v>0</v>
      </c>
      <c r="H224" t="s">
        <v>12</v>
      </c>
      <c r="I224">
        <v>4</v>
      </c>
      <c r="J224" t="s">
        <v>13</v>
      </c>
      <c r="K224" t="s">
        <v>49</v>
      </c>
      <c r="L224" t="str">
        <f t="shared" si="3"/>
        <v>Positive</v>
      </c>
      <c r="M224" t="s">
        <v>90</v>
      </c>
    </row>
    <row r="225" spans="1:13" x14ac:dyDescent="0.3">
      <c r="A225">
        <v>703</v>
      </c>
      <c r="B225" t="s">
        <v>10</v>
      </c>
      <c r="C225" t="s">
        <v>21</v>
      </c>
      <c r="D225">
        <v>0</v>
      </c>
      <c r="E225">
        <v>0</v>
      </c>
      <c r="F225">
        <v>1</v>
      </c>
      <c r="G225">
        <v>0</v>
      </c>
      <c r="H225" t="s">
        <v>12</v>
      </c>
      <c r="I225">
        <v>4</v>
      </c>
      <c r="J225" t="s">
        <v>13</v>
      </c>
      <c r="K225" t="s">
        <v>49</v>
      </c>
      <c r="L225" t="str">
        <f t="shared" si="3"/>
        <v>Positive</v>
      </c>
      <c r="M225" t="s">
        <v>90</v>
      </c>
    </row>
    <row r="226" spans="1:13" x14ac:dyDescent="0.3">
      <c r="A226">
        <v>704</v>
      </c>
      <c r="B226" t="s">
        <v>10</v>
      </c>
      <c r="C226" t="s">
        <v>19</v>
      </c>
      <c r="D226">
        <v>0</v>
      </c>
      <c r="E226">
        <v>1</v>
      </c>
      <c r="F226">
        <v>0</v>
      </c>
      <c r="G226">
        <v>0</v>
      </c>
      <c r="H226" t="s">
        <v>12</v>
      </c>
      <c r="I226">
        <v>4</v>
      </c>
      <c r="J226" t="s">
        <v>13</v>
      </c>
      <c r="K226" t="s">
        <v>49</v>
      </c>
      <c r="L226" t="str">
        <f t="shared" si="3"/>
        <v>Positive</v>
      </c>
      <c r="M226" t="s">
        <v>90</v>
      </c>
    </row>
    <row r="227" spans="1:13" x14ac:dyDescent="0.3">
      <c r="A227">
        <v>705</v>
      </c>
      <c r="B227" t="s">
        <v>10</v>
      </c>
      <c r="C227" t="s">
        <v>21</v>
      </c>
      <c r="D227">
        <v>0</v>
      </c>
      <c r="E227">
        <v>1</v>
      </c>
      <c r="F227">
        <v>0</v>
      </c>
      <c r="G227">
        <v>0</v>
      </c>
      <c r="H227" t="s">
        <v>12</v>
      </c>
      <c r="I227">
        <v>4</v>
      </c>
      <c r="J227" t="s">
        <v>13</v>
      </c>
      <c r="K227" t="s">
        <v>49</v>
      </c>
      <c r="L227" t="str">
        <f t="shared" si="3"/>
        <v>Positive</v>
      </c>
      <c r="M227" t="s">
        <v>90</v>
      </c>
    </row>
    <row r="228" spans="1:13" x14ac:dyDescent="0.3">
      <c r="A228">
        <v>706</v>
      </c>
      <c r="B228" t="s">
        <v>10</v>
      </c>
      <c r="C228" t="s">
        <v>21</v>
      </c>
      <c r="D228">
        <v>0</v>
      </c>
      <c r="E228">
        <v>0</v>
      </c>
      <c r="F228">
        <v>1</v>
      </c>
      <c r="G228">
        <v>0</v>
      </c>
      <c r="H228" t="s">
        <v>12</v>
      </c>
      <c r="I228">
        <v>3</v>
      </c>
      <c r="J228" t="s">
        <v>17</v>
      </c>
      <c r="K228" t="s">
        <v>49</v>
      </c>
      <c r="L228" t="str">
        <f t="shared" si="3"/>
        <v>Positive</v>
      </c>
      <c r="M228" t="s">
        <v>90</v>
      </c>
    </row>
    <row r="229" spans="1:13" x14ac:dyDescent="0.3">
      <c r="A229">
        <v>709</v>
      </c>
      <c r="B229" t="s">
        <v>10</v>
      </c>
      <c r="C229" t="s">
        <v>21</v>
      </c>
      <c r="D229">
        <v>0</v>
      </c>
      <c r="E229">
        <v>0</v>
      </c>
      <c r="F229">
        <v>1</v>
      </c>
      <c r="G229">
        <v>0</v>
      </c>
      <c r="H229" t="s">
        <v>12</v>
      </c>
      <c r="I229">
        <v>4</v>
      </c>
      <c r="J229" t="s">
        <v>13</v>
      </c>
      <c r="K229" t="s">
        <v>49</v>
      </c>
      <c r="L229" t="str">
        <f t="shared" si="3"/>
        <v>Positive</v>
      </c>
      <c r="M229" t="s">
        <v>90</v>
      </c>
    </row>
    <row r="230" spans="1:13" x14ac:dyDescent="0.3">
      <c r="A230">
        <v>711</v>
      </c>
      <c r="B230" t="s">
        <v>10</v>
      </c>
      <c r="C230" t="s">
        <v>21</v>
      </c>
      <c r="D230">
        <v>0</v>
      </c>
      <c r="E230">
        <v>0</v>
      </c>
      <c r="F230">
        <v>1</v>
      </c>
      <c r="G230">
        <v>0</v>
      </c>
      <c r="H230" t="s">
        <v>12</v>
      </c>
      <c r="I230">
        <v>4</v>
      </c>
      <c r="J230" t="s">
        <v>13</v>
      </c>
      <c r="K230" t="s">
        <v>49</v>
      </c>
      <c r="L230" t="str">
        <f t="shared" si="3"/>
        <v>Positive</v>
      </c>
      <c r="M230" t="s">
        <v>90</v>
      </c>
    </row>
    <row r="231" spans="1:13" x14ac:dyDescent="0.3">
      <c r="A231">
        <v>712</v>
      </c>
      <c r="B231" t="s">
        <v>10</v>
      </c>
      <c r="C231" t="s">
        <v>21</v>
      </c>
      <c r="D231">
        <v>0</v>
      </c>
      <c r="E231">
        <v>1</v>
      </c>
      <c r="F231">
        <v>0</v>
      </c>
      <c r="G231">
        <v>0</v>
      </c>
      <c r="H231" t="s">
        <v>12</v>
      </c>
      <c r="I231">
        <v>3</v>
      </c>
      <c r="J231" t="s">
        <v>17</v>
      </c>
      <c r="K231" t="s">
        <v>49</v>
      </c>
      <c r="L231" t="str">
        <f t="shared" si="3"/>
        <v>Positive</v>
      </c>
      <c r="M231" t="s">
        <v>90</v>
      </c>
    </row>
    <row r="232" spans="1:13" x14ac:dyDescent="0.3">
      <c r="A232">
        <v>713</v>
      </c>
      <c r="B232" t="s">
        <v>10</v>
      </c>
      <c r="C232" t="s">
        <v>34</v>
      </c>
      <c r="D232">
        <v>1</v>
      </c>
      <c r="E232">
        <v>0</v>
      </c>
      <c r="F232">
        <v>0</v>
      </c>
      <c r="G232">
        <v>0</v>
      </c>
      <c r="H232" t="s">
        <v>12</v>
      </c>
      <c r="I232">
        <v>4</v>
      </c>
      <c r="J232" t="s">
        <v>13</v>
      </c>
      <c r="K232" t="s">
        <v>49</v>
      </c>
      <c r="L232" t="str">
        <f t="shared" si="3"/>
        <v>Positive</v>
      </c>
      <c r="M232" t="s">
        <v>90</v>
      </c>
    </row>
    <row r="233" spans="1:13" x14ac:dyDescent="0.3">
      <c r="A233">
        <v>715</v>
      </c>
      <c r="B233" t="s">
        <v>10</v>
      </c>
      <c r="C233" t="s">
        <v>21</v>
      </c>
      <c r="D233">
        <v>0</v>
      </c>
      <c r="E233">
        <v>0</v>
      </c>
      <c r="F233">
        <v>0</v>
      </c>
      <c r="G233">
        <v>1</v>
      </c>
      <c r="H233" t="s">
        <v>12</v>
      </c>
      <c r="I233">
        <v>3</v>
      </c>
      <c r="J233" t="s">
        <v>17</v>
      </c>
      <c r="K233" t="s">
        <v>49</v>
      </c>
      <c r="L233" t="str">
        <f t="shared" si="3"/>
        <v>Positive</v>
      </c>
      <c r="M233" t="s">
        <v>90</v>
      </c>
    </row>
    <row r="234" spans="1:13" x14ac:dyDescent="0.3">
      <c r="A234">
        <v>720</v>
      </c>
      <c r="B234" t="s">
        <v>10</v>
      </c>
      <c r="C234" t="s">
        <v>21</v>
      </c>
      <c r="D234">
        <v>0</v>
      </c>
      <c r="E234">
        <v>0</v>
      </c>
      <c r="F234">
        <v>0</v>
      </c>
      <c r="G234">
        <v>1</v>
      </c>
      <c r="H234" t="s">
        <v>12</v>
      </c>
      <c r="I234">
        <v>2</v>
      </c>
      <c r="J234" t="s">
        <v>20</v>
      </c>
      <c r="K234" t="s">
        <v>92</v>
      </c>
      <c r="L234" t="str">
        <f t="shared" si="3"/>
        <v>Neutral</v>
      </c>
      <c r="M234" t="s">
        <v>90</v>
      </c>
    </row>
    <row r="235" spans="1:13" x14ac:dyDescent="0.3">
      <c r="A235">
        <v>723</v>
      </c>
      <c r="B235" t="s">
        <v>10</v>
      </c>
      <c r="C235" t="s">
        <v>29</v>
      </c>
      <c r="D235">
        <v>0</v>
      </c>
      <c r="E235">
        <v>1</v>
      </c>
      <c r="F235">
        <v>0</v>
      </c>
      <c r="G235">
        <v>0</v>
      </c>
      <c r="H235" t="s">
        <v>12</v>
      </c>
      <c r="I235">
        <v>4</v>
      </c>
      <c r="J235" t="s">
        <v>13</v>
      </c>
      <c r="K235" t="s">
        <v>49</v>
      </c>
      <c r="L235" t="str">
        <f t="shared" si="3"/>
        <v>Positive</v>
      </c>
      <c r="M235" t="s">
        <v>90</v>
      </c>
    </row>
    <row r="236" spans="1:13" x14ac:dyDescent="0.3">
      <c r="A236">
        <v>724</v>
      </c>
      <c r="B236" t="s">
        <v>10</v>
      </c>
      <c r="C236" t="s">
        <v>21</v>
      </c>
      <c r="D236">
        <v>0</v>
      </c>
      <c r="E236">
        <v>0</v>
      </c>
      <c r="F236">
        <v>0</v>
      </c>
      <c r="G236">
        <v>1</v>
      </c>
      <c r="H236" t="s">
        <v>12</v>
      </c>
      <c r="I236">
        <v>3</v>
      </c>
      <c r="J236" t="s">
        <v>17</v>
      </c>
      <c r="K236" t="s">
        <v>49</v>
      </c>
      <c r="L236" t="str">
        <f t="shared" si="3"/>
        <v>Positive</v>
      </c>
      <c r="M236" t="s">
        <v>90</v>
      </c>
    </row>
    <row r="237" spans="1:13" x14ac:dyDescent="0.3">
      <c r="A237">
        <v>730</v>
      </c>
      <c r="B237" t="s">
        <v>10</v>
      </c>
      <c r="C237" t="s">
        <v>21</v>
      </c>
      <c r="D237">
        <v>0</v>
      </c>
      <c r="E237">
        <v>0</v>
      </c>
      <c r="F237">
        <v>0</v>
      </c>
      <c r="G237">
        <v>1</v>
      </c>
      <c r="H237" t="s">
        <v>12</v>
      </c>
      <c r="I237">
        <v>4</v>
      </c>
      <c r="J237" t="s">
        <v>13</v>
      </c>
      <c r="K237" t="s">
        <v>49</v>
      </c>
      <c r="L237" t="str">
        <f t="shared" si="3"/>
        <v>Positive</v>
      </c>
      <c r="M237" t="s">
        <v>90</v>
      </c>
    </row>
    <row r="238" spans="1:13" x14ac:dyDescent="0.3">
      <c r="A238">
        <v>734</v>
      </c>
      <c r="B238" t="s">
        <v>10</v>
      </c>
      <c r="C238" t="s">
        <v>21</v>
      </c>
      <c r="D238">
        <v>0</v>
      </c>
      <c r="E238">
        <v>1</v>
      </c>
      <c r="F238">
        <v>0</v>
      </c>
      <c r="G238">
        <v>0</v>
      </c>
      <c r="H238" t="s">
        <v>12</v>
      </c>
      <c r="I238">
        <v>3</v>
      </c>
      <c r="J238" t="s">
        <v>17</v>
      </c>
      <c r="K238" t="s">
        <v>49</v>
      </c>
      <c r="L238" t="str">
        <f t="shared" si="3"/>
        <v>Positive</v>
      </c>
      <c r="M238" t="s">
        <v>90</v>
      </c>
    </row>
    <row r="239" spans="1:13" x14ac:dyDescent="0.3">
      <c r="A239">
        <v>743</v>
      </c>
      <c r="B239" t="s">
        <v>10</v>
      </c>
      <c r="C239" t="s">
        <v>21</v>
      </c>
      <c r="D239">
        <v>0</v>
      </c>
      <c r="E239">
        <v>0</v>
      </c>
      <c r="F239">
        <v>0</v>
      </c>
      <c r="G239">
        <v>1</v>
      </c>
      <c r="H239" t="s">
        <v>12</v>
      </c>
      <c r="I239">
        <v>3</v>
      </c>
      <c r="J239" t="s">
        <v>17</v>
      </c>
      <c r="K239" t="s">
        <v>49</v>
      </c>
      <c r="L239" t="str">
        <f t="shared" si="3"/>
        <v>Positive</v>
      </c>
      <c r="M239" t="s">
        <v>90</v>
      </c>
    </row>
    <row r="240" spans="1:13" x14ac:dyDescent="0.3">
      <c r="A240">
        <v>746</v>
      </c>
      <c r="B240" t="s">
        <v>10</v>
      </c>
      <c r="C240" t="s">
        <v>21</v>
      </c>
      <c r="D240">
        <v>0</v>
      </c>
      <c r="E240">
        <v>0</v>
      </c>
      <c r="F240">
        <v>1</v>
      </c>
      <c r="G240">
        <v>0</v>
      </c>
      <c r="H240" t="s">
        <v>12</v>
      </c>
      <c r="I240">
        <v>4</v>
      </c>
      <c r="J240" t="s">
        <v>13</v>
      </c>
      <c r="K240" t="s">
        <v>49</v>
      </c>
      <c r="L240" t="str">
        <f t="shared" si="3"/>
        <v>Positive</v>
      </c>
      <c r="M240" t="s">
        <v>90</v>
      </c>
    </row>
    <row r="241" spans="1:13" x14ac:dyDescent="0.3">
      <c r="A241">
        <v>747</v>
      </c>
      <c r="B241" t="s">
        <v>10</v>
      </c>
      <c r="C241" t="s">
        <v>21</v>
      </c>
      <c r="D241">
        <v>0</v>
      </c>
      <c r="E241">
        <v>0</v>
      </c>
      <c r="F241">
        <v>1</v>
      </c>
      <c r="G241">
        <v>0</v>
      </c>
      <c r="H241" t="s">
        <v>12</v>
      </c>
      <c r="I241">
        <v>2</v>
      </c>
      <c r="J241" t="s">
        <v>20</v>
      </c>
      <c r="K241" t="s">
        <v>92</v>
      </c>
      <c r="L241" t="str">
        <f t="shared" si="3"/>
        <v>Neutral</v>
      </c>
      <c r="M241" t="s">
        <v>90</v>
      </c>
    </row>
    <row r="242" spans="1:13" x14ac:dyDescent="0.3">
      <c r="A242">
        <v>757</v>
      </c>
      <c r="B242" t="s">
        <v>10</v>
      </c>
      <c r="C242" t="s">
        <v>15</v>
      </c>
      <c r="D242">
        <v>0</v>
      </c>
      <c r="E242">
        <v>0</v>
      </c>
      <c r="F242">
        <v>1</v>
      </c>
      <c r="G242">
        <v>0</v>
      </c>
      <c r="H242" t="s">
        <v>12</v>
      </c>
      <c r="I242">
        <v>4</v>
      </c>
      <c r="J242" t="s">
        <v>13</v>
      </c>
      <c r="K242" t="s">
        <v>49</v>
      </c>
      <c r="L242" t="str">
        <f t="shared" si="3"/>
        <v>Positive</v>
      </c>
      <c r="M242" t="s">
        <v>90</v>
      </c>
    </row>
    <row r="243" spans="1:13" x14ac:dyDescent="0.3">
      <c r="A243">
        <v>758</v>
      </c>
      <c r="B243" t="s">
        <v>10</v>
      </c>
      <c r="C243" t="s">
        <v>21</v>
      </c>
      <c r="D243">
        <v>0</v>
      </c>
      <c r="E243">
        <v>0</v>
      </c>
      <c r="F243">
        <v>1</v>
      </c>
      <c r="G243">
        <v>0</v>
      </c>
      <c r="H243" t="s">
        <v>12</v>
      </c>
      <c r="I243">
        <v>4</v>
      </c>
      <c r="J243" t="s">
        <v>13</v>
      </c>
      <c r="K243" t="s">
        <v>49</v>
      </c>
      <c r="L243" t="str">
        <f t="shared" si="3"/>
        <v>Positive</v>
      </c>
      <c r="M243" t="s">
        <v>90</v>
      </c>
    </row>
    <row r="244" spans="1:13" x14ac:dyDescent="0.3">
      <c r="A244">
        <v>760</v>
      </c>
      <c r="B244" t="s">
        <v>10</v>
      </c>
      <c r="C244" t="s">
        <v>21</v>
      </c>
      <c r="D244">
        <v>0</v>
      </c>
      <c r="E244">
        <v>1</v>
      </c>
      <c r="F244">
        <v>0</v>
      </c>
      <c r="G244">
        <v>0</v>
      </c>
      <c r="H244" t="s">
        <v>12</v>
      </c>
      <c r="I244">
        <v>4</v>
      </c>
      <c r="J244" t="s">
        <v>13</v>
      </c>
      <c r="K244" t="s">
        <v>49</v>
      </c>
      <c r="L244" t="str">
        <f t="shared" si="3"/>
        <v>Positive</v>
      </c>
      <c r="M244" t="s">
        <v>90</v>
      </c>
    </row>
    <row r="245" spans="1:13" x14ac:dyDescent="0.3">
      <c r="A245">
        <v>763</v>
      </c>
      <c r="B245" t="s">
        <v>10</v>
      </c>
      <c r="C245" t="s">
        <v>21</v>
      </c>
      <c r="D245">
        <v>0</v>
      </c>
      <c r="E245">
        <v>0</v>
      </c>
      <c r="F245">
        <v>1</v>
      </c>
      <c r="G245">
        <v>0</v>
      </c>
      <c r="H245" t="s">
        <v>12</v>
      </c>
      <c r="I245">
        <v>4</v>
      </c>
      <c r="J245" t="s">
        <v>13</v>
      </c>
      <c r="K245" t="s">
        <v>49</v>
      </c>
      <c r="L245" t="str">
        <f t="shared" si="3"/>
        <v>Positive</v>
      </c>
      <c r="M245" t="s">
        <v>90</v>
      </c>
    </row>
    <row r="246" spans="1:13" x14ac:dyDescent="0.3">
      <c r="A246">
        <v>764</v>
      </c>
      <c r="B246" t="s">
        <v>10</v>
      </c>
      <c r="C246" t="s">
        <v>21</v>
      </c>
      <c r="D246">
        <v>0</v>
      </c>
      <c r="E246">
        <v>0</v>
      </c>
      <c r="F246">
        <v>1</v>
      </c>
      <c r="G246">
        <v>0</v>
      </c>
      <c r="H246" t="s">
        <v>12</v>
      </c>
      <c r="I246">
        <v>4</v>
      </c>
      <c r="J246" t="s">
        <v>13</v>
      </c>
      <c r="K246" t="s">
        <v>49</v>
      </c>
      <c r="L246" t="str">
        <f t="shared" si="3"/>
        <v>Positive</v>
      </c>
      <c r="M246" t="s">
        <v>90</v>
      </c>
    </row>
    <row r="247" spans="1:13" x14ac:dyDescent="0.3">
      <c r="A247">
        <v>765</v>
      </c>
      <c r="B247" t="s">
        <v>10</v>
      </c>
      <c r="C247" t="s">
        <v>21</v>
      </c>
      <c r="D247">
        <v>0</v>
      </c>
      <c r="E247">
        <v>1</v>
      </c>
      <c r="F247">
        <v>0</v>
      </c>
      <c r="G247">
        <v>0</v>
      </c>
      <c r="H247" t="s">
        <v>12</v>
      </c>
      <c r="I247">
        <v>3</v>
      </c>
      <c r="J247" t="s">
        <v>17</v>
      </c>
      <c r="K247" t="s">
        <v>49</v>
      </c>
      <c r="L247" t="str">
        <f t="shared" si="3"/>
        <v>Positive</v>
      </c>
      <c r="M247" t="s">
        <v>90</v>
      </c>
    </row>
    <row r="248" spans="1:13" x14ac:dyDescent="0.3">
      <c r="A248">
        <v>766</v>
      </c>
      <c r="B248" t="s">
        <v>10</v>
      </c>
      <c r="C248" t="s">
        <v>21</v>
      </c>
      <c r="D248">
        <v>0</v>
      </c>
      <c r="E248">
        <v>0</v>
      </c>
      <c r="F248">
        <v>1</v>
      </c>
      <c r="G248">
        <v>0</v>
      </c>
      <c r="H248" t="s">
        <v>12</v>
      </c>
      <c r="I248">
        <v>4</v>
      </c>
      <c r="J248" t="s">
        <v>13</v>
      </c>
      <c r="K248" t="s">
        <v>49</v>
      </c>
      <c r="L248" t="str">
        <f t="shared" si="3"/>
        <v>Positive</v>
      </c>
      <c r="M248" t="s">
        <v>90</v>
      </c>
    </row>
    <row r="249" spans="1:13" x14ac:dyDescent="0.3">
      <c r="A249">
        <v>770</v>
      </c>
      <c r="B249" t="s">
        <v>10</v>
      </c>
      <c r="C249" t="s">
        <v>21</v>
      </c>
      <c r="D249">
        <v>0</v>
      </c>
      <c r="E249">
        <v>0</v>
      </c>
      <c r="F249">
        <v>1</v>
      </c>
      <c r="G249">
        <v>0</v>
      </c>
      <c r="H249" t="s">
        <v>12</v>
      </c>
      <c r="I249">
        <v>4</v>
      </c>
      <c r="J249" t="s">
        <v>13</v>
      </c>
      <c r="K249" t="s">
        <v>49</v>
      </c>
      <c r="L249" t="str">
        <f t="shared" si="3"/>
        <v>Positive</v>
      </c>
      <c r="M249" t="s">
        <v>90</v>
      </c>
    </row>
    <row r="250" spans="1:13" x14ac:dyDescent="0.3">
      <c r="A250">
        <v>772</v>
      </c>
      <c r="B250" t="s">
        <v>10</v>
      </c>
      <c r="C250" t="s">
        <v>19</v>
      </c>
      <c r="D250">
        <v>0</v>
      </c>
      <c r="E250">
        <v>0</v>
      </c>
      <c r="F250">
        <v>0</v>
      </c>
      <c r="G250">
        <v>1</v>
      </c>
      <c r="H250" t="s">
        <v>12</v>
      </c>
      <c r="I250">
        <v>4</v>
      </c>
      <c r="J250" t="s">
        <v>13</v>
      </c>
      <c r="K250" t="s">
        <v>49</v>
      </c>
      <c r="L250" t="str">
        <f t="shared" si="3"/>
        <v>Positive</v>
      </c>
      <c r="M250" t="s">
        <v>90</v>
      </c>
    </row>
    <row r="251" spans="1:13" x14ac:dyDescent="0.3">
      <c r="A251">
        <v>775</v>
      </c>
      <c r="B251" t="s">
        <v>10</v>
      </c>
      <c r="C251" t="s">
        <v>21</v>
      </c>
      <c r="D251">
        <v>0</v>
      </c>
      <c r="E251">
        <v>0</v>
      </c>
      <c r="F251">
        <v>1</v>
      </c>
      <c r="G251">
        <v>0</v>
      </c>
      <c r="H251" t="s">
        <v>12</v>
      </c>
      <c r="I251">
        <v>4</v>
      </c>
      <c r="J251" t="s">
        <v>13</v>
      </c>
      <c r="K251" t="s">
        <v>49</v>
      </c>
      <c r="L251" t="str">
        <f t="shared" si="3"/>
        <v>Positive</v>
      </c>
      <c r="M251" t="s">
        <v>90</v>
      </c>
    </row>
    <row r="252" spans="1:13" x14ac:dyDescent="0.3">
      <c r="A252">
        <v>776</v>
      </c>
      <c r="B252" t="s">
        <v>10</v>
      </c>
      <c r="C252" t="s">
        <v>34</v>
      </c>
      <c r="D252">
        <v>1</v>
      </c>
      <c r="E252">
        <v>0</v>
      </c>
      <c r="F252">
        <v>0</v>
      </c>
      <c r="G252">
        <v>0</v>
      </c>
      <c r="H252" t="s">
        <v>12</v>
      </c>
      <c r="I252">
        <v>4</v>
      </c>
      <c r="J252" t="s">
        <v>13</v>
      </c>
      <c r="K252" t="s">
        <v>49</v>
      </c>
      <c r="L252" t="str">
        <f t="shared" si="3"/>
        <v>Positive</v>
      </c>
      <c r="M252" t="s">
        <v>90</v>
      </c>
    </row>
    <row r="253" spans="1:13" x14ac:dyDescent="0.3">
      <c r="A253">
        <v>778</v>
      </c>
      <c r="B253" t="s">
        <v>10</v>
      </c>
      <c r="C253" t="s">
        <v>22</v>
      </c>
      <c r="D253">
        <v>0</v>
      </c>
      <c r="E253">
        <v>0</v>
      </c>
      <c r="F253">
        <v>1</v>
      </c>
      <c r="G253">
        <v>0</v>
      </c>
      <c r="H253" t="s">
        <v>12</v>
      </c>
      <c r="I253">
        <v>4</v>
      </c>
      <c r="J253" t="s">
        <v>13</v>
      </c>
      <c r="K253" t="s">
        <v>49</v>
      </c>
      <c r="L253" t="str">
        <f t="shared" si="3"/>
        <v>Positive</v>
      </c>
      <c r="M253" t="s">
        <v>90</v>
      </c>
    </row>
    <row r="254" spans="1:13" x14ac:dyDescent="0.3">
      <c r="A254">
        <v>780</v>
      </c>
      <c r="B254" t="s">
        <v>10</v>
      </c>
      <c r="C254" t="s">
        <v>21</v>
      </c>
      <c r="D254">
        <v>0</v>
      </c>
      <c r="E254">
        <v>0</v>
      </c>
      <c r="F254">
        <v>0</v>
      </c>
      <c r="G254">
        <v>1</v>
      </c>
      <c r="H254" t="s">
        <v>12</v>
      </c>
      <c r="I254">
        <v>3</v>
      </c>
      <c r="J254" t="s">
        <v>17</v>
      </c>
      <c r="K254" t="s">
        <v>49</v>
      </c>
      <c r="L254" t="str">
        <f t="shared" si="3"/>
        <v>Positive</v>
      </c>
      <c r="M254" t="s">
        <v>90</v>
      </c>
    </row>
    <row r="255" spans="1:13" x14ac:dyDescent="0.3">
      <c r="A255">
        <v>783</v>
      </c>
      <c r="B255" t="s">
        <v>10</v>
      </c>
      <c r="C255" t="s">
        <v>21</v>
      </c>
      <c r="D255">
        <v>0</v>
      </c>
      <c r="E255">
        <v>0</v>
      </c>
      <c r="F255">
        <v>0</v>
      </c>
      <c r="G255">
        <v>1</v>
      </c>
      <c r="H255" t="s">
        <v>12</v>
      </c>
      <c r="I255">
        <v>4</v>
      </c>
      <c r="J255" t="s">
        <v>13</v>
      </c>
      <c r="K255" t="s">
        <v>49</v>
      </c>
      <c r="L255" t="str">
        <f t="shared" si="3"/>
        <v>Positive</v>
      </c>
      <c r="M255" t="s">
        <v>90</v>
      </c>
    </row>
    <row r="256" spans="1:13" x14ac:dyDescent="0.3">
      <c r="A256">
        <v>788</v>
      </c>
      <c r="B256" t="s">
        <v>10</v>
      </c>
      <c r="C256" t="s">
        <v>34</v>
      </c>
      <c r="D256">
        <v>1</v>
      </c>
      <c r="E256">
        <v>0</v>
      </c>
      <c r="F256">
        <v>0</v>
      </c>
      <c r="G256">
        <v>0</v>
      </c>
      <c r="H256" t="s">
        <v>12</v>
      </c>
      <c r="I256">
        <v>4</v>
      </c>
      <c r="J256" t="s">
        <v>13</v>
      </c>
      <c r="K256" t="s">
        <v>49</v>
      </c>
      <c r="L256" t="str">
        <f t="shared" si="3"/>
        <v>Positive</v>
      </c>
      <c r="M256" t="s">
        <v>90</v>
      </c>
    </row>
    <row r="257" spans="1:13" x14ac:dyDescent="0.3">
      <c r="A257">
        <v>789</v>
      </c>
      <c r="B257" t="s">
        <v>10</v>
      </c>
      <c r="C257" t="s">
        <v>32</v>
      </c>
      <c r="D257">
        <v>0</v>
      </c>
      <c r="E257">
        <v>1</v>
      </c>
      <c r="F257">
        <v>0</v>
      </c>
      <c r="G257">
        <v>0</v>
      </c>
      <c r="H257" t="s">
        <v>12</v>
      </c>
      <c r="I257">
        <v>3</v>
      </c>
      <c r="J257" t="s">
        <v>17</v>
      </c>
      <c r="K257" t="s">
        <v>49</v>
      </c>
      <c r="L257" t="str">
        <f t="shared" si="3"/>
        <v>Positive</v>
      </c>
      <c r="M257" t="s">
        <v>90</v>
      </c>
    </row>
    <row r="258" spans="1:13" x14ac:dyDescent="0.3">
      <c r="A258">
        <v>793</v>
      </c>
      <c r="B258" t="s">
        <v>10</v>
      </c>
      <c r="C258" t="s">
        <v>23</v>
      </c>
      <c r="D258">
        <v>0</v>
      </c>
      <c r="E258">
        <v>0</v>
      </c>
      <c r="F258">
        <v>1</v>
      </c>
      <c r="G258">
        <v>0</v>
      </c>
      <c r="H258" t="s">
        <v>12</v>
      </c>
      <c r="I258">
        <v>4</v>
      </c>
      <c r="J258" t="s">
        <v>13</v>
      </c>
      <c r="K258" t="s">
        <v>49</v>
      </c>
      <c r="L258" t="str">
        <f t="shared" ref="L258:L321" si="4">IF(I258 &gt; 2, "Positive", IF(I258 = 2, "Neutral", "Negative"))</f>
        <v>Positive</v>
      </c>
      <c r="M258" t="s">
        <v>90</v>
      </c>
    </row>
    <row r="259" spans="1:13" x14ac:dyDescent="0.3">
      <c r="A259">
        <v>802</v>
      </c>
      <c r="B259" t="s">
        <v>10</v>
      </c>
      <c r="C259" t="s">
        <v>23</v>
      </c>
      <c r="D259">
        <v>0</v>
      </c>
      <c r="E259">
        <v>0</v>
      </c>
      <c r="F259">
        <v>1</v>
      </c>
      <c r="G259">
        <v>0</v>
      </c>
      <c r="H259" t="s">
        <v>12</v>
      </c>
      <c r="I259">
        <v>3</v>
      </c>
      <c r="J259" t="s">
        <v>17</v>
      </c>
      <c r="K259" t="s">
        <v>49</v>
      </c>
      <c r="L259" t="str">
        <f t="shared" si="4"/>
        <v>Positive</v>
      </c>
      <c r="M259" t="s">
        <v>90</v>
      </c>
    </row>
    <row r="260" spans="1:13" x14ac:dyDescent="0.3">
      <c r="A260">
        <v>804</v>
      </c>
      <c r="B260" t="s">
        <v>10</v>
      </c>
      <c r="C260" t="s">
        <v>32</v>
      </c>
      <c r="D260">
        <v>0</v>
      </c>
      <c r="E260">
        <v>0</v>
      </c>
      <c r="F260">
        <v>0</v>
      </c>
      <c r="G260">
        <v>1</v>
      </c>
      <c r="H260" t="s">
        <v>12</v>
      </c>
      <c r="I260">
        <v>4</v>
      </c>
      <c r="J260" t="s">
        <v>13</v>
      </c>
      <c r="K260" t="s">
        <v>49</v>
      </c>
      <c r="L260" t="str">
        <f t="shared" si="4"/>
        <v>Positive</v>
      </c>
      <c r="M260" t="s">
        <v>90</v>
      </c>
    </row>
    <row r="261" spans="1:13" x14ac:dyDescent="0.3">
      <c r="A261">
        <v>806</v>
      </c>
      <c r="B261" t="s">
        <v>10</v>
      </c>
      <c r="C261" t="s">
        <v>32</v>
      </c>
      <c r="D261">
        <v>0</v>
      </c>
      <c r="E261">
        <v>0</v>
      </c>
      <c r="F261">
        <v>0</v>
      </c>
      <c r="G261">
        <v>1</v>
      </c>
      <c r="H261" t="s">
        <v>12</v>
      </c>
      <c r="I261">
        <v>4</v>
      </c>
      <c r="J261" t="s">
        <v>13</v>
      </c>
      <c r="K261" t="s">
        <v>49</v>
      </c>
      <c r="L261" t="str">
        <f t="shared" si="4"/>
        <v>Positive</v>
      </c>
      <c r="M261" t="s">
        <v>90</v>
      </c>
    </row>
    <row r="262" spans="1:13" x14ac:dyDescent="0.3">
      <c r="A262">
        <v>809</v>
      </c>
      <c r="B262" t="s">
        <v>10</v>
      </c>
      <c r="C262" t="s">
        <v>23</v>
      </c>
      <c r="D262">
        <v>0</v>
      </c>
      <c r="E262">
        <v>1</v>
      </c>
      <c r="F262">
        <v>0</v>
      </c>
      <c r="G262">
        <v>0</v>
      </c>
      <c r="H262" t="s">
        <v>12</v>
      </c>
      <c r="I262">
        <v>4</v>
      </c>
      <c r="J262" t="s">
        <v>13</v>
      </c>
      <c r="K262" t="s">
        <v>49</v>
      </c>
      <c r="L262" t="str">
        <f t="shared" si="4"/>
        <v>Positive</v>
      </c>
      <c r="M262" t="s">
        <v>90</v>
      </c>
    </row>
    <row r="263" spans="1:13" x14ac:dyDescent="0.3">
      <c r="A263">
        <v>812</v>
      </c>
      <c r="B263" t="s">
        <v>10</v>
      </c>
      <c r="C263" t="s">
        <v>32</v>
      </c>
      <c r="D263">
        <v>0</v>
      </c>
      <c r="E263">
        <v>0</v>
      </c>
      <c r="F263">
        <v>0</v>
      </c>
      <c r="G263">
        <v>1</v>
      </c>
      <c r="H263" t="s">
        <v>12</v>
      </c>
      <c r="I263">
        <v>4</v>
      </c>
      <c r="J263" t="s">
        <v>13</v>
      </c>
      <c r="K263" t="s">
        <v>49</v>
      </c>
      <c r="L263" t="str">
        <f t="shared" si="4"/>
        <v>Positive</v>
      </c>
      <c r="M263" t="s">
        <v>90</v>
      </c>
    </row>
    <row r="264" spans="1:13" x14ac:dyDescent="0.3">
      <c r="A264">
        <v>813</v>
      </c>
      <c r="B264" t="s">
        <v>10</v>
      </c>
      <c r="C264" t="s">
        <v>23</v>
      </c>
      <c r="D264">
        <v>0</v>
      </c>
      <c r="E264">
        <v>0</v>
      </c>
      <c r="F264">
        <v>1</v>
      </c>
      <c r="G264">
        <v>0</v>
      </c>
      <c r="H264" t="s">
        <v>12</v>
      </c>
      <c r="I264">
        <v>3</v>
      </c>
      <c r="J264" t="s">
        <v>17</v>
      </c>
      <c r="K264" t="s">
        <v>49</v>
      </c>
      <c r="L264" t="str">
        <f t="shared" si="4"/>
        <v>Positive</v>
      </c>
      <c r="M264" t="s">
        <v>90</v>
      </c>
    </row>
    <row r="265" spans="1:13" x14ac:dyDescent="0.3">
      <c r="A265">
        <v>822</v>
      </c>
      <c r="B265" t="s">
        <v>10</v>
      </c>
      <c r="C265" t="s">
        <v>23</v>
      </c>
      <c r="D265">
        <v>0</v>
      </c>
      <c r="E265">
        <v>0</v>
      </c>
      <c r="F265">
        <v>1</v>
      </c>
      <c r="G265">
        <v>0</v>
      </c>
      <c r="H265" t="s">
        <v>12</v>
      </c>
      <c r="I265">
        <v>4</v>
      </c>
      <c r="J265" t="s">
        <v>13</v>
      </c>
      <c r="K265" t="s">
        <v>49</v>
      </c>
      <c r="L265" t="str">
        <f t="shared" si="4"/>
        <v>Positive</v>
      </c>
      <c r="M265" t="s">
        <v>90</v>
      </c>
    </row>
    <row r="266" spans="1:13" x14ac:dyDescent="0.3">
      <c r="A266">
        <v>823</v>
      </c>
      <c r="B266" t="s">
        <v>10</v>
      </c>
      <c r="C266" t="s">
        <v>23</v>
      </c>
      <c r="D266">
        <v>0</v>
      </c>
      <c r="E266">
        <v>1</v>
      </c>
      <c r="F266">
        <v>0</v>
      </c>
      <c r="G266">
        <v>0</v>
      </c>
      <c r="H266" t="s">
        <v>12</v>
      </c>
      <c r="I266">
        <v>2</v>
      </c>
      <c r="J266" t="s">
        <v>20</v>
      </c>
      <c r="K266" t="s">
        <v>92</v>
      </c>
      <c r="L266" t="str">
        <f t="shared" si="4"/>
        <v>Neutral</v>
      </c>
      <c r="M266" t="s">
        <v>90</v>
      </c>
    </row>
    <row r="267" spans="1:13" x14ac:dyDescent="0.3">
      <c r="A267">
        <v>825</v>
      </c>
      <c r="B267" t="s">
        <v>10</v>
      </c>
      <c r="C267" t="s">
        <v>19</v>
      </c>
      <c r="D267">
        <v>0</v>
      </c>
      <c r="E267">
        <v>0</v>
      </c>
      <c r="F267">
        <v>0</v>
      </c>
      <c r="G267">
        <v>1</v>
      </c>
      <c r="H267" t="s">
        <v>12</v>
      </c>
      <c r="I267">
        <v>3</v>
      </c>
      <c r="J267" t="s">
        <v>17</v>
      </c>
      <c r="K267" t="s">
        <v>49</v>
      </c>
      <c r="L267" t="str">
        <f t="shared" si="4"/>
        <v>Positive</v>
      </c>
      <c r="M267" t="s">
        <v>90</v>
      </c>
    </row>
    <row r="268" spans="1:13" x14ac:dyDescent="0.3">
      <c r="A268">
        <v>831</v>
      </c>
      <c r="B268" t="s">
        <v>10</v>
      </c>
      <c r="C268" t="s">
        <v>28</v>
      </c>
      <c r="D268">
        <v>0</v>
      </c>
      <c r="E268">
        <v>0</v>
      </c>
      <c r="F268">
        <v>0</v>
      </c>
      <c r="G268">
        <v>1</v>
      </c>
      <c r="H268" t="s">
        <v>12</v>
      </c>
      <c r="I268">
        <v>3</v>
      </c>
      <c r="J268" t="s">
        <v>17</v>
      </c>
      <c r="K268" t="s">
        <v>49</v>
      </c>
      <c r="L268" t="str">
        <f t="shared" si="4"/>
        <v>Positive</v>
      </c>
      <c r="M268" t="s">
        <v>90</v>
      </c>
    </row>
    <row r="269" spans="1:13" x14ac:dyDescent="0.3">
      <c r="A269">
        <v>835</v>
      </c>
      <c r="B269" t="s">
        <v>10</v>
      </c>
      <c r="C269" t="s">
        <v>19</v>
      </c>
      <c r="D269">
        <v>0</v>
      </c>
      <c r="E269">
        <v>0</v>
      </c>
      <c r="F269">
        <v>0</v>
      </c>
      <c r="G269">
        <v>1</v>
      </c>
      <c r="H269" t="s">
        <v>12</v>
      </c>
      <c r="I269">
        <v>4</v>
      </c>
      <c r="J269" t="s">
        <v>13</v>
      </c>
      <c r="K269" t="s">
        <v>49</v>
      </c>
      <c r="L269" t="str">
        <f t="shared" si="4"/>
        <v>Positive</v>
      </c>
      <c r="M269" t="s">
        <v>90</v>
      </c>
    </row>
    <row r="270" spans="1:13" x14ac:dyDescent="0.3">
      <c r="A270">
        <v>842</v>
      </c>
      <c r="B270" t="s">
        <v>10</v>
      </c>
      <c r="C270" t="s">
        <v>19</v>
      </c>
      <c r="D270">
        <v>0</v>
      </c>
      <c r="E270">
        <v>0</v>
      </c>
      <c r="F270">
        <v>0</v>
      </c>
      <c r="G270">
        <v>1</v>
      </c>
      <c r="H270" t="s">
        <v>12</v>
      </c>
      <c r="I270">
        <v>3</v>
      </c>
      <c r="J270" t="s">
        <v>17</v>
      </c>
      <c r="K270" t="s">
        <v>49</v>
      </c>
      <c r="L270" t="str">
        <f t="shared" si="4"/>
        <v>Positive</v>
      </c>
      <c r="M270" t="s">
        <v>90</v>
      </c>
    </row>
    <row r="271" spans="1:13" x14ac:dyDescent="0.3">
      <c r="A271">
        <v>845</v>
      </c>
      <c r="B271" t="s">
        <v>10</v>
      </c>
      <c r="C271" t="s">
        <v>32</v>
      </c>
      <c r="D271">
        <v>0</v>
      </c>
      <c r="E271">
        <v>0</v>
      </c>
      <c r="F271">
        <v>1</v>
      </c>
      <c r="G271">
        <v>0</v>
      </c>
      <c r="H271" t="s">
        <v>12</v>
      </c>
      <c r="I271">
        <v>4</v>
      </c>
      <c r="J271" t="s">
        <v>13</v>
      </c>
      <c r="K271" t="s">
        <v>49</v>
      </c>
      <c r="L271" t="str">
        <f t="shared" si="4"/>
        <v>Positive</v>
      </c>
      <c r="M271" t="s">
        <v>90</v>
      </c>
    </row>
    <row r="272" spans="1:13" x14ac:dyDescent="0.3">
      <c r="A272">
        <v>848</v>
      </c>
      <c r="B272" t="s">
        <v>10</v>
      </c>
      <c r="C272" t="s">
        <v>19</v>
      </c>
      <c r="D272">
        <v>0</v>
      </c>
      <c r="E272">
        <v>0</v>
      </c>
      <c r="F272">
        <v>0</v>
      </c>
      <c r="G272">
        <v>1</v>
      </c>
      <c r="H272" t="s">
        <v>12</v>
      </c>
      <c r="I272">
        <v>4</v>
      </c>
      <c r="J272" t="s">
        <v>13</v>
      </c>
      <c r="K272" t="s">
        <v>49</v>
      </c>
      <c r="L272" t="str">
        <f t="shared" si="4"/>
        <v>Positive</v>
      </c>
      <c r="M272" t="s">
        <v>90</v>
      </c>
    </row>
    <row r="273" spans="1:13" x14ac:dyDescent="0.3">
      <c r="A273">
        <v>852</v>
      </c>
      <c r="B273" t="s">
        <v>10</v>
      </c>
      <c r="C273" t="s">
        <v>19</v>
      </c>
      <c r="D273">
        <v>0</v>
      </c>
      <c r="E273">
        <v>1</v>
      </c>
      <c r="F273">
        <v>0</v>
      </c>
      <c r="G273">
        <v>0</v>
      </c>
      <c r="H273" t="s">
        <v>12</v>
      </c>
      <c r="I273">
        <v>4</v>
      </c>
      <c r="J273" t="s">
        <v>13</v>
      </c>
      <c r="K273" t="s">
        <v>49</v>
      </c>
      <c r="L273" t="str">
        <f t="shared" si="4"/>
        <v>Positive</v>
      </c>
      <c r="M273" t="s">
        <v>90</v>
      </c>
    </row>
    <row r="274" spans="1:13" x14ac:dyDescent="0.3">
      <c r="A274">
        <v>860</v>
      </c>
      <c r="B274" t="s">
        <v>10</v>
      </c>
      <c r="C274" t="s">
        <v>18</v>
      </c>
      <c r="D274">
        <v>0</v>
      </c>
      <c r="E274">
        <v>0</v>
      </c>
      <c r="F274">
        <v>1</v>
      </c>
      <c r="G274">
        <v>0</v>
      </c>
      <c r="H274" t="s">
        <v>12</v>
      </c>
      <c r="I274">
        <v>3</v>
      </c>
      <c r="J274" t="s">
        <v>17</v>
      </c>
      <c r="K274" t="s">
        <v>49</v>
      </c>
      <c r="L274" t="str">
        <f t="shared" si="4"/>
        <v>Positive</v>
      </c>
      <c r="M274" t="s">
        <v>90</v>
      </c>
    </row>
    <row r="275" spans="1:13" x14ac:dyDescent="0.3">
      <c r="A275">
        <v>875</v>
      </c>
      <c r="B275" t="s">
        <v>10</v>
      </c>
      <c r="C275" t="s">
        <v>19</v>
      </c>
      <c r="D275">
        <v>0</v>
      </c>
      <c r="E275">
        <v>1</v>
      </c>
      <c r="F275">
        <v>0</v>
      </c>
      <c r="G275">
        <v>0</v>
      </c>
      <c r="H275" t="s">
        <v>12</v>
      </c>
      <c r="I275">
        <v>4</v>
      </c>
      <c r="J275" t="s">
        <v>13</v>
      </c>
      <c r="K275" t="s">
        <v>49</v>
      </c>
      <c r="L275" t="str">
        <f t="shared" si="4"/>
        <v>Positive</v>
      </c>
      <c r="M275" t="s">
        <v>90</v>
      </c>
    </row>
    <row r="276" spans="1:13" x14ac:dyDescent="0.3">
      <c r="A276">
        <v>881</v>
      </c>
      <c r="B276" t="s">
        <v>10</v>
      </c>
      <c r="C276" t="s">
        <v>18</v>
      </c>
      <c r="D276">
        <v>0</v>
      </c>
      <c r="E276">
        <v>0</v>
      </c>
      <c r="F276">
        <v>1</v>
      </c>
      <c r="G276">
        <v>0</v>
      </c>
      <c r="H276" t="s">
        <v>12</v>
      </c>
      <c r="I276">
        <v>4</v>
      </c>
      <c r="J276" t="s">
        <v>13</v>
      </c>
      <c r="K276" t="s">
        <v>49</v>
      </c>
      <c r="L276" t="str">
        <f t="shared" si="4"/>
        <v>Positive</v>
      </c>
      <c r="M276" t="s">
        <v>90</v>
      </c>
    </row>
    <row r="277" spans="1:13" x14ac:dyDescent="0.3">
      <c r="A277">
        <v>885</v>
      </c>
      <c r="B277" t="s">
        <v>10</v>
      </c>
      <c r="C277" t="s">
        <v>18</v>
      </c>
      <c r="D277">
        <v>0</v>
      </c>
      <c r="E277">
        <v>0</v>
      </c>
      <c r="F277">
        <v>0</v>
      </c>
      <c r="G277">
        <v>1</v>
      </c>
      <c r="H277" t="s">
        <v>12</v>
      </c>
      <c r="I277">
        <v>4</v>
      </c>
      <c r="J277" t="s">
        <v>13</v>
      </c>
      <c r="K277" t="s">
        <v>49</v>
      </c>
      <c r="L277" t="str">
        <f t="shared" si="4"/>
        <v>Positive</v>
      </c>
      <c r="M277" t="s">
        <v>90</v>
      </c>
    </row>
    <row r="278" spans="1:13" x14ac:dyDescent="0.3">
      <c r="A278">
        <v>887</v>
      </c>
      <c r="B278" t="s">
        <v>10</v>
      </c>
      <c r="C278" t="s">
        <v>32</v>
      </c>
      <c r="D278">
        <v>0</v>
      </c>
      <c r="E278">
        <v>0</v>
      </c>
      <c r="F278">
        <v>0</v>
      </c>
      <c r="G278">
        <v>1</v>
      </c>
      <c r="H278" t="s">
        <v>12</v>
      </c>
      <c r="I278">
        <v>4</v>
      </c>
      <c r="J278" t="s">
        <v>13</v>
      </c>
      <c r="K278" t="s">
        <v>49</v>
      </c>
      <c r="L278" t="str">
        <f t="shared" si="4"/>
        <v>Positive</v>
      </c>
      <c r="M278" t="s">
        <v>90</v>
      </c>
    </row>
    <row r="279" spans="1:13" x14ac:dyDescent="0.3">
      <c r="A279">
        <v>896</v>
      </c>
      <c r="B279" t="s">
        <v>10</v>
      </c>
      <c r="C279" t="s">
        <v>19</v>
      </c>
      <c r="D279">
        <v>0</v>
      </c>
      <c r="E279">
        <v>0</v>
      </c>
      <c r="F279">
        <v>0</v>
      </c>
      <c r="G279">
        <v>1</v>
      </c>
      <c r="H279" t="s">
        <v>12</v>
      </c>
      <c r="I279">
        <v>4</v>
      </c>
      <c r="J279" t="s">
        <v>13</v>
      </c>
      <c r="K279" t="s">
        <v>49</v>
      </c>
      <c r="L279" t="str">
        <f t="shared" si="4"/>
        <v>Positive</v>
      </c>
      <c r="M279" t="s">
        <v>90</v>
      </c>
    </row>
    <row r="280" spans="1:13" x14ac:dyDescent="0.3">
      <c r="A280">
        <v>901</v>
      </c>
      <c r="B280" t="s">
        <v>10</v>
      </c>
      <c r="C280" t="s">
        <v>18</v>
      </c>
      <c r="D280">
        <v>0</v>
      </c>
      <c r="E280">
        <v>0</v>
      </c>
      <c r="F280">
        <v>1</v>
      </c>
      <c r="G280">
        <v>0</v>
      </c>
      <c r="H280" t="s">
        <v>12</v>
      </c>
      <c r="I280">
        <v>4</v>
      </c>
      <c r="J280" t="s">
        <v>13</v>
      </c>
      <c r="K280" t="s">
        <v>49</v>
      </c>
      <c r="L280" t="str">
        <f t="shared" si="4"/>
        <v>Positive</v>
      </c>
      <c r="M280" t="s">
        <v>90</v>
      </c>
    </row>
    <row r="281" spans="1:13" x14ac:dyDescent="0.3">
      <c r="A281">
        <v>903</v>
      </c>
      <c r="B281" t="s">
        <v>10</v>
      </c>
      <c r="C281" t="s">
        <v>23</v>
      </c>
      <c r="D281">
        <v>0</v>
      </c>
      <c r="E281">
        <v>0</v>
      </c>
      <c r="F281">
        <v>1</v>
      </c>
      <c r="G281">
        <v>0</v>
      </c>
      <c r="H281" t="s">
        <v>12</v>
      </c>
      <c r="I281">
        <v>3</v>
      </c>
      <c r="J281" t="s">
        <v>17</v>
      </c>
      <c r="K281" t="s">
        <v>49</v>
      </c>
      <c r="L281" t="str">
        <f t="shared" si="4"/>
        <v>Positive</v>
      </c>
      <c r="M281" t="s">
        <v>90</v>
      </c>
    </row>
    <row r="282" spans="1:13" x14ac:dyDescent="0.3">
      <c r="A282">
        <v>915</v>
      </c>
      <c r="B282" t="s">
        <v>10</v>
      </c>
      <c r="C282" t="s">
        <v>33</v>
      </c>
      <c r="D282">
        <v>0</v>
      </c>
      <c r="E282">
        <v>0</v>
      </c>
      <c r="F282">
        <v>1</v>
      </c>
      <c r="G282">
        <v>0</v>
      </c>
      <c r="H282" t="s">
        <v>12</v>
      </c>
      <c r="I282">
        <v>4</v>
      </c>
      <c r="J282" t="s">
        <v>13</v>
      </c>
      <c r="K282" t="s">
        <v>49</v>
      </c>
      <c r="L282" t="str">
        <f t="shared" si="4"/>
        <v>Positive</v>
      </c>
      <c r="M282" t="s">
        <v>90</v>
      </c>
    </row>
    <row r="283" spans="1:13" x14ac:dyDescent="0.3">
      <c r="A283">
        <v>923</v>
      </c>
      <c r="B283" t="s">
        <v>10</v>
      </c>
      <c r="C283" t="s">
        <v>19</v>
      </c>
      <c r="D283">
        <v>0</v>
      </c>
      <c r="E283">
        <v>1</v>
      </c>
      <c r="F283">
        <v>0</v>
      </c>
      <c r="G283">
        <v>0</v>
      </c>
      <c r="H283" t="s">
        <v>12</v>
      </c>
      <c r="I283">
        <v>4</v>
      </c>
      <c r="J283" t="s">
        <v>13</v>
      </c>
      <c r="K283" t="s">
        <v>49</v>
      </c>
      <c r="L283" t="str">
        <f t="shared" si="4"/>
        <v>Positive</v>
      </c>
      <c r="M283" t="s">
        <v>90</v>
      </c>
    </row>
    <row r="284" spans="1:13" x14ac:dyDescent="0.3">
      <c r="A284">
        <v>930</v>
      </c>
      <c r="B284" t="s">
        <v>10</v>
      </c>
      <c r="C284" t="s">
        <v>18</v>
      </c>
      <c r="D284">
        <v>0</v>
      </c>
      <c r="E284">
        <v>0</v>
      </c>
      <c r="F284">
        <v>0</v>
      </c>
      <c r="G284">
        <v>1</v>
      </c>
      <c r="H284" t="s">
        <v>12</v>
      </c>
      <c r="I284">
        <v>4</v>
      </c>
      <c r="J284" t="s">
        <v>13</v>
      </c>
      <c r="K284" t="s">
        <v>49</v>
      </c>
      <c r="L284" t="str">
        <f t="shared" si="4"/>
        <v>Positive</v>
      </c>
      <c r="M284" t="s">
        <v>90</v>
      </c>
    </row>
    <row r="285" spans="1:13" x14ac:dyDescent="0.3">
      <c r="A285">
        <v>936</v>
      </c>
      <c r="B285" t="s">
        <v>10</v>
      </c>
      <c r="C285" t="s">
        <v>33</v>
      </c>
      <c r="D285">
        <v>0</v>
      </c>
      <c r="E285">
        <v>0</v>
      </c>
      <c r="F285">
        <v>1</v>
      </c>
      <c r="G285">
        <v>0</v>
      </c>
      <c r="H285" t="s">
        <v>12</v>
      </c>
      <c r="I285">
        <v>4</v>
      </c>
      <c r="J285" t="s">
        <v>13</v>
      </c>
      <c r="K285" t="s">
        <v>49</v>
      </c>
      <c r="L285" t="str">
        <f t="shared" si="4"/>
        <v>Positive</v>
      </c>
      <c r="M285" t="s">
        <v>90</v>
      </c>
    </row>
    <row r="286" spans="1:13" x14ac:dyDescent="0.3">
      <c r="A286">
        <v>937</v>
      </c>
      <c r="B286" t="s">
        <v>10</v>
      </c>
      <c r="C286" t="s">
        <v>33</v>
      </c>
      <c r="D286">
        <v>0</v>
      </c>
      <c r="E286">
        <v>0</v>
      </c>
      <c r="F286">
        <v>0</v>
      </c>
      <c r="G286">
        <v>1</v>
      </c>
      <c r="H286" t="s">
        <v>12</v>
      </c>
      <c r="I286">
        <v>4</v>
      </c>
      <c r="J286" t="s">
        <v>13</v>
      </c>
      <c r="K286" t="s">
        <v>49</v>
      </c>
      <c r="L286" t="str">
        <f t="shared" si="4"/>
        <v>Positive</v>
      </c>
      <c r="M286" t="s">
        <v>90</v>
      </c>
    </row>
    <row r="287" spans="1:13" x14ac:dyDescent="0.3">
      <c r="A287">
        <v>942</v>
      </c>
      <c r="B287" t="s">
        <v>10</v>
      </c>
      <c r="C287" t="s">
        <v>23</v>
      </c>
      <c r="D287">
        <v>0</v>
      </c>
      <c r="E287">
        <v>1</v>
      </c>
      <c r="F287">
        <v>0</v>
      </c>
      <c r="G287">
        <v>0</v>
      </c>
      <c r="H287" t="s">
        <v>12</v>
      </c>
      <c r="I287">
        <v>3</v>
      </c>
      <c r="J287" t="s">
        <v>17</v>
      </c>
      <c r="K287" t="s">
        <v>49</v>
      </c>
      <c r="L287" t="str">
        <f t="shared" si="4"/>
        <v>Positive</v>
      </c>
      <c r="M287" t="s">
        <v>90</v>
      </c>
    </row>
    <row r="288" spans="1:13" x14ac:dyDescent="0.3">
      <c r="A288">
        <v>958</v>
      </c>
      <c r="B288" t="s">
        <v>10</v>
      </c>
      <c r="C288" t="s">
        <v>23</v>
      </c>
      <c r="D288">
        <v>0</v>
      </c>
      <c r="E288">
        <v>0</v>
      </c>
      <c r="F288">
        <v>1</v>
      </c>
      <c r="G288">
        <v>0</v>
      </c>
      <c r="H288" t="s">
        <v>12</v>
      </c>
      <c r="I288">
        <v>4</v>
      </c>
      <c r="J288" t="s">
        <v>13</v>
      </c>
      <c r="K288" t="s">
        <v>49</v>
      </c>
      <c r="L288" t="str">
        <f t="shared" si="4"/>
        <v>Positive</v>
      </c>
      <c r="M288" t="s">
        <v>90</v>
      </c>
    </row>
    <row r="289" spans="1:13" x14ac:dyDescent="0.3">
      <c r="A289">
        <v>960</v>
      </c>
      <c r="B289" t="s">
        <v>10</v>
      </c>
      <c r="C289" t="s">
        <v>23</v>
      </c>
      <c r="D289">
        <v>0</v>
      </c>
      <c r="E289">
        <v>0</v>
      </c>
      <c r="F289">
        <v>1</v>
      </c>
      <c r="G289">
        <v>0</v>
      </c>
      <c r="H289" t="s">
        <v>12</v>
      </c>
      <c r="I289">
        <v>4</v>
      </c>
      <c r="J289" t="s">
        <v>13</v>
      </c>
      <c r="K289" t="s">
        <v>49</v>
      </c>
      <c r="L289" t="str">
        <f t="shared" si="4"/>
        <v>Positive</v>
      </c>
      <c r="M289" t="s">
        <v>90</v>
      </c>
    </row>
    <row r="290" spans="1:13" x14ac:dyDescent="0.3">
      <c r="A290">
        <v>961</v>
      </c>
      <c r="B290" t="s">
        <v>10</v>
      </c>
      <c r="C290" t="s">
        <v>23</v>
      </c>
      <c r="D290">
        <v>0</v>
      </c>
      <c r="E290">
        <v>0</v>
      </c>
      <c r="F290">
        <v>1</v>
      </c>
      <c r="G290">
        <v>0</v>
      </c>
      <c r="H290" t="s">
        <v>12</v>
      </c>
      <c r="I290">
        <v>4</v>
      </c>
      <c r="J290" t="s">
        <v>13</v>
      </c>
      <c r="K290" t="s">
        <v>49</v>
      </c>
      <c r="L290" t="str">
        <f t="shared" si="4"/>
        <v>Positive</v>
      </c>
      <c r="M290" t="s">
        <v>90</v>
      </c>
    </row>
    <row r="291" spans="1:13" x14ac:dyDescent="0.3">
      <c r="A291">
        <v>965</v>
      </c>
      <c r="B291" t="s">
        <v>10</v>
      </c>
      <c r="C291" t="s">
        <v>18</v>
      </c>
      <c r="D291">
        <v>0</v>
      </c>
      <c r="E291">
        <v>0</v>
      </c>
      <c r="F291">
        <v>0</v>
      </c>
      <c r="G291">
        <v>1</v>
      </c>
      <c r="H291" t="s">
        <v>12</v>
      </c>
      <c r="I291">
        <v>3</v>
      </c>
      <c r="J291" t="s">
        <v>17</v>
      </c>
      <c r="K291" t="s">
        <v>49</v>
      </c>
      <c r="L291" t="str">
        <f t="shared" si="4"/>
        <v>Positive</v>
      </c>
      <c r="M291" t="s">
        <v>90</v>
      </c>
    </row>
    <row r="292" spans="1:13" x14ac:dyDescent="0.3">
      <c r="A292">
        <v>970</v>
      </c>
      <c r="B292" t="s">
        <v>10</v>
      </c>
      <c r="C292" t="s">
        <v>23</v>
      </c>
      <c r="D292">
        <v>0</v>
      </c>
      <c r="E292">
        <v>0</v>
      </c>
      <c r="F292">
        <v>1</v>
      </c>
      <c r="G292">
        <v>0</v>
      </c>
      <c r="H292" t="s">
        <v>12</v>
      </c>
      <c r="I292">
        <v>4</v>
      </c>
      <c r="J292" t="s">
        <v>13</v>
      </c>
      <c r="K292" t="s">
        <v>49</v>
      </c>
      <c r="L292" t="str">
        <f t="shared" si="4"/>
        <v>Positive</v>
      </c>
      <c r="M292" t="s">
        <v>90</v>
      </c>
    </row>
    <row r="293" spans="1:13" x14ac:dyDescent="0.3">
      <c r="A293">
        <v>974</v>
      </c>
      <c r="B293" t="s">
        <v>10</v>
      </c>
      <c r="C293" t="s">
        <v>34</v>
      </c>
      <c r="D293">
        <v>1</v>
      </c>
      <c r="E293">
        <v>0</v>
      </c>
      <c r="F293">
        <v>0</v>
      </c>
      <c r="G293">
        <v>0</v>
      </c>
      <c r="H293" t="s">
        <v>12</v>
      </c>
      <c r="I293">
        <v>4</v>
      </c>
      <c r="J293" t="s">
        <v>13</v>
      </c>
      <c r="K293" t="s">
        <v>49</v>
      </c>
      <c r="L293" t="str">
        <f t="shared" si="4"/>
        <v>Positive</v>
      </c>
      <c r="M293" t="s">
        <v>90</v>
      </c>
    </row>
    <row r="294" spans="1:13" x14ac:dyDescent="0.3">
      <c r="A294">
        <v>982</v>
      </c>
      <c r="B294" t="s">
        <v>10</v>
      </c>
      <c r="C294" t="s">
        <v>33</v>
      </c>
      <c r="D294">
        <v>0</v>
      </c>
      <c r="E294">
        <v>0</v>
      </c>
      <c r="F294">
        <v>1</v>
      </c>
      <c r="G294">
        <v>0</v>
      </c>
      <c r="H294" t="s">
        <v>12</v>
      </c>
      <c r="I294">
        <v>3</v>
      </c>
      <c r="J294" t="s">
        <v>17</v>
      </c>
      <c r="K294" t="s">
        <v>49</v>
      </c>
      <c r="L294" t="str">
        <f t="shared" si="4"/>
        <v>Positive</v>
      </c>
      <c r="M294" t="s">
        <v>90</v>
      </c>
    </row>
    <row r="295" spans="1:13" x14ac:dyDescent="0.3">
      <c r="A295">
        <v>983</v>
      </c>
      <c r="B295" t="s">
        <v>10</v>
      </c>
      <c r="C295" t="s">
        <v>34</v>
      </c>
      <c r="D295">
        <v>1</v>
      </c>
      <c r="E295">
        <v>0</v>
      </c>
      <c r="F295">
        <v>0</v>
      </c>
      <c r="G295">
        <v>0</v>
      </c>
      <c r="H295" t="s">
        <v>12</v>
      </c>
      <c r="I295">
        <v>4</v>
      </c>
      <c r="J295" t="s">
        <v>13</v>
      </c>
      <c r="K295" t="s">
        <v>49</v>
      </c>
      <c r="L295" t="str">
        <f t="shared" si="4"/>
        <v>Positive</v>
      </c>
      <c r="M295" t="s">
        <v>90</v>
      </c>
    </row>
    <row r="296" spans="1:13" x14ac:dyDescent="0.3">
      <c r="A296">
        <v>989</v>
      </c>
      <c r="B296" t="s">
        <v>10</v>
      </c>
      <c r="C296" t="s">
        <v>34</v>
      </c>
      <c r="D296">
        <v>1</v>
      </c>
      <c r="E296">
        <v>0</v>
      </c>
      <c r="F296">
        <v>0</v>
      </c>
      <c r="G296">
        <v>0</v>
      </c>
      <c r="H296" t="s">
        <v>12</v>
      </c>
      <c r="I296">
        <v>3</v>
      </c>
      <c r="J296" t="s">
        <v>17</v>
      </c>
      <c r="K296" t="s">
        <v>49</v>
      </c>
      <c r="L296" t="str">
        <f t="shared" si="4"/>
        <v>Positive</v>
      </c>
      <c r="M296" t="s">
        <v>90</v>
      </c>
    </row>
    <row r="297" spans="1:13" x14ac:dyDescent="0.3">
      <c r="A297">
        <v>991</v>
      </c>
      <c r="B297" t="s">
        <v>10</v>
      </c>
      <c r="C297" t="s">
        <v>34</v>
      </c>
      <c r="D297">
        <v>1</v>
      </c>
      <c r="E297">
        <v>0</v>
      </c>
      <c r="F297">
        <v>0</v>
      </c>
      <c r="G297">
        <v>0</v>
      </c>
      <c r="H297" t="s">
        <v>12</v>
      </c>
      <c r="I297">
        <v>4</v>
      </c>
      <c r="J297" t="s">
        <v>13</v>
      </c>
      <c r="K297" t="s">
        <v>49</v>
      </c>
      <c r="L297" t="str">
        <f t="shared" si="4"/>
        <v>Positive</v>
      </c>
      <c r="M297" t="s">
        <v>90</v>
      </c>
    </row>
    <row r="298" spans="1:13" x14ac:dyDescent="0.3">
      <c r="A298">
        <v>994</v>
      </c>
      <c r="B298" t="s">
        <v>10</v>
      </c>
      <c r="C298" t="s">
        <v>23</v>
      </c>
      <c r="D298">
        <v>0</v>
      </c>
      <c r="E298">
        <v>0</v>
      </c>
      <c r="F298">
        <v>1</v>
      </c>
      <c r="G298">
        <v>0</v>
      </c>
      <c r="H298" t="s">
        <v>12</v>
      </c>
      <c r="I298">
        <v>3</v>
      </c>
      <c r="J298" t="s">
        <v>17</v>
      </c>
      <c r="K298" t="s">
        <v>49</v>
      </c>
      <c r="L298" t="str">
        <f t="shared" si="4"/>
        <v>Positive</v>
      </c>
      <c r="M298" t="s">
        <v>90</v>
      </c>
    </row>
    <row r="299" spans="1:13" x14ac:dyDescent="0.3">
      <c r="A299">
        <v>1001</v>
      </c>
      <c r="B299" t="s">
        <v>10</v>
      </c>
      <c r="C299" t="s">
        <v>32</v>
      </c>
      <c r="D299">
        <v>0</v>
      </c>
      <c r="E299">
        <v>0</v>
      </c>
      <c r="F299">
        <v>0</v>
      </c>
      <c r="G299">
        <v>1</v>
      </c>
      <c r="H299" t="s">
        <v>12</v>
      </c>
      <c r="I299">
        <v>4</v>
      </c>
      <c r="J299" t="s">
        <v>13</v>
      </c>
      <c r="K299" t="s">
        <v>49</v>
      </c>
      <c r="L299" t="str">
        <f t="shared" si="4"/>
        <v>Positive</v>
      </c>
      <c r="M299" t="s">
        <v>90</v>
      </c>
    </row>
    <row r="300" spans="1:13" x14ac:dyDescent="0.3">
      <c r="A300">
        <v>1002</v>
      </c>
      <c r="B300" t="s">
        <v>10</v>
      </c>
      <c r="C300" t="s">
        <v>23</v>
      </c>
      <c r="D300">
        <v>0</v>
      </c>
      <c r="E300">
        <v>1</v>
      </c>
      <c r="F300">
        <v>0</v>
      </c>
      <c r="G300">
        <v>0</v>
      </c>
      <c r="H300" t="s">
        <v>12</v>
      </c>
      <c r="I300">
        <v>3</v>
      </c>
      <c r="J300" t="s">
        <v>17</v>
      </c>
      <c r="K300" t="s">
        <v>49</v>
      </c>
      <c r="L300" t="str">
        <f t="shared" si="4"/>
        <v>Positive</v>
      </c>
      <c r="M300" t="s">
        <v>90</v>
      </c>
    </row>
    <row r="301" spans="1:13" x14ac:dyDescent="0.3">
      <c r="A301">
        <v>1012</v>
      </c>
      <c r="B301" t="s">
        <v>10</v>
      </c>
      <c r="C301" t="s">
        <v>21</v>
      </c>
      <c r="D301">
        <v>0</v>
      </c>
      <c r="E301">
        <v>1</v>
      </c>
      <c r="F301">
        <v>0</v>
      </c>
      <c r="G301">
        <v>0</v>
      </c>
      <c r="H301" t="s">
        <v>12</v>
      </c>
      <c r="I301">
        <v>3</v>
      </c>
      <c r="J301" t="s">
        <v>17</v>
      </c>
      <c r="K301" t="s">
        <v>49</v>
      </c>
      <c r="L301" t="str">
        <f t="shared" si="4"/>
        <v>Positive</v>
      </c>
      <c r="M301" t="s">
        <v>90</v>
      </c>
    </row>
    <row r="302" spans="1:13" x14ac:dyDescent="0.3">
      <c r="A302">
        <v>1015</v>
      </c>
      <c r="B302" t="s">
        <v>10</v>
      </c>
      <c r="C302" t="s">
        <v>35</v>
      </c>
      <c r="D302">
        <v>0</v>
      </c>
      <c r="E302">
        <v>1</v>
      </c>
      <c r="F302">
        <v>0</v>
      </c>
      <c r="G302">
        <v>0</v>
      </c>
      <c r="H302" t="s">
        <v>12</v>
      </c>
      <c r="I302">
        <v>4</v>
      </c>
      <c r="J302" t="s">
        <v>13</v>
      </c>
      <c r="K302" t="s">
        <v>49</v>
      </c>
      <c r="L302" t="str">
        <f t="shared" si="4"/>
        <v>Positive</v>
      </c>
      <c r="M302" t="s">
        <v>90</v>
      </c>
    </row>
    <row r="303" spans="1:13" x14ac:dyDescent="0.3">
      <c r="A303">
        <v>1019</v>
      </c>
      <c r="B303" t="s">
        <v>10</v>
      </c>
      <c r="C303" t="s">
        <v>33</v>
      </c>
      <c r="D303">
        <v>0</v>
      </c>
      <c r="E303">
        <v>0</v>
      </c>
      <c r="F303">
        <v>1</v>
      </c>
      <c r="G303">
        <v>0</v>
      </c>
      <c r="H303" t="s">
        <v>12</v>
      </c>
      <c r="I303">
        <v>4</v>
      </c>
      <c r="J303" t="s">
        <v>13</v>
      </c>
      <c r="K303" t="s">
        <v>49</v>
      </c>
      <c r="L303" t="str">
        <f t="shared" si="4"/>
        <v>Positive</v>
      </c>
      <c r="M303" t="s">
        <v>90</v>
      </c>
    </row>
    <row r="304" spans="1:13" x14ac:dyDescent="0.3">
      <c r="A304">
        <v>1020</v>
      </c>
      <c r="B304" t="s">
        <v>10</v>
      </c>
      <c r="C304" t="s">
        <v>33</v>
      </c>
      <c r="D304">
        <v>0</v>
      </c>
      <c r="E304">
        <v>0</v>
      </c>
      <c r="F304">
        <v>1</v>
      </c>
      <c r="G304">
        <v>0</v>
      </c>
      <c r="H304" t="s">
        <v>12</v>
      </c>
      <c r="I304">
        <v>4</v>
      </c>
      <c r="J304" t="s">
        <v>13</v>
      </c>
      <c r="K304" t="s">
        <v>49</v>
      </c>
      <c r="L304" t="str">
        <f t="shared" si="4"/>
        <v>Positive</v>
      </c>
      <c r="M304" t="s">
        <v>90</v>
      </c>
    </row>
    <row r="305" spans="1:13" x14ac:dyDescent="0.3">
      <c r="A305">
        <v>1025</v>
      </c>
      <c r="B305" t="s">
        <v>10</v>
      </c>
      <c r="C305" t="s">
        <v>33</v>
      </c>
      <c r="D305">
        <v>0</v>
      </c>
      <c r="E305">
        <v>0</v>
      </c>
      <c r="F305">
        <v>0</v>
      </c>
      <c r="G305">
        <v>1</v>
      </c>
      <c r="H305" t="s">
        <v>12</v>
      </c>
      <c r="I305">
        <v>2</v>
      </c>
      <c r="J305" t="s">
        <v>20</v>
      </c>
      <c r="K305" t="s">
        <v>92</v>
      </c>
      <c r="L305" t="str">
        <f t="shared" si="4"/>
        <v>Neutral</v>
      </c>
      <c r="M305" t="s">
        <v>90</v>
      </c>
    </row>
    <row r="306" spans="1:13" x14ac:dyDescent="0.3">
      <c r="A306">
        <v>1029</v>
      </c>
      <c r="B306" t="s">
        <v>10</v>
      </c>
      <c r="C306" t="s">
        <v>19</v>
      </c>
      <c r="D306">
        <v>0</v>
      </c>
      <c r="E306">
        <v>0</v>
      </c>
      <c r="F306">
        <v>1</v>
      </c>
      <c r="G306">
        <v>0</v>
      </c>
      <c r="H306" t="s">
        <v>12</v>
      </c>
      <c r="I306">
        <v>4</v>
      </c>
      <c r="J306" t="s">
        <v>13</v>
      </c>
      <c r="K306" t="s">
        <v>49</v>
      </c>
      <c r="L306" t="str">
        <f t="shared" si="4"/>
        <v>Positive</v>
      </c>
      <c r="M306" t="s">
        <v>90</v>
      </c>
    </row>
    <row r="307" spans="1:13" x14ac:dyDescent="0.3">
      <c r="A307">
        <v>1030</v>
      </c>
      <c r="B307" t="s">
        <v>10</v>
      </c>
      <c r="C307" t="s">
        <v>19</v>
      </c>
      <c r="D307">
        <v>0</v>
      </c>
      <c r="E307">
        <v>0</v>
      </c>
      <c r="F307">
        <v>1</v>
      </c>
      <c r="G307">
        <v>0</v>
      </c>
      <c r="H307" t="s">
        <v>12</v>
      </c>
      <c r="I307">
        <v>4</v>
      </c>
      <c r="J307" t="s">
        <v>13</v>
      </c>
      <c r="K307" t="s">
        <v>49</v>
      </c>
      <c r="L307" t="str">
        <f t="shared" si="4"/>
        <v>Positive</v>
      </c>
      <c r="M307" t="s">
        <v>90</v>
      </c>
    </row>
    <row r="308" spans="1:13" x14ac:dyDescent="0.3">
      <c r="A308">
        <v>1032</v>
      </c>
      <c r="B308" t="s">
        <v>10</v>
      </c>
      <c r="C308" t="s">
        <v>23</v>
      </c>
      <c r="D308">
        <v>0</v>
      </c>
      <c r="E308">
        <v>1</v>
      </c>
      <c r="F308">
        <v>0</v>
      </c>
      <c r="G308">
        <v>0</v>
      </c>
      <c r="H308" t="s">
        <v>12</v>
      </c>
      <c r="I308">
        <v>3</v>
      </c>
      <c r="J308" t="s">
        <v>17</v>
      </c>
      <c r="K308" t="s">
        <v>49</v>
      </c>
      <c r="L308" t="str">
        <f t="shared" si="4"/>
        <v>Positive</v>
      </c>
      <c r="M308" t="s">
        <v>90</v>
      </c>
    </row>
    <row r="309" spans="1:13" x14ac:dyDescent="0.3">
      <c r="A309">
        <v>1035</v>
      </c>
      <c r="B309" t="s">
        <v>10</v>
      </c>
      <c r="C309" t="s">
        <v>33</v>
      </c>
      <c r="D309">
        <v>0</v>
      </c>
      <c r="E309">
        <v>0</v>
      </c>
      <c r="F309">
        <v>1</v>
      </c>
      <c r="G309">
        <v>0</v>
      </c>
      <c r="H309" t="s">
        <v>12</v>
      </c>
      <c r="I309">
        <v>4</v>
      </c>
      <c r="J309" t="s">
        <v>13</v>
      </c>
      <c r="K309" t="s">
        <v>49</v>
      </c>
      <c r="L309" t="str">
        <f t="shared" si="4"/>
        <v>Positive</v>
      </c>
      <c r="M309" t="s">
        <v>90</v>
      </c>
    </row>
    <row r="310" spans="1:13" x14ac:dyDescent="0.3">
      <c r="A310">
        <v>1038</v>
      </c>
      <c r="B310" t="s">
        <v>10</v>
      </c>
      <c r="C310" t="s">
        <v>19</v>
      </c>
      <c r="D310">
        <v>0</v>
      </c>
      <c r="E310">
        <v>0</v>
      </c>
      <c r="F310">
        <v>0</v>
      </c>
      <c r="G310">
        <v>1</v>
      </c>
      <c r="H310" t="s">
        <v>12</v>
      </c>
      <c r="I310">
        <v>4</v>
      </c>
      <c r="J310" t="s">
        <v>13</v>
      </c>
      <c r="K310" t="s">
        <v>49</v>
      </c>
      <c r="L310" t="str">
        <f t="shared" si="4"/>
        <v>Positive</v>
      </c>
      <c r="M310" t="s">
        <v>90</v>
      </c>
    </row>
    <row r="311" spans="1:13" x14ac:dyDescent="0.3">
      <c r="A311">
        <v>1040</v>
      </c>
      <c r="B311" t="s">
        <v>10</v>
      </c>
      <c r="C311" t="s">
        <v>23</v>
      </c>
      <c r="D311">
        <v>0</v>
      </c>
      <c r="E311">
        <v>0</v>
      </c>
      <c r="F311">
        <v>1</v>
      </c>
      <c r="G311">
        <v>0</v>
      </c>
      <c r="H311" t="s">
        <v>12</v>
      </c>
      <c r="I311">
        <v>3</v>
      </c>
      <c r="J311" t="s">
        <v>17</v>
      </c>
      <c r="K311" t="s">
        <v>49</v>
      </c>
      <c r="L311" t="str">
        <f t="shared" si="4"/>
        <v>Positive</v>
      </c>
      <c r="M311" t="s">
        <v>90</v>
      </c>
    </row>
    <row r="312" spans="1:13" x14ac:dyDescent="0.3">
      <c r="A312">
        <v>1041</v>
      </c>
      <c r="B312" t="s">
        <v>10</v>
      </c>
      <c r="C312" t="s">
        <v>19</v>
      </c>
      <c r="D312">
        <v>0</v>
      </c>
      <c r="E312">
        <v>1</v>
      </c>
      <c r="F312">
        <v>0</v>
      </c>
      <c r="G312">
        <v>0</v>
      </c>
      <c r="H312" t="s">
        <v>12</v>
      </c>
      <c r="I312">
        <v>0</v>
      </c>
      <c r="J312" t="s">
        <v>16</v>
      </c>
      <c r="K312" t="s">
        <v>50</v>
      </c>
      <c r="L312" t="str">
        <f t="shared" si="4"/>
        <v>Negative</v>
      </c>
      <c r="M312" t="s">
        <v>90</v>
      </c>
    </row>
    <row r="313" spans="1:13" x14ac:dyDescent="0.3">
      <c r="A313">
        <v>1043</v>
      </c>
      <c r="B313" t="s">
        <v>10</v>
      </c>
      <c r="C313" t="s">
        <v>34</v>
      </c>
      <c r="D313">
        <v>1</v>
      </c>
      <c r="E313">
        <v>0</v>
      </c>
      <c r="F313">
        <v>0</v>
      </c>
      <c r="G313">
        <v>0</v>
      </c>
      <c r="H313" t="s">
        <v>12</v>
      </c>
      <c r="I313">
        <v>4</v>
      </c>
      <c r="J313" t="s">
        <v>13</v>
      </c>
      <c r="K313" t="s">
        <v>49</v>
      </c>
      <c r="L313" t="str">
        <f t="shared" si="4"/>
        <v>Positive</v>
      </c>
      <c r="M313" t="s">
        <v>90</v>
      </c>
    </row>
    <row r="314" spans="1:13" x14ac:dyDescent="0.3">
      <c r="A314">
        <v>1048</v>
      </c>
      <c r="B314" t="s">
        <v>10</v>
      </c>
      <c r="C314" t="s">
        <v>33</v>
      </c>
      <c r="D314">
        <v>0</v>
      </c>
      <c r="E314">
        <v>0</v>
      </c>
      <c r="F314">
        <v>0</v>
      </c>
      <c r="G314">
        <v>1</v>
      </c>
      <c r="H314" t="s">
        <v>12</v>
      </c>
      <c r="I314">
        <v>4</v>
      </c>
      <c r="J314" t="s">
        <v>13</v>
      </c>
      <c r="K314" t="s">
        <v>49</v>
      </c>
      <c r="L314" t="str">
        <f t="shared" si="4"/>
        <v>Positive</v>
      </c>
      <c r="M314" t="s">
        <v>90</v>
      </c>
    </row>
    <row r="315" spans="1:13" x14ac:dyDescent="0.3">
      <c r="A315">
        <v>1051</v>
      </c>
      <c r="B315" t="s">
        <v>10</v>
      </c>
      <c r="C315" t="s">
        <v>18</v>
      </c>
      <c r="D315">
        <v>0</v>
      </c>
      <c r="E315">
        <v>0</v>
      </c>
      <c r="F315">
        <v>1</v>
      </c>
      <c r="G315">
        <v>0</v>
      </c>
      <c r="H315" t="s">
        <v>12</v>
      </c>
      <c r="I315">
        <v>4</v>
      </c>
      <c r="J315" t="s">
        <v>13</v>
      </c>
      <c r="K315" t="s">
        <v>49</v>
      </c>
      <c r="L315" t="str">
        <f t="shared" si="4"/>
        <v>Positive</v>
      </c>
      <c r="M315" t="s">
        <v>90</v>
      </c>
    </row>
    <row r="316" spans="1:13" x14ac:dyDescent="0.3">
      <c r="A316">
        <v>1055</v>
      </c>
      <c r="B316" t="s">
        <v>10</v>
      </c>
      <c r="C316" t="s">
        <v>18</v>
      </c>
      <c r="D316">
        <v>0</v>
      </c>
      <c r="E316">
        <v>1</v>
      </c>
      <c r="F316">
        <v>0</v>
      </c>
      <c r="G316">
        <v>0</v>
      </c>
      <c r="H316" t="s">
        <v>12</v>
      </c>
      <c r="I316">
        <v>3</v>
      </c>
      <c r="J316" t="s">
        <v>17</v>
      </c>
      <c r="K316" t="s">
        <v>49</v>
      </c>
      <c r="L316" t="str">
        <f t="shared" si="4"/>
        <v>Positive</v>
      </c>
      <c r="M316" t="s">
        <v>90</v>
      </c>
    </row>
    <row r="317" spans="1:13" x14ac:dyDescent="0.3">
      <c r="A317">
        <v>1056</v>
      </c>
      <c r="B317" t="s">
        <v>10</v>
      </c>
      <c r="C317" t="s">
        <v>28</v>
      </c>
      <c r="D317">
        <v>0</v>
      </c>
      <c r="E317">
        <v>0</v>
      </c>
      <c r="F317">
        <v>1</v>
      </c>
      <c r="G317">
        <v>0</v>
      </c>
      <c r="H317" t="s">
        <v>12</v>
      </c>
      <c r="I317">
        <v>4</v>
      </c>
      <c r="J317" t="s">
        <v>13</v>
      </c>
      <c r="K317" t="s">
        <v>49</v>
      </c>
      <c r="L317" t="str">
        <f t="shared" si="4"/>
        <v>Positive</v>
      </c>
      <c r="M317" t="s">
        <v>90</v>
      </c>
    </row>
    <row r="318" spans="1:13" x14ac:dyDescent="0.3">
      <c r="A318">
        <v>1057</v>
      </c>
      <c r="B318" t="s">
        <v>10</v>
      </c>
      <c r="C318" t="s">
        <v>35</v>
      </c>
      <c r="D318">
        <v>0</v>
      </c>
      <c r="E318">
        <v>0</v>
      </c>
      <c r="F318">
        <v>0</v>
      </c>
      <c r="G318">
        <v>1</v>
      </c>
      <c r="H318" t="s">
        <v>12</v>
      </c>
      <c r="I318">
        <v>3</v>
      </c>
      <c r="J318" t="s">
        <v>17</v>
      </c>
      <c r="K318" t="s">
        <v>49</v>
      </c>
      <c r="L318" t="str">
        <f t="shared" si="4"/>
        <v>Positive</v>
      </c>
      <c r="M318" t="s">
        <v>90</v>
      </c>
    </row>
    <row r="319" spans="1:13" x14ac:dyDescent="0.3">
      <c r="A319">
        <v>1063</v>
      </c>
      <c r="B319" t="s">
        <v>10</v>
      </c>
      <c r="C319" t="s">
        <v>26</v>
      </c>
      <c r="D319">
        <v>0</v>
      </c>
      <c r="E319">
        <v>1</v>
      </c>
      <c r="F319">
        <v>0</v>
      </c>
      <c r="G319">
        <v>0</v>
      </c>
      <c r="H319" t="s">
        <v>12</v>
      </c>
      <c r="I319">
        <v>4</v>
      </c>
      <c r="J319" t="s">
        <v>13</v>
      </c>
      <c r="K319" t="s">
        <v>49</v>
      </c>
      <c r="L319" t="str">
        <f t="shared" si="4"/>
        <v>Positive</v>
      </c>
      <c r="M319" t="s">
        <v>90</v>
      </c>
    </row>
    <row r="320" spans="1:13" x14ac:dyDescent="0.3">
      <c r="A320">
        <v>1070</v>
      </c>
      <c r="B320" t="s">
        <v>10</v>
      </c>
      <c r="C320" t="s">
        <v>26</v>
      </c>
      <c r="D320">
        <v>0</v>
      </c>
      <c r="E320">
        <v>1</v>
      </c>
      <c r="F320">
        <v>0</v>
      </c>
      <c r="G320">
        <v>0</v>
      </c>
      <c r="H320" t="s">
        <v>12</v>
      </c>
      <c r="I320">
        <v>4</v>
      </c>
      <c r="J320" t="s">
        <v>13</v>
      </c>
      <c r="K320" t="s">
        <v>49</v>
      </c>
      <c r="L320" t="str">
        <f t="shared" si="4"/>
        <v>Positive</v>
      </c>
      <c r="M320" t="s">
        <v>90</v>
      </c>
    </row>
    <row r="321" spans="1:13" x14ac:dyDescent="0.3">
      <c r="A321">
        <v>1074</v>
      </c>
      <c r="B321" t="s">
        <v>10</v>
      </c>
      <c r="C321" t="s">
        <v>18</v>
      </c>
      <c r="D321">
        <v>0</v>
      </c>
      <c r="E321">
        <v>0</v>
      </c>
      <c r="F321">
        <v>1</v>
      </c>
      <c r="G321">
        <v>0</v>
      </c>
      <c r="H321" t="s">
        <v>12</v>
      </c>
      <c r="I321">
        <v>4</v>
      </c>
      <c r="J321" t="s">
        <v>13</v>
      </c>
      <c r="K321" t="s">
        <v>49</v>
      </c>
      <c r="L321" t="str">
        <f t="shared" si="4"/>
        <v>Positive</v>
      </c>
      <c r="M321" t="s">
        <v>90</v>
      </c>
    </row>
    <row r="322" spans="1:13" x14ac:dyDescent="0.3">
      <c r="A322">
        <v>1075</v>
      </c>
      <c r="B322" t="s">
        <v>10</v>
      </c>
      <c r="C322" t="s">
        <v>26</v>
      </c>
      <c r="D322">
        <v>0</v>
      </c>
      <c r="E322">
        <v>0</v>
      </c>
      <c r="F322">
        <v>1</v>
      </c>
      <c r="G322">
        <v>0</v>
      </c>
      <c r="H322" t="s">
        <v>12</v>
      </c>
      <c r="I322">
        <v>4</v>
      </c>
      <c r="J322" t="s">
        <v>13</v>
      </c>
      <c r="K322" t="s">
        <v>49</v>
      </c>
      <c r="L322" t="str">
        <f t="shared" ref="L322:L385" si="5">IF(I322 &gt; 2, "Positive", IF(I322 = 2, "Neutral", "Negative"))</f>
        <v>Positive</v>
      </c>
      <c r="M322" t="s">
        <v>90</v>
      </c>
    </row>
    <row r="323" spans="1:13" x14ac:dyDescent="0.3">
      <c r="A323">
        <v>1092</v>
      </c>
      <c r="B323" t="s">
        <v>10</v>
      </c>
      <c r="C323" t="s">
        <v>33</v>
      </c>
      <c r="D323">
        <v>0</v>
      </c>
      <c r="E323">
        <v>1</v>
      </c>
      <c r="F323">
        <v>0</v>
      </c>
      <c r="G323">
        <v>0</v>
      </c>
      <c r="H323" t="s">
        <v>12</v>
      </c>
      <c r="I323">
        <v>3</v>
      </c>
      <c r="J323" t="s">
        <v>17</v>
      </c>
      <c r="K323" t="s">
        <v>49</v>
      </c>
      <c r="L323" t="str">
        <f t="shared" si="5"/>
        <v>Positive</v>
      </c>
      <c r="M323" t="s">
        <v>90</v>
      </c>
    </row>
    <row r="324" spans="1:13" x14ac:dyDescent="0.3">
      <c r="A324">
        <v>1093</v>
      </c>
      <c r="B324" t="s">
        <v>10</v>
      </c>
      <c r="C324" t="s">
        <v>22</v>
      </c>
      <c r="D324">
        <v>0</v>
      </c>
      <c r="E324">
        <v>1</v>
      </c>
      <c r="F324">
        <v>0</v>
      </c>
      <c r="G324">
        <v>0</v>
      </c>
      <c r="H324" t="s">
        <v>12</v>
      </c>
      <c r="I324">
        <v>4</v>
      </c>
      <c r="J324" t="s">
        <v>13</v>
      </c>
      <c r="K324" t="s">
        <v>49</v>
      </c>
      <c r="L324" t="str">
        <f t="shared" si="5"/>
        <v>Positive</v>
      </c>
      <c r="M324" t="s">
        <v>90</v>
      </c>
    </row>
    <row r="325" spans="1:13" x14ac:dyDescent="0.3">
      <c r="A325">
        <v>1096</v>
      </c>
      <c r="B325" t="s">
        <v>10</v>
      </c>
      <c r="C325" t="s">
        <v>21</v>
      </c>
      <c r="D325">
        <v>0</v>
      </c>
      <c r="E325">
        <v>0</v>
      </c>
      <c r="F325">
        <v>0</v>
      </c>
      <c r="G325">
        <v>1</v>
      </c>
      <c r="H325" t="s">
        <v>12</v>
      </c>
      <c r="I325">
        <v>4</v>
      </c>
      <c r="J325" t="s">
        <v>13</v>
      </c>
      <c r="K325" t="s">
        <v>49</v>
      </c>
      <c r="L325" t="str">
        <f t="shared" si="5"/>
        <v>Positive</v>
      </c>
      <c r="M325" t="s">
        <v>90</v>
      </c>
    </row>
    <row r="326" spans="1:13" x14ac:dyDescent="0.3">
      <c r="A326">
        <v>1098</v>
      </c>
      <c r="B326" t="s">
        <v>10</v>
      </c>
      <c r="C326" t="s">
        <v>31</v>
      </c>
      <c r="D326">
        <v>0</v>
      </c>
      <c r="E326">
        <v>0</v>
      </c>
      <c r="F326">
        <v>1</v>
      </c>
      <c r="G326">
        <v>0</v>
      </c>
      <c r="H326" t="s">
        <v>12</v>
      </c>
      <c r="I326">
        <v>4</v>
      </c>
      <c r="J326" t="s">
        <v>13</v>
      </c>
      <c r="K326" t="s">
        <v>49</v>
      </c>
      <c r="L326" t="str">
        <f t="shared" si="5"/>
        <v>Positive</v>
      </c>
      <c r="M326" t="s">
        <v>90</v>
      </c>
    </row>
    <row r="327" spans="1:13" x14ac:dyDescent="0.3">
      <c r="A327">
        <v>1100</v>
      </c>
      <c r="B327" t="s">
        <v>10</v>
      </c>
      <c r="C327" t="s">
        <v>15</v>
      </c>
      <c r="D327">
        <v>0</v>
      </c>
      <c r="E327">
        <v>0</v>
      </c>
      <c r="F327">
        <v>1</v>
      </c>
      <c r="G327">
        <v>0</v>
      </c>
      <c r="H327" t="s">
        <v>12</v>
      </c>
      <c r="I327">
        <v>4</v>
      </c>
      <c r="J327" t="s">
        <v>13</v>
      </c>
      <c r="K327" t="s">
        <v>49</v>
      </c>
      <c r="L327" t="str">
        <f t="shared" si="5"/>
        <v>Positive</v>
      </c>
      <c r="M327" t="s">
        <v>90</v>
      </c>
    </row>
    <row r="328" spans="1:13" x14ac:dyDescent="0.3">
      <c r="A328">
        <v>1101</v>
      </c>
      <c r="B328" t="s">
        <v>10</v>
      </c>
      <c r="C328" t="s">
        <v>19</v>
      </c>
      <c r="D328">
        <v>0</v>
      </c>
      <c r="E328">
        <v>0</v>
      </c>
      <c r="F328">
        <v>1</v>
      </c>
      <c r="G328">
        <v>0</v>
      </c>
      <c r="H328" t="s">
        <v>12</v>
      </c>
      <c r="I328">
        <v>4</v>
      </c>
      <c r="J328" t="s">
        <v>13</v>
      </c>
      <c r="K328" t="s">
        <v>49</v>
      </c>
      <c r="L328" t="str">
        <f t="shared" si="5"/>
        <v>Positive</v>
      </c>
      <c r="M328" t="s">
        <v>90</v>
      </c>
    </row>
    <row r="329" spans="1:13" x14ac:dyDescent="0.3">
      <c r="A329">
        <v>1105</v>
      </c>
      <c r="B329" t="s">
        <v>10</v>
      </c>
      <c r="C329" t="s">
        <v>14</v>
      </c>
      <c r="D329">
        <v>0</v>
      </c>
      <c r="E329">
        <v>1</v>
      </c>
      <c r="F329">
        <v>0</v>
      </c>
      <c r="G329">
        <v>0</v>
      </c>
      <c r="H329" t="s">
        <v>12</v>
      </c>
      <c r="I329">
        <v>3</v>
      </c>
      <c r="J329" t="s">
        <v>17</v>
      </c>
      <c r="K329" t="s">
        <v>49</v>
      </c>
      <c r="L329" t="str">
        <f t="shared" si="5"/>
        <v>Positive</v>
      </c>
      <c r="M329" t="s">
        <v>90</v>
      </c>
    </row>
    <row r="330" spans="1:13" x14ac:dyDescent="0.3">
      <c r="A330">
        <v>1113</v>
      </c>
      <c r="B330" t="s">
        <v>10</v>
      </c>
      <c r="C330" t="s">
        <v>31</v>
      </c>
      <c r="D330">
        <v>0</v>
      </c>
      <c r="E330">
        <v>1</v>
      </c>
      <c r="F330">
        <v>0</v>
      </c>
      <c r="G330">
        <v>0</v>
      </c>
      <c r="H330" t="s">
        <v>12</v>
      </c>
      <c r="I330">
        <v>4</v>
      </c>
      <c r="J330" t="s">
        <v>13</v>
      </c>
      <c r="K330" t="s">
        <v>49</v>
      </c>
      <c r="L330" t="str">
        <f t="shared" si="5"/>
        <v>Positive</v>
      </c>
      <c r="M330" t="s">
        <v>90</v>
      </c>
    </row>
    <row r="331" spans="1:13" x14ac:dyDescent="0.3">
      <c r="A331">
        <v>1114</v>
      </c>
      <c r="B331" t="s">
        <v>10</v>
      </c>
      <c r="C331" t="s">
        <v>19</v>
      </c>
      <c r="D331">
        <v>0</v>
      </c>
      <c r="E331">
        <v>0</v>
      </c>
      <c r="F331">
        <v>1</v>
      </c>
      <c r="G331">
        <v>0</v>
      </c>
      <c r="H331" t="s">
        <v>12</v>
      </c>
      <c r="I331">
        <v>3</v>
      </c>
      <c r="J331" t="s">
        <v>17</v>
      </c>
      <c r="K331" t="s">
        <v>49</v>
      </c>
      <c r="L331" t="str">
        <f t="shared" si="5"/>
        <v>Positive</v>
      </c>
      <c r="M331" t="s">
        <v>90</v>
      </c>
    </row>
    <row r="332" spans="1:13" x14ac:dyDescent="0.3">
      <c r="A332">
        <v>1125</v>
      </c>
      <c r="B332" t="s">
        <v>10</v>
      </c>
      <c r="C332" t="s">
        <v>27</v>
      </c>
      <c r="D332">
        <v>0</v>
      </c>
      <c r="E332">
        <v>1</v>
      </c>
      <c r="F332">
        <v>0</v>
      </c>
      <c r="G332">
        <v>0</v>
      </c>
      <c r="H332" t="s">
        <v>12</v>
      </c>
      <c r="I332">
        <v>4</v>
      </c>
      <c r="J332" t="s">
        <v>13</v>
      </c>
      <c r="K332" t="s">
        <v>49</v>
      </c>
      <c r="L332" t="str">
        <f t="shared" si="5"/>
        <v>Positive</v>
      </c>
      <c r="M332" t="s">
        <v>90</v>
      </c>
    </row>
    <row r="333" spans="1:13" x14ac:dyDescent="0.3">
      <c r="A333">
        <v>1130</v>
      </c>
      <c r="B333" t="s">
        <v>10</v>
      </c>
      <c r="C333" t="s">
        <v>18</v>
      </c>
      <c r="D333">
        <v>0</v>
      </c>
      <c r="E333">
        <v>0</v>
      </c>
      <c r="F333">
        <v>0</v>
      </c>
      <c r="G333">
        <v>1</v>
      </c>
      <c r="H333" t="s">
        <v>12</v>
      </c>
      <c r="I333">
        <v>1</v>
      </c>
      <c r="J333" t="s">
        <v>30</v>
      </c>
      <c r="K333" t="s">
        <v>50</v>
      </c>
      <c r="L333" t="str">
        <f t="shared" si="5"/>
        <v>Negative</v>
      </c>
      <c r="M333" t="s">
        <v>90</v>
      </c>
    </row>
    <row r="334" spans="1:13" x14ac:dyDescent="0.3">
      <c r="A334">
        <v>1136</v>
      </c>
      <c r="B334" t="s">
        <v>10</v>
      </c>
      <c r="C334" t="s">
        <v>22</v>
      </c>
      <c r="D334">
        <v>0</v>
      </c>
      <c r="E334">
        <v>0</v>
      </c>
      <c r="F334">
        <v>1</v>
      </c>
      <c r="G334">
        <v>0</v>
      </c>
      <c r="H334" t="s">
        <v>12</v>
      </c>
      <c r="I334">
        <v>3</v>
      </c>
      <c r="J334" t="s">
        <v>17</v>
      </c>
      <c r="K334" t="s">
        <v>49</v>
      </c>
      <c r="L334" t="str">
        <f t="shared" si="5"/>
        <v>Positive</v>
      </c>
      <c r="M334" t="s">
        <v>90</v>
      </c>
    </row>
    <row r="335" spans="1:13" x14ac:dyDescent="0.3">
      <c r="A335">
        <v>1138</v>
      </c>
      <c r="B335" t="s">
        <v>10</v>
      </c>
      <c r="C335" t="s">
        <v>24</v>
      </c>
      <c r="D335">
        <v>0</v>
      </c>
      <c r="E335">
        <v>0</v>
      </c>
      <c r="F335">
        <v>1</v>
      </c>
      <c r="G335">
        <v>0</v>
      </c>
      <c r="H335" t="s">
        <v>12</v>
      </c>
      <c r="I335">
        <v>4</v>
      </c>
      <c r="J335" t="s">
        <v>13</v>
      </c>
      <c r="K335" t="s">
        <v>49</v>
      </c>
      <c r="L335" t="str">
        <f t="shared" si="5"/>
        <v>Positive</v>
      </c>
      <c r="M335" t="s">
        <v>90</v>
      </c>
    </row>
    <row r="336" spans="1:13" x14ac:dyDescent="0.3">
      <c r="A336">
        <v>1147</v>
      </c>
      <c r="B336" t="s">
        <v>10</v>
      </c>
      <c r="C336" t="s">
        <v>33</v>
      </c>
      <c r="D336">
        <v>0</v>
      </c>
      <c r="E336">
        <v>0</v>
      </c>
      <c r="F336">
        <v>1</v>
      </c>
      <c r="G336">
        <v>0</v>
      </c>
      <c r="H336" t="s">
        <v>12</v>
      </c>
      <c r="I336">
        <v>4</v>
      </c>
      <c r="J336" t="s">
        <v>13</v>
      </c>
      <c r="K336" t="s">
        <v>49</v>
      </c>
      <c r="L336" t="str">
        <f t="shared" si="5"/>
        <v>Positive</v>
      </c>
      <c r="M336" t="s">
        <v>90</v>
      </c>
    </row>
    <row r="337" spans="1:13" x14ac:dyDescent="0.3">
      <c r="A337">
        <v>1152</v>
      </c>
      <c r="B337" t="s">
        <v>10</v>
      </c>
      <c r="C337" t="s">
        <v>22</v>
      </c>
      <c r="D337">
        <v>0</v>
      </c>
      <c r="E337">
        <v>0</v>
      </c>
      <c r="F337">
        <v>1</v>
      </c>
      <c r="G337">
        <v>0</v>
      </c>
      <c r="H337" t="s">
        <v>12</v>
      </c>
      <c r="I337">
        <v>4</v>
      </c>
      <c r="J337" t="s">
        <v>13</v>
      </c>
      <c r="K337" t="s">
        <v>49</v>
      </c>
      <c r="L337" t="str">
        <f t="shared" si="5"/>
        <v>Positive</v>
      </c>
      <c r="M337" t="s">
        <v>90</v>
      </c>
    </row>
    <row r="338" spans="1:13" x14ac:dyDescent="0.3">
      <c r="A338">
        <v>1154</v>
      </c>
      <c r="B338" t="s">
        <v>10</v>
      </c>
      <c r="C338" t="s">
        <v>33</v>
      </c>
      <c r="D338">
        <v>0</v>
      </c>
      <c r="E338">
        <v>0</v>
      </c>
      <c r="F338">
        <v>1</v>
      </c>
      <c r="G338">
        <v>0</v>
      </c>
      <c r="H338" t="s">
        <v>12</v>
      </c>
      <c r="I338">
        <v>4</v>
      </c>
      <c r="J338" t="s">
        <v>13</v>
      </c>
      <c r="K338" t="s">
        <v>49</v>
      </c>
      <c r="L338" t="str">
        <f t="shared" si="5"/>
        <v>Positive</v>
      </c>
      <c r="M338" t="s">
        <v>90</v>
      </c>
    </row>
    <row r="339" spans="1:13" x14ac:dyDescent="0.3">
      <c r="A339">
        <v>1160</v>
      </c>
      <c r="B339" t="s">
        <v>10</v>
      </c>
      <c r="C339" t="s">
        <v>34</v>
      </c>
      <c r="D339">
        <v>1</v>
      </c>
      <c r="E339">
        <v>0</v>
      </c>
      <c r="F339">
        <v>0</v>
      </c>
      <c r="G339">
        <v>0</v>
      </c>
      <c r="H339" t="s">
        <v>12</v>
      </c>
      <c r="I339">
        <v>4</v>
      </c>
      <c r="J339" t="s">
        <v>13</v>
      </c>
      <c r="K339" t="s">
        <v>49</v>
      </c>
      <c r="L339" t="str">
        <f t="shared" si="5"/>
        <v>Positive</v>
      </c>
      <c r="M339" t="s">
        <v>90</v>
      </c>
    </row>
    <row r="340" spans="1:13" x14ac:dyDescent="0.3">
      <c r="A340">
        <v>1166</v>
      </c>
      <c r="B340" t="s">
        <v>10</v>
      </c>
      <c r="C340" t="s">
        <v>21</v>
      </c>
      <c r="D340">
        <v>0</v>
      </c>
      <c r="E340">
        <v>0</v>
      </c>
      <c r="F340">
        <v>0</v>
      </c>
      <c r="G340">
        <v>1</v>
      </c>
      <c r="H340" t="s">
        <v>12</v>
      </c>
      <c r="I340">
        <v>4</v>
      </c>
      <c r="J340" t="s">
        <v>13</v>
      </c>
      <c r="K340" t="s">
        <v>49</v>
      </c>
      <c r="L340" t="str">
        <f t="shared" si="5"/>
        <v>Positive</v>
      </c>
      <c r="M340" t="s">
        <v>90</v>
      </c>
    </row>
    <row r="341" spans="1:13" x14ac:dyDescent="0.3">
      <c r="A341">
        <v>1171</v>
      </c>
      <c r="B341" t="s">
        <v>10</v>
      </c>
      <c r="C341" t="s">
        <v>22</v>
      </c>
      <c r="D341">
        <v>0</v>
      </c>
      <c r="E341">
        <v>1</v>
      </c>
      <c r="F341">
        <v>0</v>
      </c>
      <c r="G341">
        <v>0</v>
      </c>
      <c r="H341" t="s">
        <v>12</v>
      </c>
      <c r="I341">
        <v>3</v>
      </c>
      <c r="J341" t="s">
        <v>17</v>
      </c>
      <c r="K341" t="s">
        <v>49</v>
      </c>
      <c r="L341" t="str">
        <f t="shared" si="5"/>
        <v>Positive</v>
      </c>
      <c r="M341" t="s">
        <v>90</v>
      </c>
    </row>
    <row r="342" spans="1:13" x14ac:dyDescent="0.3">
      <c r="A342">
        <v>1172</v>
      </c>
      <c r="B342" t="s">
        <v>10</v>
      </c>
      <c r="C342" t="s">
        <v>24</v>
      </c>
      <c r="D342">
        <v>0</v>
      </c>
      <c r="E342">
        <v>0</v>
      </c>
      <c r="F342">
        <v>1</v>
      </c>
      <c r="G342">
        <v>0</v>
      </c>
      <c r="H342" t="s">
        <v>12</v>
      </c>
      <c r="I342">
        <v>4</v>
      </c>
      <c r="J342" t="s">
        <v>13</v>
      </c>
      <c r="K342" t="s">
        <v>49</v>
      </c>
      <c r="L342" t="str">
        <f t="shared" si="5"/>
        <v>Positive</v>
      </c>
      <c r="M342" t="s">
        <v>90</v>
      </c>
    </row>
    <row r="343" spans="1:13" x14ac:dyDescent="0.3">
      <c r="A343">
        <v>1175</v>
      </c>
      <c r="B343" t="s">
        <v>10</v>
      </c>
      <c r="C343" t="s">
        <v>27</v>
      </c>
      <c r="D343">
        <v>0</v>
      </c>
      <c r="E343">
        <v>1</v>
      </c>
      <c r="F343">
        <v>0</v>
      </c>
      <c r="G343">
        <v>0</v>
      </c>
      <c r="H343" t="s">
        <v>12</v>
      </c>
      <c r="I343">
        <v>4</v>
      </c>
      <c r="J343" t="s">
        <v>13</v>
      </c>
      <c r="K343" t="s">
        <v>49</v>
      </c>
      <c r="L343" t="str">
        <f t="shared" si="5"/>
        <v>Positive</v>
      </c>
      <c r="M343" t="s">
        <v>90</v>
      </c>
    </row>
    <row r="344" spans="1:13" x14ac:dyDescent="0.3">
      <c r="A344">
        <v>1181</v>
      </c>
      <c r="B344" t="s">
        <v>10</v>
      </c>
      <c r="C344" t="s">
        <v>19</v>
      </c>
      <c r="D344">
        <v>0</v>
      </c>
      <c r="E344">
        <v>0</v>
      </c>
      <c r="F344">
        <v>1</v>
      </c>
      <c r="G344">
        <v>0</v>
      </c>
      <c r="H344" t="s">
        <v>12</v>
      </c>
      <c r="I344">
        <v>4</v>
      </c>
      <c r="J344" t="s">
        <v>13</v>
      </c>
      <c r="K344" t="s">
        <v>49</v>
      </c>
      <c r="L344" t="str">
        <f t="shared" si="5"/>
        <v>Positive</v>
      </c>
      <c r="M344" t="s">
        <v>90</v>
      </c>
    </row>
    <row r="345" spans="1:13" x14ac:dyDescent="0.3">
      <c r="A345">
        <v>1183</v>
      </c>
      <c r="B345" t="s">
        <v>10</v>
      </c>
      <c r="C345" t="s">
        <v>15</v>
      </c>
      <c r="D345">
        <v>0</v>
      </c>
      <c r="E345">
        <v>1</v>
      </c>
      <c r="F345">
        <v>0</v>
      </c>
      <c r="G345">
        <v>0</v>
      </c>
      <c r="H345" t="s">
        <v>12</v>
      </c>
      <c r="I345">
        <v>4</v>
      </c>
      <c r="J345" t="s">
        <v>13</v>
      </c>
      <c r="K345" t="s">
        <v>49</v>
      </c>
      <c r="L345" t="str">
        <f t="shared" si="5"/>
        <v>Positive</v>
      </c>
      <c r="M345" t="s">
        <v>90</v>
      </c>
    </row>
    <row r="346" spans="1:13" x14ac:dyDescent="0.3">
      <c r="A346">
        <v>1186</v>
      </c>
      <c r="B346" t="s">
        <v>10</v>
      </c>
      <c r="C346" t="s">
        <v>15</v>
      </c>
      <c r="D346">
        <v>0</v>
      </c>
      <c r="E346">
        <v>0</v>
      </c>
      <c r="F346">
        <v>0</v>
      </c>
      <c r="G346">
        <v>1</v>
      </c>
      <c r="H346" t="s">
        <v>12</v>
      </c>
      <c r="I346">
        <v>4</v>
      </c>
      <c r="J346" t="s">
        <v>13</v>
      </c>
      <c r="K346" t="s">
        <v>49</v>
      </c>
      <c r="L346" t="str">
        <f t="shared" si="5"/>
        <v>Positive</v>
      </c>
      <c r="M346" t="s">
        <v>90</v>
      </c>
    </row>
    <row r="347" spans="1:13" x14ac:dyDescent="0.3">
      <c r="A347">
        <v>1190</v>
      </c>
      <c r="B347" t="s">
        <v>10</v>
      </c>
      <c r="C347" t="s">
        <v>33</v>
      </c>
      <c r="D347">
        <v>0</v>
      </c>
      <c r="E347">
        <v>1</v>
      </c>
      <c r="F347">
        <v>0</v>
      </c>
      <c r="G347">
        <v>0</v>
      </c>
      <c r="H347" t="s">
        <v>12</v>
      </c>
      <c r="I347">
        <v>4</v>
      </c>
      <c r="J347" t="s">
        <v>13</v>
      </c>
      <c r="K347" t="s">
        <v>49</v>
      </c>
      <c r="L347" t="str">
        <f t="shared" si="5"/>
        <v>Positive</v>
      </c>
      <c r="M347" t="s">
        <v>90</v>
      </c>
    </row>
    <row r="348" spans="1:13" x14ac:dyDescent="0.3">
      <c r="A348">
        <v>1192</v>
      </c>
      <c r="B348" t="s">
        <v>10</v>
      </c>
      <c r="C348" t="s">
        <v>34</v>
      </c>
      <c r="D348">
        <v>1</v>
      </c>
      <c r="E348">
        <v>0</v>
      </c>
      <c r="F348">
        <v>0</v>
      </c>
      <c r="G348">
        <v>0</v>
      </c>
      <c r="H348" t="s">
        <v>12</v>
      </c>
      <c r="I348">
        <v>4</v>
      </c>
      <c r="J348" t="s">
        <v>13</v>
      </c>
      <c r="K348" t="s">
        <v>49</v>
      </c>
      <c r="L348" t="str">
        <f t="shared" si="5"/>
        <v>Positive</v>
      </c>
      <c r="M348" t="s">
        <v>90</v>
      </c>
    </row>
    <row r="349" spans="1:13" x14ac:dyDescent="0.3">
      <c r="A349">
        <v>1196</v>
      </c>
      <c r="B349" t="s">
        <v>10</v>
      </c>
      <c r="C349" t="s">
        <v>28</v>
      </c>
      <c r="D349">
        <v>0</v>
      </c>
      <c r="E349">
        <v>0</v>
      </c>
      <c r="F349">
        <v>1</v>
      </c>
      <c r="G349">
        <v>0</v>
      </c>
      <c r="H349" t="s">
        <v>12</v>
      </c>
      <c r="I349">
        <v>4</v>
      </c>
      <c r="J349" t="s">
        <v>13</v>
      </c>
      <c r="K349" t="s">
        <v>49</v>
      </c>
      <c r="L349" t="str">
        <f t="shared" si="5"/>
        <v>Positive</v>
      </c>
      <c r="M349" t="s">
        <v>90</v>
      </c>
    </row>
    <row r="350" spans="1:13" x14ac:dyDescent="0.3">
      <c r="A350">
        <v>1201</v>
      </c>
      <c r="B350" t="s">
        <v>10</v>
      </c>
      <c r="C350" t="s">
        <v>15</v>
      </c>
      <c r="D350">
        <v>0</v>
      </c>
      <c r="E350">
        <v>0</v>
      </c>
      <c r="F350">
        <v>0</v>
      </c>
      <c r="G350">
        <v>1</v>
      </c>
      <c r="H350" t="s">
        <v>12</v>
      </c>
      <c r="I350">
        <v>4</v>
      </c>
      <c r="J350" t="s">
        <v>13</v>
      </c>
      <c r="K350" t="s">
        <v>49</v>
      </c>
      <c r="L350" t="str">
        <f t="shared" si="5"/>
        <v>Positive</v>
      </c>
      <c r="M350" t="s">
        <v>90</v>
      </c>
    </row>
    <row r="351" spans="1:13" x14ac:dyDescent="0.3">
      <c r="A351">
        <v>1202</v>
      </c>
      <c r="B351" t="s">
        <v>10</v>
      </c>
      <c r="C351" t="s">
        <v>19</v>
      </c>
      <c r="D351">
        <v>0</v>
      </c>
      <c r="E351">
        <v>0</v>
      </c>
      <c r="F351">
        <v>1</v>
      </c>
      <c r="G351">
        <v>0</v>
      </c>
      <c r="H351" t="s">
        <v>12</v>
      </c>
      <c r="I351">
        <v>4</v>
      </c>
      <c r="J351" t="s">
        <v>13</v>
      </c>
      <c r="K351" t="s">
        <v>49</v>
      </c>
      <c r="L351" t="str">
        <f t="shared" si="5"/>
        <v>Positive</v>
      </c>
      <c r="M351" t="s">
        <v>90</v>
      </c>
    </row>
    <row r="352" spans="1:13" x14ac:dyDescent="0.3">
      <c r="A352">
        <v>1204</v>
      </c>
      <c r="B352" t="s">
        <v>10</v>
      </c>
      <c r="C352" t="s">
        <v>19</v>
      </c>
      <c r="D352">
        <v>0</v>
      </c>
      <c r="E352">
        <v>1</v>
      </c>
      <c r="F352">
        <v>0</v>
      </c>
      <c r="G352">
        <v>0</v>
      </c>
      <c r="H352" t="s">
        <v>12</v>
      </c>
      <c r="I352">
        <v>4</v>
      </c>
      <c r="J352" t="s">
        <v>13</v>
      </c>
      <c r="K352" t="s">
        <v>49</v>
      </c>
      <c r="L352" t="str">
        <f t="shared" si="5"/>
        <v>Positive</v>
      </c>
      <c r="M352" t="s">
        <v>90</v>
      </c>
    </row>
    <row r="353" spans="1:13" x14ac:dyDescent="0.3">
      <c r="A353">
        <v>1214</v>
      </c>
      <c r="B353" t="s">
        <v>10</v>
      </c>
      <c r="C353" t="s">
        <v>24</v>
      </c>
      <c r="D353">
        <v>0</v>
      </c>
      <c r="E353">
        <v>1</v>
      </c>
      <c r="F353">
        <v>0</v>
      </c>
      <c r="G353">
        <v>0</v>
      </c>
      <c r="H353" t="s">
        <v>12</v>
      </c>
      <c r="I353">
        <v>4</v>
      </c>
      <c r="J353" t="s">
        <v>13</v>
      </c>
      <c r="K353" t="s">
        <v>49</v>
      </c>
      <c r="L353" t="str">
        <f t="shared" si="5"/>
        <v>Positive</v>
      </c>
      <c r="M353" t="s">
        <v>90</v>
      </c>
    </row>
    <row r="354" spans="1:13" x14ac:dyDescent="0.3">
      <c r="A354">
        <v>1215</v>
      </c>
      <c r="B354" t="s">
        <v>10</v>
      </c>
      <c r="C354" t="s">
        <v>34</v>
      </c>
      <c r="D354">
        <v>0</v>
      </c>
      <c r="E354">
        <v>0</v>
      </c>
      <c r="F354">
        <v>0</v>
      </c>
      <c r="G354">
        <v>1</v>
      </c>
      <c r="H354" t="s">
        <v>12</v>
      </c>
      <c r="I354">
        <v>4</v>
      </c>
      <c r="J354" t="s">
        <v>13</v>
      </c>
      <c r="K354" t="s">
        <v>49</v>
      </c>
      <c r="L354" t="str">
        <f t="shared" si="5"/>
        <v>Positive</v>
      </c>
      <c r="M354" t="s">
        <v>90</v>
      </c>
    </row>
    <row r="355" spans="1:13" x14ac:dyDescent="0.3">
      <c r="A355">
        <v>1216</v>
      </c>
      <c r="B355" t="s">
        <v>10</v>
      </c>
      <c r="C355" t="s">
        <v>34</v>
      </c>
      <c r="D355">
        <v>0</v>
      </c>
      <c r="E355">
        <v>1</v>
      </c>
      <c r="F355">
        <v>0</v>
      </c>
      <c r="G355">
        <v>0</v>
      </c>
      <c r="H355" t="s">
        <v>12</v>
      </c>
      <c r="I355">
        <v>3</v>
      </c>
      <c r="J355" t="s">
        <v>17</v>
      </c>
      <c r="K355" t="s">
        <v>49</v>
      </c>
      <c r="L355" t="str">
        <f t="shared" si="5"/>
        <v>Positive</v>
      </c>
      <c r="M355" t="s">
        <v>90</v>
      </c>
    </row>
    <row r="356" spans="1:13" x14ac:dyDescent="0.3">
      <c r="A356">
        <v>1219</v>
      </c>
      <c r="B356" t="s">
        <v>10</v>
      </c>
      <c r="C356" t="s">
        <v>23</v>
      </c>
      <c r="D356">
        <v>0</v>
      </c>
      <c r="E356">
        <v>1</v>
      </c>
      <c r="F356">
        <v>0</v>
      </c>
      <c r="G356">
        <v>0</v>
      </c>
      <c r="H356" t="s">
        <v>12</v>
      </c>
      <c r="I356">
        <v>2</v>
      </c>
      <c r="J356" t="s">
        <v>20</v>
      </c>
      <c r="K356" t="s">
        <v>92</v>
      </c>
      <c r="L356" t="str">
        <f t="shared" si="5"/>
        <v>Neutral</v>
      </c>
      <c r="M356" t="s">
        <v>90</v>
      </c>
    </row>
    <row r="357" spans="1:13" x14ac:dyDescent="0.3">
      <c r="A357">
        <v>1221</v>
      </c>
      <c r="B357" t="s">
        <v>10</v>
      </c>
      <c r="C357" t="s">
        <v>34</v>
      </c>
      <c r="D357">
        <v>0</v>
      </c>
      <c r="E357">
        <v>1</v>
      </c>
      <c r="F357">
        <v>0</v>
      </c>
      <c r="G357">
        <v>0</v>
      </c>
      <c r="H357" t="s">
        <v>12</v>
      </c>
      <c r="I357">
        <v>4</v>
      </c>
      <c r="J357" t="s">
        <v>13</v>
      </c>
      <c r="K357" t="s">
        <v>49</v>
      </c>
      <c r="L357" t="str">
        <f t="shared" si="5"/>
        <v>Positive</v>
      </c>
      <c r="M357" t="s">
        <v>90</v>
      </c>
    </row>
    <row r="358" spans="1:13" x14ac:dyDescent="0.3">
      <c r="A358">
        <v>1224</v>
      </c>
      <c r="B358" t="s">
        <v>10</v>
      </c>
      <c r="C358" t="s">
        <v>23</v>
      </c>
      <c r="D358">
        <v>0</v>
      </c>
      <c r="E358">
        <v>0</v>
      </c>
      <c r="F358">
        <v>1</v>
      </c>
      <c r="G358">
        <v>0</v>
      </c>
      <c r="H358" t="s">
        <v>12</v>
      </c>
      <c r="I358">
        <v>4</v>
      </c>
      <c r="J358" t="s">
        <v>13</v>
      </c>
      <c r="K358" t="s">
        <v>49</v>
      </c>
      <c r="L358" t="str">
        <f t="shared" si="5"/>
        <v>Positive</v>
      </c>
      <c r="M358" t="s">
        <v>90</v>
      </c>
    </row>
    <row r="359" spans="1:13" x14ac:dyDescent="0.3">
      <c r="A359">
        <v>1226</v>
      </c>
      <c r="B359" t="s">
        <v>10</v>
      </c>
      <c r="C359" t="s">
        <v>23</v>
      </c>
      <c r="D359">
        <v>0</v>
      </c>
      <c r="E359">
        <v>0</v>
      </c>
      <c r="F359">
        <v>1</v>
      </c>
      <c r="G359">
        <v>0</v>
      </c>
      <c r="H359" t="s">
        <v>12</v>
      </c>
      <c r="I359">
        <v>1</v>
      </c>
      <c r="J359" t="s">
        <v>30</v>
      </c>
      <c r="K359" t="s">
        <v>50</v>
      </c>
      <c r="L359" t="str">
        <f t="shared" si="5"/>
        <v>Negative</v>
      </c>
      <c r="M359" t="s">
        <v>90</v>
      </c>
    </row>
    <row r="360" spans="1:13" x14ac:dyDescent="0.3">
      <c r="A360">
        <v>1233</v>
      </c>
      <c r="B360" t="s">
        <v>10</v>
      </c>
      <c r="C360" t="s">
        <v>25</v>
      </c>
      <c r="D360">
        <v>0</v>
      </c>
      <c r="E360">
        <v>0</v>
      </c>
      <c r="F360">
        <v>0</v>
      </c>
      <c r="G360">
        <v>1</v>
      </c>
      <c r="H360" t="s">
        <v>12</v>
      </c>
      <c r="I360">
        <v>4</v>
      </c>
      <c r="J360" t="s">
        <v>13</v>
      </c>
      <c r="K360" t="s">
        <v>49</v>
      </c>
      <c r="L360" t="str">
        <f t="shared" si="5"/>
        <v>Positive</v>
      </c>
      <c r="M360" t="s">
        <v>90</v>
      </c>
    </row>
    <row r="361" spans="1:13" x14ac:dyDescent="0.3">
      <c r="A361">
        <v>1244</v>
      </c>
      <c r="B361" t="s">
        <v>10</v>
      </c>
      <c r="C361" t="s">
        <v>19</v>
      </c>
      <c r="D361">
        <v>0</v>
      </c>
      <c r="E361">
        <v>0</v>
      </c>
      <c r="F361">
        <v>0</v>
      </c>
      <c r="G361">
        <v>1</v>
      </c>
      <c r="H361" t="s">
        <v>12</v>
      </c>
      <c r="I361">
        <v>4</v>
      </c>
      <c r="J361" t="s">
        <v>13</v>
      </c>
      <c r="K361" t="s">
        <v>49</v>
      </c>
      <c r="L361" t="str">
        <f t="shared" si="5"/>
        <v>Positive</v>
      </c>
      <c r="M361" t="s">
        <v>90</v>
      </c>
    </row>
    <row r="362" spans="1:13" x14ac:dyDescent="0.3">
      <c r="A362">
        <v>1256</v>
      </c>
      <c r="B362" t="s">
        <v>10</v>
      </c>
      <c r="C362" t="s">
        <v>21</v>
      </c>
      <c r="D362">
        <v>0</v>
      </c>
      <c r="E362">
        <v>0</v>
      </c>
      <c r="F362">
        <v>1</v>
      </c>
      <c r="G362">
        <v>0</v>
      </c>
      <c r="H362" t="s">
        <v>12</v>
      </c>
      <c r="I362">
        <v>4</v>
      </c>
      <c r="J362" t="s">
        <v>13</v>
      </c>
      <c r="K362" t="s">
        <v>49</v>
      </c>
      <c r="L362" t="str">
        <f t="shared" si="5"/>
        <v>Positive</v>
      </c>
      <c r="M362" t="s">
        <v>90</v>
      </c>
    </row>
    <row r="363" spans="1:13" x14ac:dyDescent="0.3">
      <c r="A363">
        <v>1259</v>
      </c>
      <c r="B363" t="s">
        <v>10</v>
      </c>
      <c r="C363" t="s">
        <v>24</v>
      </c>
      <c r="D363">
        <v>0</v>
      </c>
      <c r="E363">
        <v>0</v>
      </c>
      <c r="F363">
        <v>0</v>
      </c>
      <c r="G363">
        <v>1</v>
      </c>
      <c r="H363" t="s">
        <v>12</v>
      </c>
      <c r="I363">
        <v>1</v>
      </c>
      <c r="J363" t="s">
        <v>30</v>
      </c>
      <c r="K363" t="s">
        <v>50</v>
      </c>
      <c r="L363" t="str">
        <f t="shared" si="5"/>
        <v>Negative</v>
      </c>
      <c r="M363" t="s">
        <v>90</v>
      </c>
    </row>
    <row r="364" spans="1:13" x14ac:dyDescent="0.3">
      <c r="A364">
        <v>1264</v>
      </c>
      <c r="B364" t="s">
        <v>10</v>
      </c>
      <c r="C364" t="s">
        <v>21</v>
      </c>
      <c r="D364">
        <v>0</v>
      </c>
      <c r="E364">
        <v>0</v>
      </c>
      <c r="F364">
        <v>1</v>
      </c>
      <c r="G364">
        <v>0</v>
      </c>
      <c r="H364" t="s">
        <v>12</v>
      </c>
      <c r="I364">
        <v>4</v>
      </c>
      <c r="J364" t="s">
        <v>13</v>
      </c>
      <c r="K364" t="s">
        <v>49</v>
      </c>
      <c r="L364" t="str">
        <f t="shared" si="5"/>
        <v>Positive</v>
      </c>
      <c r="M364" t="s">
        <v>90</v>
      </c>
    </row>
    <row r="365" spans="1:13" x14ac:dyDescent="0.3">
      <c r="A365">
        <v>1265</v>
      </c>
      <c r="B365" t="s">
        <v>10</v>
      </c>
      <c r="C365" t="s">
        <v>19</v>
      </c>
      <c r="D365">
        <v>0</v>
      </c>
      <c r="E365">
        <v>0</v>
      </c>
      <c r="F365">
        <v>0</v>
      </c>
      <c r="G365">
        <v>1</v>
      </c>
      <c r="H365" t="s">
        <v>12</v>
      </c>
      <c r="I365">
        <v>2</v>
      </c>
      <c r="J365" t="s">
        <v>20</v>
      </c>
      <c r="K365" t="s">
        <v>92</v>
      </c>
      <c r="L365" t="str">
        <f t="shared" si="5"/>
        <v>Neutral</v>
      </c>
      <c r="M365" t="s">
        <v>90</v>
      </c>
    </row>
    <row r="366" spans="1:13" x14ac:dyDescent="0.3">
      <c r="A366">
        <v>1266</v>
      </c>
      <c r="B366" t="s">
        <v>10</v>
      </c>
      <c r="C366" t="s">
        <v>23</v>
      </c>
      <c r="D366">
        <v>0</v>
      </c>
      <c r="E366">
        <v>0</v>
      </c>
      <c r="F366">
        <v>1</v>
      </c>
      <c r="G366">
        <v>0</v>
      </c>
      <c r="H366" t="s">
        <v>12</v>
      </c>
      <c r="I366">
        <v>3</v>
      </c>
      <c r="J366" t="s">
        <v>17</v>
      </c>
      <c r="K366" t="s">
        <v>49</v>
      </c>
      <c r="L366" t="str">
        <f t="shared" si="5"/>
        <v>Positive</v>
      </c>
      <c r="M366" t="s">
        <v>90</v>
      </c>
    </row>
    <row r="367" spans="1:13" x14ac:dyDescent="0.3">
      <c r="A367">
        <v>1273</v>
      </c>
      <c r="B367" t="s">
        <v>10</v>
      </c>
      <c r="C367" t="s">
        <v>28</v>
      </c>
      <c r="D367">
        <v>0</v>
      </c>
      <c r="E367">
        <v>0</v>
      </c>
      <c r="F367">
        <v>0</v>
      </c>
      <c r="G367">
        <v>1</v>
      </c>
      <c r="H367" t="s">
        <v>12</v>
      </c>
      <c r="I367">
        <v>3</v>
      </c>
      <c r="J367" t="s">
        <v>17</v>
      </c>
      <c r="K367" t="s">
        <v>49</v>
      </c>
      <c r="L367" t="str">
        <f t="shared" si="5"/>
        <v>Positive</v>
      </c>
      <c r="M367" t="s">
        <v>90</v>
      </c>
    </row>
    <row r="368" spans="1:13" x14ac:dyDescent="0.3">
      <c r="A368">
        <v>1285</v>
      </c>
      <c r="B368" t="s">
        <v>10</v>
      </c>
      <c r="C368" t="s">
        <v>23</v>
      </c>
      <c r="D368">
        <v>0</v>
      </c>
      <c r="E368">
        <v>1</v>
      </c>
      <c r="F368">
        <v>0</v>
      </c>
      <c r="G368">
        <v>0</v>
      </c>
      <c r="H368" t="s">
        <v>12</v>
      </c>
      <c r="I368">
        <v>2</v>
      </c>
      <c r="J368" t="s">
        <v>20</v>
      </c>
      <c r="K368" t="s">
        <v>92</v>
      </c>
      <c r="L368" t="str">
        <f t="shared" si="5"/>
        <v>Neutral</v>
      </c>
      <c r="M368" t="s">
        <v>90</v>
      </c>
    </row>
    <row r="369" spans="1:13" x14ac:dyDescent="0.3">
      <c r="A369">
        <v>1288</v>
      </c>
      <c r="B369" t="s">
        <v>10</v>
      </c>
      <c r="C369" t="s">
        <v>11</v>
      </c>
      <c r="D369">
        <v>0</v>
      </c>
      <c r="E369">
        <v>1</v>
      </c>
      <c r="F369">
        <v>0</v>
      </c>
      <c r="G369">
        <v>0</v>
      </c>
      <c r="H369" t="s">
        <v>12</v>
      </c>
      <c r="I369">
        <v>4</v>
      </c>
      <c r="J369" t="s">
        <v>13</v>
      </c>
      <c r="K369" t="s">
        <v>49</v>
      </c>
      <c r="L369" t="str">
        <f t="shared" si="5"/>
        <v>Positive</v>
      </c>
      <c r="M369" t="s">
        <v>90</v>
      </c>
    </row>
    <row r="370" spans="1:13" x14ac:dyDescent="0.3">
      <c r="A370">
        <v>1289</v>
      </c>
      <c r="B370" t="s">
        <v>10</v>
      </c>
      <c r="C370" t="s">
        <v>21</v>
      </c>
      <c r="D370">
        <v>0</v>
      </c>
      <c r="E370">
        <v>0</v>
      </c>
      <c r="F370">
        <v>1</v>
      </c>
      <c r="G370">
        <v>0</v>
      </c>
      <c r="H370" t="s">
        <v>12</v>
      </c>
      <c r="I370">
        <v>3</v>
      </c>
      <c r="J370" t="s">
        <v>17</v>
      </c>
      <c r="K370" t="s">
        <v>49</v>
      </c>
      <c r="L370" t="str">
        <f t="shared" si="5"/>
        <v>Positive</v>
      </c>
      <c r="M370" t="s">
        <v>90</v>
      </c>
    </row>
    <row r="371" spans="1:13" x14ac:dyDescent="0.3">
      <c r="A371">
        <v>1296</v>
      </c>
      <c r="B371" t="s">
        <v>10</v>
      </c>
      <c r="C371" t="s">
        <v>15</v>
      </c>
      <c r="D371">
        <v>0</v>
      </c>
      <c r="E371">
        <v>1</v>
      </c>
      <c r="F371">
        <v>0</v>
      </c>
      <c r="G371">
        <v>0</v>
      </c>
      <c r="H371" t="s">
        <v>12</v>
      </c>
      <c r="I371">
        <v>4</v>
      </c>
      <c r="J371" t="s">
        <v>13</v>
      </c>
      <c r="K371" t="s">
        <v>49</v>
      </c>
      <c r="L371" t="str">
        <f t="shared" si="5"/>
        <v>Positive</v>
      </c>
      <c r="M371" t="s">
        <v>90</v>
      </c>
    </row>
    <row r="372" spans="1:13" x14ac:dyDescent="0.3">
      <c r="A372">
        <v>1298</v>
      </c>
      <c r="B372" t="s">
        <v>10</v>
      </c>
      <c r="C372" t="s">
        <v>22</v>
      </c>
      <c r="D372">
        <v>0</v>
      </c>
      <c r="E372">
        <v>1</v>
      </c>
      <c r="F372">
        <v>0</v>
      </c>
      <c r="G372">
        <v>0</v>
      </c>
      <c r="H372" t="s">
        <v>12</v>
      </c>
      <c r="I372">
        <v>2</v>
      </c>
      <c r="J372" t="s">
        <v>20</v>
      </c>
      <c r="K372" t="s">
        <v>92</v>
      </c>
      <c r="L372" t="str">
        <f t="shared" si="5"/>
        <v>Neutral</v>
      </c>
      <c r="M372" t="s">
        <v>90</v>
      </c>
    </row>
    <row r="373" spans="1:13" x14ac:dyDescent="0.3">
      <c r="A373">
        <v>1299</v>
      </c>
      <c r="B373" t="s">
        <v>10</v>
      </c>
      <c r="C373" t="s">
        <v>15</v>
      </c>
      <c r="D373">
        <v>0</v>
      </c>
      <c r="E373">
        <v>0</v>
      </c>
      <c r="F373">
        <v>1</v>
      </c>
      <c r="G373">
        <v>0</v>
      </c>
      <c r="H373" t="s">
        <v>12</v>
      </c>
      <c r="I373">
        <v>2</v>
      </c>
      <c r="J373" t="s">
        <v>20</v>
      </c>
      <c r="K373" t="s">
        <v>92</v>
      </c>
      <c r="L373" t="str">
        <f t="shared" si="5"/>
        <v>Neutral</v>
      </c>
      <c r="M373" t="s">
        <v>90</v>
      </c>
    </row>
    <row r="374" spans="1:13" x14ac:dyDescent="0.3">
      <c r="A374">
        <v>1300</v>
      </c>
      <c r="B374" t="s">
        <v>10</v>
      </c>
      <c r="C374" t="s">
        <v>24</v>
      </c>
      <c r="D374">
        <v>0</v>
      </c>
      <c r="E374">
        <v>0</v>
      </c>
      <c r="F374">
        <v>0</v>
      </c>
      <c r="G374">
        <v>1</v>
      </c>
      <c r="H374" t="s">
        <v>12</v>
      </c>
      <c r="I374">
        <v>4</v>
      </c>
      <c r="J374" t="s">
        <v>13</v>
      </c>
      <c r="K374" t="s">
        <v>49</v>
      </c>
      <c r="L374" t="str">
        <f t="shared" si="5"/>
        <v>Positive</v>
      </c>
      <c r="M374" t="s">
        <v>90</v>
      </c>
    </row>
    <row r="375" spans="1:13" x14ac:dyDescent="0.3">
      <c r="A375">
        <v>1305</v>
      </c>
      <c r="B375" t="s">
        <v>10</v>
      </c>
      <c r="C375" t="s">
        <v>21</v>
      </c>
      <c r="D375">
        <v>0</v>
      </c>
      <c r="E375">
        <v>0</v>
      </c>
      <c r="F375">
        <v>0</v>
      </c>
      <c r="G375">
        <v>1</v>
      </c>
      <c r="H375" t="s">
        <v>12</v>
      </c>
      <c r="I375">
        <v>2</v>
      </c>
      <c r="J375" t="s">
        <v>20</v>
      </c>
      <c r="K375" t="s">
        <v>92</v>
      </c>
      <c r="L375" t="str">
        <f t="shared" si="5"/>
        <v>Neutral</v>
      </c>
      <c r="M375" t="s">
        <v>90</v>
      </c>
    </row>
    <row r="376" spans="1:13" x14ac:dyDescent="0.3">
      <c r="A376">
        <v>1306</v>
      </c>
      <c r="B376" t="s">
        <v>10</v>
      </c>
      <c r="C376" t="s">
        <v>21</v>
      </c>
      <c r="D376">
        <v>0</v>
      </c>
      <c r="E376">
        <v>0</v>
      </c>
      <c r="F376">
        <v>1</v>
      </c>
      <c r="G376">
        <v>0</v>
      </c>
      <c r="H376" t="s">
        <v>12</v>
      </c>
      <c r="I376">
        <v>4</v>
      </c>
      <c r="J376" t="s">
        <v>13</v>
      </c>
      <c r="K376" t="s">
        <v>49</v>
      </c>
      <c r="L376" t="str">
        <f t="shared" si="5"/>
        <v>Positive</v>
      </c>
      <c r="M376" t="s">
        <v>90</v>
      </c>
    </row>
    <row r="377" spans="1:13" x14ac:dyDescent="0.3">
      <c r="A377">
        <v>1307</v>
      </c>
      <c r="B377" t="s">
        <v>10</v>
      </c>
      <c r="C377" t="s">
        <v>24</v>
      </c>
      <c r="D377">
        <v>0</v>
      </c>
      <c r="E377">
        <v>0</v>
      </c>
      <c r="F377">
        <v>0</v>
      </c>
      <c r="G377">
        <v>1</v>
      </c>
      <c r="H377" t="s">
        <v>12</v>
      </c>
      <c r="I377">
        <v>4</v>
      </c>
      <c r="J377" t="s">
        <v>13</v>
      </c>
      <c r="K377" t="s">
        <v>49</v>
      </c>
      <c r="L377" t="str">
        <f t="shared" si="5"/>
        <v>Positive</v>
      </c>
      <c r="M377" t="s">
        <v>90</v>
      </c>
    </row>
    <row r="378" spans="1:13" x14ac:dyDescent="0.3">
      <c r="A378">
        <v>1308</v>
      </c>
      <c r="B378" t="s">
        <v>10</v>
      </c>
      <c r="C378" t="s">
        <v>24</v>
      </c>
      <c r="D378">
        <v>0</v>
      </c>
      <c r="E378">
        <v>0</v>
      </c>
      <c r="F378">
        <v>0</v>
      </c>
      <c r="G378">
        <v>1</v>
      </c>
      <c r="H378" t="s">
        <v>12</v>
      </c>
      <c r="I378">
        <v>4</v>
      </c>
      <c r="J378" t="s">
        <v>13</v>
      </c>
      <c r="K378" t="s">
        <v>49</v>
      </c>
      <c r="L378" t="str">
        <f t="shared" si="5"/>
        <v>Positive</v>
      </c>
      <c r="M378" t="s">
        <v>90</v>
      </c>
    </row>
    <row r="379" spans="1:13" x14ac:dyDescent="0.3">
      <c r="A379">
        <v>1310</v>
      </c>
      <c r="B379" t="s">
        <v>10</v>
      </c>
      <c r="C379" t="s">
        <v>21</v>
      </c>
      <c r="D379">
        <v>0</v>
      </c>
      <c r="E379">
        <v>0</v>
      </c>
      <c r="F379">
        <v>1</v>
      </c>
      <c r="G379">
        <v>0</v>
      </c>
      <c r="H379" t="s">
        <v>12</v>
      </c>
      <c r="I379">
        <v>4</v>
      </c>
      <c r="J379" t="s">
        <v>13</v>
      </c>
      <c r="K379" t="s">
        <v>49</v>
      </c>
      <c r="L379" t="str">
        <f t="shared" si="5"/>
        <v>Positive</v>
      </c>
      <c r="M379" t="s">
        <v>90</v>
      </c>
    </row>
    <row r="380" spans="1:13" x14ac:dyDescent="0.3">
      <c r="A380">
        <v>1313</v>
      </c>
      <c r="B380" t="s">
        <v>10</v>
      </c>
      <c r="C380" t="s">
        <v>15</v>
      </c>
      <c r="D380">
        <v>0</v>
      </c>
      <c r="E380">
        <v>1</v>
      </c>
      <c r="F380">
        <v>0</v>
      </c>
      <c r="G380">
        <v>0</v>
      </c>
      <c r="H380" t="s">
        <v>12</v>
      </c>
      <c r="I380">
        <v>3</v>
      </c>
      <c r="J380" t="s">
        <v>17</v>
      </c>
      <c r="K380" t="s">
        <v>49</v>
      </c>
      <c r="L380" t="str">
        <f t="shared" si="5"/>
        <v>Positive</v>
      </c>
      <c r="M380" t="s">
        <v>90</v>
      </c>
    </row>
    <row r="381" spans="1:13" x14ac:dyDescent="0.3">
      <c r="A381">
        <v>1319</v>
      </c>
      <c r="B381" t="s">
        <v>10</v>
      </c>
      <c r="C381" t="s">
        <v>21</v>
      </c>
      <c r="D381">
        <v>0</v>
      </c>
      <c r="E381">
        <v>0</v>
      </c>
      <c r="F381">
        <v>0</v>
      </c>
      <c r="G381">
        <v>1</v>
      </c>
      <c r="H381" t="s">
        <v>12</v>
      </c>
      <c r="I381">
        <v>2</v>
      </c>
      <c r="J381" t="s">
        <v>20</v>
      </c>
      <c r="K381" t="s">
        <v>92</v>
      </c>
      <c r="L381" t="str">
        <f t="shared" si="5"/>
        <v>Neutral</v>
      </c>
      <c r="M381" t="s">
        <v>90</v>
      </c>
    </row>
    <row r="382" spans="1:13" x14ac:dyDescent="0.3">
      <c r="A382">
        <v>1326</v>
      </c>
      <c r="B382" t="s">
        <v>10</v>
      </c>
      <c r="C382" t="s">
        <v>26</v>
      </c>
      <c r="D382">
        <v>0</v>
      </c>
      <c r="E382">
        <v>0</v>
      </c>
      <c r="F382">
        <v>1</v>
      </c>
      <c r="G382">
        <v>0</v>
      </c>
      <c r="H382" t="s">
        <v>12</v>
      </c>
      <c r="I382">
        <v>4</v>
      </c>
      <c r="J382" t="s">
        <v>13</v>
      </c>
      <c r="K382" t="s">
        <v>49</v>
      </c>
      <c r="L382" t="str">
        <f t="shared" si="5"/>
        <v>Positive</v>
      </c>
      <c r="M382" t="s">
        <v>90</v>
      </c>
    </row>
    <row r="383" spans="1:13" x14ac:dyDescent="0.3">
      <c r="A383">
        <v>1334</v>
      </c>
      <c r="B383" t="s">
        <v>10</v>
      </c>
      <c r="C383" t="s">
        <v>15</v>
      </c>
      <c r="D383">
        <v>0</v>
      </c>
      <c r="E383">
        <v>1</v>
      </c>
      <c r="F383">
        <v>0</v>
      </c>
      <c r="G383">
        <v>0</v>
      </c>
      <c r="H383" t="s">
        <v>12</v>
      </c>
      <c r="I383">
        <v>4</v>
      </c>
      <c r="J383" t="s">
        <v>13</v>
      </c>
      <c r="K383" t="s">
        <v>49</v>
      </c>
      <c r="L383" t="str">
        <f t="shared" si="5"/>
        <v>Positive</v>
      </c>
      <c r="M383" t="s">
        <v>90</v>
      </c>
    </row>
    <row r="384" spans="1:13" x14ac:dyDescent="0.3">
      <c r="A384">
        <v>1342</v>
      </c>
      <c r="B384" t="s">
        <v>10</v>
      </c>
      <c r="C384" t="s">
        <v>21</v>
      </c>
      <c r="D384">
        <v>0</v>
      </c>
      <c r="E384">
        <v>0</v>
      </c>
      <c r="F384">
        <v>0</v>
      </c>
      <c r="G384">
        <v>1</v>
      </c>
      <c r="H384" t="s">
        <v>12</v>
      </c>
      <c r="I384">
        <v>4</v>
      </c>
      <c r="J384" t="s">
        <v>13</v>
      </c>
      <c r="K384" t="s">
        <v>49</v>
      </c>
      <c r="L384" t="str">
        <f t="shared" si="5"/>
        <v>Positive</v>
      </c>
      <c r="M384" t="s">
        <v>90</v>
      </c>
    </row>
    <row r="385" spans="1:13" x14ac:dyDescent="0.3">
      <c r="A385">
        <v>1345</v>
      </c>
      <c r="B385" t="s">
        <v>10</v>
      </c>
      <c r="C385" t="s">
        <v>23</v>
      </c>
      <c r="D385">
        <v>0</v>
      </c>
      <c r="E385">
        <v>1</v>
      </c>
      <c r="F385">
        <v>0</v>
      </c>
      <c r="G385">
        <v>0</v>
      </c>
      <c r="H385" t="s">
        <v>12</v>
      </c>
      <c r="I385">
        <v>3</v>
      </c>
      <c r="J385" t="s">
        <v>17</v>
      </c>
      <c r="K385" t="s">
        <v>49</v>
      </c>
      <c r="L385" t="str">
        <f t="shared" si="5"/>
        <v>Positive</v>
      </c>
      <c r="M385" t="s">
        <v>90</v>
      </c>
    </row>
    <row r="386" spans="1:13" x14ac:dyDescent="0.3">
      <c r="A386">
        <v>1349</v>
      </c>
      <c r="B386" t="s">
        <v>10</v>
      </c>
      <c r="C386" t="s">
        <v>21</v>
      </c>
      <c r="D386">
        <v>0</v>
      </c>
      <c r="E386">
        <v>1</v>
      </c>
      <c r="F386">
        <v>0</v>
      </c>
      <c r="G386">
        <v>0</v>
      </c>
      <c r="H386" t="s">
        <v>12</v>
      </c>
      <c r="I386">
        <v>3</v>
      </c>
      <c r="J386" t="s">
        <v>17</v>
      </c>
      <c r="K386" t="s">
        <v>49</v>
      </c>
      <c r="L386" t="str">
        <f t="shared" ref="L386:L449" si="6">IF(I386 &gt; 2, "Positive", IF(I386 = 2, "Neutral", "Negative"))</f>
        <v>Positive</v>
      </c>
      <c r="M386" t="s">
        <v>90</v>
      </c>
    </row>
    <row r="387" spans="1:13" x14ac:dyDescent="0.3">
      <c r="A387">
        <v>1354</v>
      </c>
      <c r="B387" t="s">
        <v>10</v>
      </c>
      <c r="C387" t="s">
        <v>21</v>
      </c>
      <c r="D387">
        <v>0</v>
      </c>
      <c r="E387">
        <v>0</v>
      </c>
      <c r="F387">
        <v>1</v>
      </c>
      <c r="G387">
        <v>0</v>
      </c>
      <c r="H387" t="s">
        <v>12</v>
      </c>
      <c r="I387">
        <v>4</v>
      </c>
      <c r="J387" t="s">
        <v>13</v>
      </c>
      <c r="K387" t="s">
        <v>49</v>
      </c>
      <c r="L387" t="str">
        <f t="shared" si="6"/>
        <v>Positive</v>
      </c>
      <c r="M387" t="s">
        <v>90</v>
      </c>
    </row>
    <row r="388" spans="1:13" x14ac:dyDescent="0.3">
      <c r="A388">
        <v>1356</v>
      </c>
      <c r="B388" t="s">
        <v>10</v>
      </c>
      <c r="C388" t="s">
        <v>21</v>
      </c>
      <c r="D388">
        <v>0</v>
      </c>
      <c r="E388">
        <v>1</v>
      </c>
      <c r="F388">
        <v>0</v>
      </c>
      <c r="G388">
        <v>0</v>
      </c>
      <c r="H388" t="s">
        <v>12</v>
      </c>
      <c r="I388">
        <v>4</v>
      </c>
      <c r="J388" t="s">
        <v>13</v>
      </c>
      <c r="K388" t="s">
        <v>49</v>
      </c>
      <c r="L388" t="str">
        <f t="shared" si="6"/>
        <v>Positive</v>
      </c>
      <c r="M388" t="s">
        <v>90</v>
      </c>
    </row>
    <row r="389" spans="1:13" x14ac:dyDescent="0.3">
      <c r="A389">
        <v>1360</v>
      </c>
      <c r="B389" t="s">
        <v>10</v>
      </c>
      <c r="C389" t="s">
        <v>31</v>
      </c>
      <c r="D389">
        <v>0</v>
      </c>
      <c r="E389">
        <v>0</v>
      </c>
      <c r="F389">
        <v>0</v>
      </c>
      <c r="G389">
        <v>1</v>
      </c>
      <c r="H389" t="s">
        <v>12</v>
      </c>
      <c r="I389">
        <v>4</v>
      </c>
      <c r="J389" t="s">
        <v>13</v>
      </c>
      <c r="K389" t="s">
        <v>49</v>
      </c>
      <c r="L389" t="str">
        <f t="shared" si="6"/>
        <v>Positive</v>
      </c>
      <c r="M389" t="s">
        <v>90</v>
      </c>
    </row>
    <row r="390" spans="1:13" x14ac:dyDescent="0.3">
      <c r="A390">
        <v>1362</v>
      </c>
      <c r="B390" t="s">
        <v>10</v>
      </c>
      <c r="C390" t="s">
        <v>31</v>
      </c>
      <c r="D390">
        <v>0</v>
      </c>
      <c r="E390">
        <v>1</v>
      </c>
      <c r="F390">
        <v>0</v>
      </c>
      <c r="G390">
        <v>0</v>
      </c>
      <c r="H390" t="s">
        <v>12</v>
      </c>
      <c r="I390">
        <v>4</v>
      </c>
      <c r="J390" t="s">
        <v>13</v>
      </c>
      <c r="K390" t="s">
        <v>49</v>
      </c>
      <c r="L390" t="str">
        <f t="shared" si="6"/>
        <v>Positive</v>
      </c>
      <c r="M390" t="s">
        <v>90</v>
      </c>
    </row>
    <row r="391" spans="1:13" x14ac:dyDescent="0.3">
      <c r="A391">
        <v>1363</v>
      </c>
      <c r="B391" t="s">
        <v>10</v>
      </c>
      <c r="C391" t="s">
        <v>19</v>
      </c>
      <c r="D391">
        <v>0</v>
      </c>
      <c r="E391">
        <v>0</v>
      </c>
      <c r="F391">
        <v>0</v>
      </c>
      <c r="G391">
        <v>1</v>
      </c>
      <c r="H391" t="s">
        <v>12</v>
      </c>
      <c r="I391">
        <v>4</v>
      </c>
      <c r="J391" t="s">
        <v>13</v>
      </c>
      <c r="K391" t="s">
        <v>49</v>
      </c>
      <c r="L391" t="str">
        <f t="shared" si="6"/>
        <v>Positive</v>
      </c>
      <c r="M391" t="s">
        <v>90</v>
      </c>
    </row>
    <row r="392" spans="1:13" x14ac:dyDescent="0.3">
      <c r="A392">
        <v>1368</v>
      </c>
      <c r="B392" t="s">
        <v>10</v>
      </c>
      <c r="C392" t="s">
        <v>31</v>
      </c>
      <c r="D392">
        <v>0</v>
      </c>
      <c r="E392">
        <v>0</v>
      </c>
      <c r="F392">
        <v>1</v>
      </c>
      <c r="G392">
        <v>0</v>
      </c>
      <c r="H392" t="s">
        <v>12</v>
      </c>
      <c r="I392">
        <v>3</v>
      </c>
      <c r="J392" t="s">
        <v>17</v>
      </c>
      <c r="K392" t="s">
        <v>49</v>
      </c>
      <c r="L392" t="str">
        <f t="shared" si="6"/>
        <v>Positive</v>
      </c>
      <c r="M392" t="s">
        <v>90</v>
      </c>
    </row>
    <row r="393" spans="1:13" x14ac:dyDescent="0.3">
      <c r="A393">
        <v>1380</v>
      </c>
      <c r="B393" t="s">
        <v>10</v>
      </c>
      <c r="C393" t="s">
        <v>24</v>
      </c>
      <c r="D393">
        <v>0</v>
      </c>
      <c r="E393">
        <v>0</v>
      </c>
      <c r="F393">
        <v>1</v>
      </c>
      <c r="G393">
        <v>0</v>
      </c>
      <c r="H393" t="s">
        <v>12</v>
      </c>
      <c r="I393">
        <v>4</v>
      </c>
      <c r="J393" t="s">
        <v>13</v>
      </c>
      <c r="K393" t="s">
        <v>49</v>
      </c>
      <c r="L393" t="str">
        <f t="shared" si="6"/>
        <v>Positive</v>
      </c>
      <c r="M393" t="s">
        <v>90</v>
      </c>
    </row>
    <row r="394" spans="1:13" x14ac:dyDescent="0.3">
      <c r="A394">
        <v>1381</v>
      </c>
      <c r="B394" t="s">
        <v>10</v>
      </c>
      <c r="C394" t="s">
        <v>21</v>
      </c>
      <c r="D394">
        <v>0</v>
      </c>
      <c r="E394">
        <v>1</v>
      </c>
      <c r="F394">
        <v>0</v>
      </c>
      <c r="G394">
        <v>0</v>
      </c>
      <c r="H394" t="s">
        <v>12</v>
      </c>
      <c r="I394">
        <v>4</v>
      </c>
      <c r="J394" t="s">
        <v>13</v>
      </c>
      <c r="K394" t="s">
        <v>49</v>
      </c>
      <c r="L394" t="str">
        <f t="shared" si="6"/>
        <v>Positive</v>
      </c>
      <c r="M394" t="s">
        <v>90</v>
      </c>
    </row>
    <row r="395" spans="1:13" x14ac:dyDescent="0.3">
      <c r="A395">
        <v>1383</v>
      </c>
      <c r="B395" t="s">
        <v>10</v>
      </c>
      <c r="C395" t="s">
        <v>31</v>
      </c>
      <c r="D395">
        <v>0</v>
      </c>
      <c r="E395">
        <v>0</v>
      </c>
      <c r="F395">
        <v>1</v>
      </c>
      <c r="G395">
        <v>0</v>
      </c>
      <c r="H395" t="s">
        <v>12</v>
      </c>
      <c r="I395">
        <v>3</v>
      </c>
      <c r="J395" t="s">
        <v>17</v>
      </c>
      <c r="K395" t="s">
        <v>49</v>
      </c>
      <c r="L395" t="str">
        <f t="shared" si="6"/>
        <v>Positive</v>
      </c>
      <c r="M395" t="s">
        <v>90</v>
      </c>
    </row>
    <row r="396" spans="1:13" x14ac:dyDescent="0.3">
      <c r="A396">
        <v>1384</v>
      </c>
      <c r="B396" t="s">
        <v>10</v>
      </c>
      <c r="C396" t="s">
        <v>31</v>
      </c>
      <c r="D396">
        <v>0</v>
      </c>
      <c r="E396">
        <v>0</v>
      </c>
      <c r="F396">
        <v>1</v>
      </c>
      <c r="G396">
        <v>0</v>
      </c>
      <c r="H396" t="s">
        <v>12</v>
      </c>
      <c r="I396">
        <v>4</v>
      </c>
      <c r="J396" t="s">
        <v>13</v>
      </c>
      <c r="K396" t="s">
        <v>49</v>
      </c>
      <c r="L396" t="str">
        <f t="shared" si="6"/>
        <v>Positive</v>
      </c>
      <c r="M396" t="s">
        <v>90</v>
      </c>
    </row>
    <row r="397" spans="1:13" x14ac:dyDescent="0.3">
      <c r="A397">
        <v>1389</v>
      </c>
      <c r="B397" t="s">
        <v>10</v>
      </c>
      <c r="C397" t="s">
        <v>33</v>
      </c>
      <c r="D397">
        <v>0</v>
      </c>
      <c r="E397">
        <v>0</v>
      </c>
      <c r="F397">
        <v>1</v>
      </c>
      <c r="G397">
        <v>0</v>
      </c>
      <c r="H397" t="s">
        <v>12</v>
      </c>
      <c r="I397">
        <v>3</v>
      </c>
      <c r="J397" t="s">
        <v>17</v>
      </c>
      <c r="K397" t="s">
        <v>49</v>
      </c>
      <c r="L397" t="str">
        <f t="shared" si="6"/>
        <v>Positive</v>
      </c>
      <c r="M397" t="s">
        <v>90</v>
      </c>
    </row>
    <row r="398" spans="1:13" x14ac:dyDescent="0.3">
      <c r="A398">
        <v>1398</v>
      </c>
      <c r="B398" t="s">
        <v>10</v>
      </c>
      <c r="C398" t="s">
        <v>21</v>
      </c>
      <c r="D398">
        <v>0</v>
      </c>
      <c r="E398">
        <v>0</v>
      </c>
      <c r="F398">
        <v>1</v>
      </c>
      <c r="G398">
        <v>0</v>
      </c>
      <c r="H398" t="s">
        <v>12</v>
      </c>
      <c r="I398">
        <v>3</v>
      </c>
      <c r="J398" t="s">
        <v>17</v>
      </c>
      <c r="K398" t="s">
        <v>49</v>
      </c>
      <c r="L398" t="str">
        <f t="shared" si="6"/>
        <v>Positive</v>
      </c>
      <c r="M398" t="s">
        <v>90</v>
      </c>
    </row>
    <row r="399" spans="1:13" x14ac:dyDescent="0.3">
      <c r="A399">
        <v>1399</v>
      </c>
      <c r="B399" t="s">
        <v>10</v>
      </c>
      <c r="C399" t="s">
        <v>28</v>
      </c>
      <c r="D399">
        <v>0</v>
      </c>
      <c r="E399">
        <v>0</v>
      </c>
      <c r="F399">
        <v>0</v>
      </c>
      <c r="G399">
        <v>1</v>
      </c>
      <c r="H399" t="s">
        <v>12</v>
      </c>
      <c r="I399">
        <v>3</v>
      </c>
      <c r="J399" t="s">
        <v>17</v>
      </c>
      <c r="K399" t="s">
        <v>49</v>
      </c>
      <c r="L399" t="str">
        <f t="shared" si="6"/>
        <v>Positive</v>
      </c>
      <c r="M399" t="s">
        <v>90</v>
      </c>
    </row>
    <row r="400" spans="1:13" x14ac:dyDescent="0.3">
      <c r="A400">
        <v>1400</v>
      </c>
      <c r="B400" t="s">
        <v>10</v>
      </c>
      <c r="C400" t="s">
        <v>28</v>
      </c>
      <c r="D400">
        <v>0</v>
      </c>
      <c r="E400">
        <v>0</v>
      </c>
      <c r="F400">
        <v>0</v>
      </c>
      <c r="G400">
        <v>1</v>
      </c>
      <c r="H400" t="s">
        <v>12</v>
      </c>
      <c r="I400">
        <v>3</v>
      </c>
      <c r="J400" t="s">
        <v>17</v>
      </c>
      <c r="K400" t="s">
        <v>49</v>
      </c>
      <c r="L400" t="str">
        <f t="shared" si="6"/>
        <v>Positive</v>
      </c>
      <c r="M400" t="s">
        <v>90</v>
      </c>
    </row>
    <row r="401" spans="1:13" x14ac:dyDescent="0.3">
      <c r="A401">
        <v>1402</v>
      </c>
      <c r="B401" t="s">
        <v>10</v>
      </c>
      <c r="C401" t="s">
        <v>29</v>
      </c>
      <c r="D401">
        <v>0</v>
      </c>
      <c r="E401">
        <v>1</v>
      </c>
      <c r="F401">
        <v>0</v>
      </c>
      <c r="G401">
        <v>0</v>
      </c>
      <c r="H401" t="s">
        <v>12</v>
      </c>
      <c r="I401">
        <v>4</v>
      </c>
      <c r="J401" t="s">
        <v>13</v>
      </c>
      <c r="K401" t="s">
        <v>49</v>
      </c>
      <c r="L401" t="str">
        <f t="shared" si="6"/>
        <v>Positive</v>
      </c>
      <c r="M401" t="s">
        <v>90</v>
      </c>
    </row>
    <row r="402" spans="1:13" x14ac:dyDescent="0.3">
      <c r="A402">
        <v>1410</v>
      </c>
      <c r="B402" t="s">
        <v>10</v>
      </c>
      <c r="C402" t="s">
        <v>22</v>
      </c>
      <c r="D402">
        <v>0</v>
      </c>
      <c r="E402">
        <v>0</v>
      </c>
      <c r="F402">
        <v>1</v>
      </c>
      <c r="G402">
        <v>0</v>
      </c>
      <c r="H402" t="s">
        <v>12</v>
      </c>
      <c r="I402">
        <v>3</v>
      </c>
      <c r="J402" t="s">
        <v>17</v>
      </c>
      <c r="K402" t="s">
        <v>49</v>
      </c>
      <c r="L402" t="str">
        <f t="shared" si="6"/>
        <v>Positive</v>
      </c>
      <c r="M402" t="s">
        <v>90</v>
      </c>
    </row>
    <row r="403" spans="1:13" x14ac:dyDescent="0.3">
      <c r="A403">
        <v>1429</v>
      </c>
      <c r="B403" t="s">
        <v>10</v>
      </c>
      <c r="C403" t="s">
        <v>26</v>
      </c>
      <c r="D403">
        <v>0</v>
      </c>
      <c r="E403">
        <v>0</v>
      </c>
      <c r="F403">
        <v>1</v>
      </c>
      <c r="G403">
        <v>0</v>
      </c>
      <c r="H403" t="s">
        <v>12</v>
      </c>
      <c r="I403">
        <v>4</v>
      </c>
      <c r="J403" t="s">
        <v>13</v>
      </c>
      <c r="K403" t="s">
        <v>49</v>
      </c>
      <c r="L403" t="str">
        <f t="shared" si="6"/>
        <v>Positive</v>
      </c>
      <c r="M403" t="s">
        <v>90</v>
      </c>
    </row>
    <row r="404" spans="1:13" x14ac:dyDescent="0.3">
      <c r="A404">
        <v>1432</v>
      </c>
      <c r="B404" t="s">
        <v>10</v>
      </c>
      <c r="C404" t="s">
        <v>28</v>
      </c>
      <c r="D404">
        <v>0</v>
      </c>
      <c r="E404">
        <v>0</v>
      </c>
      <c r="F404">
        <v>1</v>
      </c>
      <c r="G404">
        <v>0</v>
      </c>
      <c r="H404" t="s">
        <v>12</v>
      </c>
      <c r="I404">
        <v>4</v>
      </c>
      <c r="J404" t="s">
        <v>13</v>
      </c>
      <c r="K404" t="s">
        <v>49</v>
      </c>
      <c r="L404" t="str">
        <f t="shared" si="6"/>
        <v>Positive</v>
      </c>
      <c r="M404" t="s">
        <v>90</v>
      </c>
    </row>
    <row r="405" spans="1:13" x14ac:dyDescent="0.3">
      <c r="A405">
        <v>1445</v>
      </c>
      <c r="B405" t="s">
        <v>10</v>
      </c>
      <c r="C405" t="s">
        <v>18</v>
      </c>
      <c r="D405">
        <v>0</v>
      </c>
      <c r="E405">
        <v>1</v>
      </c>
      <c r="F405">
        <v>0</v>
      </c>
      <c r="G405">
        <v>0</v>
      </c>
      <c r="H405" t="s">
        <v>12</v>
      </c>
      <c r="I405">
        <v>4</v>
      </c>
      <c r="J405" t="s">
        <v>13</v>
      </c>
      <c r="K405" t="s">
        <v>49</v>
      </c>
      <c r="L405" t="str">
        <f t="shared" si="6"/>
        <v>Positive</v>
      </c>
      <c r="M405" t="s">
        <v>90</v>
      </c>
    </row>
    <row r="406" spans="1:13" x14ac:dyDescent="0.3">
      <c r="A406">
        <v>1448</v>
      </c>
      <c r="B406" t="s">
        <v>10</v>
      </c>
      <c r="C406" t="s">
        <v>23</v>
      </c>
      <c r="D406">
        <v>0</v>
      </c>
      <c r="E406">
        <v>1</v>
      </c>
      <c r="F406">
        <v>0</v>
      </c>
      <c r="G406">
        <v>0</v>
      </c>
      <c r="H406" t="s">
        <v>12</v>
      </c>
      <c r="I406">
        <v>4</v>
      </c>
      <c r="J406" t="s">
        <v>13</v>
      </c>
      <c r="K406" t="s">
        <v>49</v>
      </c>
      <c r="L406" t="str">
        <f t="shared" si="6"/>
        <v>Positive</v>
      </c>
      <c r="M406" t="s">
        <v>90</v>
      </c>
    </row>
    <row r="407" spans="1:13" x14ac:dyDescent="0.3">
      <c r="A407">
        <v>1452</v>
      </c>
      <c r="B407" t="s">
        <v>10</v>
      </c>
      <c r="C407" t="s">
        <v>21</v>
      </c>
      <c r="D407">
        <v>0</v>
      </c>
      <c r="E407">
        <v>0</v>
      </c>
      <c r="F407">
        <v>0</v>
      </c>
      <c r="G407">
        <v>1</v>
      </c>
      <c r="H407" t="s">
        <v>12</v>
      </c>
      <c r="I407">
        <v>4</v>
      </c>
      <c r="J407" t="s">
        <v>13</v>
      </c>
      <c r="K407" t="s">
        <v>49</v>
      </c>
      <c r="L407" t="str">
        <f t="shared" si="6"/>
        <v>Positive</v>
      </c>
      <c r="M407" t="s">
        <v>90</v>
      </c>
    </row>
    <row r="408" spans="1:13" x14ac:dyDescent="0.3">
      <c r="A408">
        <v>1453</v>
      </c>
      <c r="B408" t="s">
        <v>10</v>
      </c>
      <c r="C408" t="s">
        <v>21</v>
      </c>
      <c r="D408">
        <v>0</v>
      </c>
      <c r="E408">
        <v>0</v>
      </c>
      <c r="F408">
        <v>1</v>
      </c>
      <c r="G408">
        <v>0</v>
      </c>
      <c r="H408" t="s">
        <v>12</v>
      </c>
      <c r="I408">
        <v>4</v>
      </c>
      <c r="J408" t="s">
        <v>13</v>
      </c>
      <c r="K408" t="s">
        <v>49</v>
      </c>
      <c r="L408" t="str">
        <f t="shared" si="6"/>
        <v>Positive</v>
      </c>
      <c r="M408" t="s">
        <v>90</v>
      </c>
    </row>
    <row r="409" spans="1:13" x14ac:dyDescent="0.3">
      <c r="A409">
        <v>1455</v>
      </c>
      <c r="B409" t="s">
        <v>10</v>
      </c>
      <c r="C409" t="s">
        <v>19</v>
      </c>
      <c r="D409">
        <v>0</v>
      </c>
      <c r="E409">
        <v>1</v>
      </c>
      <c r="F409">
        <v>0</v>
      </c>
      <c r="G409">
        <v>0</v>
      </c>
      <c r="H409" t="s">
        <v>12</v>
      </c>
      <c r="I409">
        <v>1</v>
      </c>
      <c r="J409" t="s">
        <v>30</v>
      </c>
      <c r="K409" t="s">
        <v>50</v>
      </c>
      <c r="L409" t="str">
        <f t="shared" si="6"/>
        <v>Negative</v>
      </c>
      <c r="M409" t="s">
        <v>90</v>
      </c>
    </row>
    <row r="410" spans="1:13" x14ac:dyDescent="0.3">
      <c r="A410">
        <v>1458</v>
      </c>
      <c r="B410" t="s">
        <v>10</v>
      </c>
      <c r="C410" t="s">
        <v>22</v>
      </c>
      <c r="D410">
        <v>0</v>
      </c>
      <c r="E410">
        <v>0</v>
      </c>
      <c r="F410">
        <v>0</v>
      </c>
      <c r="G410">
        <v>1</v>
      </c>
      <c r="H410" t="s">
        <v>12</v>
      </c>
      <c r="I410">
        <v>3</v>
      </c>
      <c r="J410" t="s">
        <v>17</v>
      </c>
      <c r="K410" t="s">
        <v>49</v>
      </c>
      <c r="L410" t="str">
        <f t="shared" si="6"/>
        <v>Positive</v>
      </c>
      <c r="M410" t="s">
        <v>90</v>
      </c>
    </row>
    <row r="411" spans="1:13" x14ac:dyDescent="0.3">
      <c r="A411">
        <v>1467</v>
      </c>
      <c r="B411" t="s">
        <v>10</v>
      </c>
      <c r="C411" t="s">
        <v>21</v>
      </c>
      <c r="D411">
        <v>0</v>
      </c>
      <c r="E411">
        <v>0</v>
      </c>
      <c r="F411">
        <v>1</v>
      </c>
      <c r="G411">
        <v>0</v>
      </c>
      <c r="H411" t="s">
        <v>12</v>
      </c>
      <c r="I411">
        <v>4</v>
      </c>
      <c r="J411" t="s">
        <v>13</v>
      </c>
      <c r="K411" t="s">
        <v>49</v>
      </c>
      <c r="L411" t="str">
        <f t="shared" si="6"/>
        <v>Positive</v>
      </c>
      <c r="M411" t="s">
        <v>90</v>
      </c>
    </row>
    <row r="412" spans="1:13" x14ac:dyDescent="0.3">
      <c r="A412">
        <v>1472</v>
      </c>
      <c r="B412" t="s">
        <v>10</v>
      </c>
      <c r="C412" t="s">
        <v>11</v>
      </c>
      <c r="D412">
        <v>0</v>
      </c>
      <c r="E412">
        <v>1</v>
      </c>
      <c r="F412">
        <v>0</v>
      </c>
      <c r="G412">
        <v>0</v>
      </c>
      <c r="H412" t="s">
        <v>36</v>
      </c>
      <c r="I412">
        <v>3</v>
      </c>
      <c r="J412" t="s">
        <v>17</v>
      </c>
      <c r="K412" t="s">
        <v>49</v>
      </c>
      <c r="L412" t="str">
        <f t="shared" si="6"/>
        <v>Positive</v>
      </c>
      <c r="M412" t="s">
        <v>90</v>
      </c>
    </row>
    <row r="413" spans="1:13" x14ac:dyDescent="0.3">
      <c r="A413">
        <v>1473</v>
      </c>
      <c r="B413" t="s">
        <v>10</v>
      </c>
      <c r="C413" t="s">
        <v>11</v>
      </c>
      <c r="D413">
        <v>0</v>
      </c>
      <c r="E413">
        <v>1</v>
      </c>
      <c r="F413">
        <v>0</v>
      </c>
      <c r="G413">
        <v>0</v>
      </c>
      <c r="H413" t="s">
        <v>36</v>
      </c>
      <c r="I413">
        <v>4</v>
      </c>
      <c r="J413" t="s">
        <v>13</v>
      </c>
      <c r="K413" t="s">
        <v>49</v>
      </c>
      <c r="L413" t="str">
        <f t="shared" si="6"/>
        <v>Positive</v>
      </c>
      <c r="M413" t="s">
        <v>90</v>
      </c>
    </row>
    <row r="414" spans="1:13" x14ac:dyDescent="0.3">
      <c r="A414">
        <v>1475</v>
      </c>
      <c r="B414" t="s">
        <v>10</v>
      </c>
      <c r="C414" t="s">
        <v>15</v>
      </c>
      <c r="D414">
        <v>0</v>
      </c>
      <c r="E414">
        <v>1</v>
      </c>
      <c r="F414">
        <v>0</v>
      </c>
      <c r="G414">
        <v>0</v>
      </c>
      <c r="H414" t="s">
        <v>36</v>
      </c>
      <c r="I414">
        <v>0</v>
      </c>
      <c r="J414" t="s">
        <v>16</v>
      </c>
      <c r="K414" t="s">
        <v>50</v>
      </c>
      <c r="L414" t="str">
        <f t="shared" si="6"/>
        <v>Negative</v>
      </c>
      <c r="M414" t="s">
        <v>90</v>
      </c>
    </row>
    <row r="415" spans="1:13" x14ac:dyDescent="0.3">
      <c r="A415">
        <v>1476</v>
      </c>
      <c r="B415" t="s">
        <v>10</v>
      </c>
      <c r="C415" t="s">
        <v>11</v>
      </c>
      <c r="D415">
        <v>0</v>
      </c>
      <c r="E415">
        <v>1</v>
      </c>
      <c r="F415">
        <v>0</v>
      </c>
      <c r="G415">
        <v>0</v>
      </c>
      <c r="H415" t="s">
        <v>36</v>
      </c>
      <c r="I415">
        <v>3</v>
      </c>
      <c r="J415" t="s">
        <v>17</v>
      </c>
      <c r="K415" t="s">
        <v>49</v>
      </c>
      <c r="L415" t="str">
        <f t="shared" si="6"/>
        <v>Positive</v>
      </c>
      <c r="M415" t="s">
        <v>90</v>
      </c>
    </row>
    <row r="416" spans="1:13" x14ac:dyDescent="0.3">
      <c r="A416">
        <v>1480</v>
      </c>
      <c r="B416" t="s">
        <v>10</v>
      </c>
      <c r="C416" t="s">
        <v>19</v>
      </c>
      <c r="D416">
        <v>0</v>
      </c>
      <c r="E416">
        <v>0</v>
      </c>
      <c r="F416">
        <v>0</v>
      </c>
      <c r="G416">
        <v>1</v>
      </c>
      <c r="H416" t="s">
        <v>36</v>
      </c>
      <c r="I416">
        <v>3</v>
      </c>
      <c r="J416" t="s">
        <v>17</v>
      </c>
      <c r="K416" t="s">
        <v>49</v>
      </c>
      <c r="L416" t="str">
        <f t="shared" si="6"/>
        <v>Positive</v>
      </c>
      <c r="M416" t="s">
        <v>90</v>
      </c>
    </row>
    <row r="417" spans="1:13" x14ac:dyDescent="0.3">
      <c r="A417">
        <v>1486</v>
      </c>
      <c r="B417" t="s">
        <v>10</v>
      </c>
      <c r="C417" t="s">
        <v>22</v>
      </c>
      <c r="D417">
        <v>0</v>
      </c>
      <c r="E417">
        <v>0</v>
      </c>
      <c r="F417">
        <v>0</v>
      </c>
      <c r="G417">
        <v>1</v>
      </c>
      <c r="H417" t="s">
        <v>36</v>
      </c>
      <c r="I417">
        <v>4</v>
      </c>
      <c r="J417" t="s">
        <v>13</v>
      </c>
      <c r="K417" t="s">
        <v>49</v>
      </c>
      <c r="L417" t="str">
        <f t="shared" si="6"/>
        <v>Positive</v>
      </c>
      <c r="M417" t="s">
        <v>90</v>
      </c>
    </row>
    <row r="418" spans="1:13" x14ac:dyDescent="0.3">
      <c r="A418">
        <v>1489</v>
      </c>
      <c r="B418" t="s">
        <v>10</v>
      </c>
      <c r="C418" t="s">
        <v>19</v>
      </c>
      <c r="D418">
        <v>0</v>
      </c>
      <c r="E418">
        <v>1</v>
      </c>
      <c r="F418">
        <v>0</v>
      </c>
      <c r="G418">
        <v>0</v>
      </c>
      <c r="H418" t="s">
        <v>36</v>
      </c>
      <c r="I418">
        <v>4</v>
      </c>
      <c r="J418" t="s">
        <v>13</v>
      </c>
      <c r="K418" t="s">
        <v>49</v>
      </c>
      <c r="L418" t="str">
        <f t="shared" si="6"/>
        <v>Positive</v>
      </c>
      <c r="M418" t="s">
        <v>90</v>
      </c>
    </row>
    <row r="419" spans="1:13" x14ac:dyDescent="0.3">
      <c r="A419">
        <v>1498</v>
      </c>
      <c r="B419" t="s">
        <v>10</v>
      </c>
      <c r="C419" t="s">
        <v>23</v>
      </c>
      <c r="D419">
        <v>0</v>
      </c>
      <c r="E419">
        <v>0</v>
      </c>
      <c r="F419">
        <v>0</v>
      </c>
      <c r="G419">
        <v>1</v>
      </c>
      <c r="H419" t="s">
        <v>36</v>
      </c>
      <c r="I419">
        <v>2</v>
      </c>
      <c r="J419" t="s">
        <v>20</v>
      </c>
      <c r="K419" t="s">
        <v>92</v>
      </c>
      <c r="L419" t="str">
        <f t="shared" si="6"/>
        <v>Neutral</v>
      </c>
      <c r="M419" t="s">
        <v>90</v>
      </c>
    </row>
    <row r="420" spans="1:13" x14ac:dyDescent="0.3">
      <c r="A420">
        <v>1501</v>
      </c>
      <c r="B420" t="s">
        <v>10</v>
      </c>
      <c r="C420" t="s">
        <v>21</v>
      </c>
      <c r="D420">
        <v>0</v>
      </c>
      <c r="E420">
        <v>0</v>
      </c>
      <c r="F420">
        <v>1</v>
      </c>
      <c r="G420">
        <v>0</v>
      </c>
      <c r="H420" t="s">
        <v>36</v>
      </c>
      <c r="I420">
        <v>1</v>
      </c>
      <c r="J420" t="s">
        <v>30</v>
      </c>
      <c r="K420" t="s">
        <v>50</v>
      </c>
      <c r="L420" t="str">
        <f t="shared" si="6"/>
        <v>Negative</v>
      </c>
      <c r="M420" t="s">
        <v>90</v>
      </c>
    </row>
    <row r="421" spans="1:13" x14ac:dyDescent="0.3">
      <c r="A421">
        <v>1503</v>
      </c>
      <c r="B421" t="s">
        <v>10</v>
      </c>
      <c r="C421" t="s">
        <v>21</v>
      </c>
      <c r="D421">
        <v>0</v>
      </c>
      <c r="E421">
        <v>1</v>
      </c>
      <c r="F421">
        <v>0</v>
      </c>
      <c r="G421">
        <v>0</v>
      </c>
      <c r="H421" t="s">
        <v>36</v>
      </c>
      <c r="I421">
        <v>3</v>
      </c>
      <c r="J421" t="s">
        <v>17</v>
      </c>
      <c r="K421" t="s">
        <v>49</v>
      </c>
      <c r="L421" t="str">
        <f t="shared" si="6"/>
        <v>Positive</v>
      </c>
      <c r="M421" t="s">
        <v>90</v>
      </c>
    </row>
    <row r="422" spans="1:13" x14ac:dyDescent="0.3">
      <c r="A422">
        <v>1509</v>
      </c>
      <c r="B422" t="s">
        <v>10</v>
      </c>
      <c r="C422" t="s">
        <v>21</v>
      </c>
      <c r="D422">
        <v>0</v>
      </c>
      <c r="E422">
        <v>0</v>
      </c>
      <c r="F422">
        <v>1</v>
      </c>
      <c r="G422">
        <v>0</v>
      </c>
      <c r="H422" t="s">
        <v>36</v>
      </c>
      <c r="I422">
        <v>3</v>
      </c>
      <c r="J422" t="s">
        <v>17</v>
      </c>
      <c r="K422" t="s">
        <v>49</v>
      </c>
      <c r="L422" t="str">
        <f t="shared" si="6"/>
        <v>Positive</v>
      </c>
      <c r="M422" t="s">
        <v>90</v>
      </c>
    </row>
    <row r="423" spans="1:13" x14ac:dyDescent="0.3">
      <c r="A423">
        <v>1511</v>
      </c>
      <c r="B423" t="s">
        <v>10</v>
      </c>
      <c r="C423" t="s">
        <v>21</v>
      </c>
      <c r="D423">
        <v>0</v>
      </c>
      <c r="E423">
        <v>0</v>
      </c>
      <c r="F423">
        <v>1</v>
      </c>
      <c r="G423">
        <v>0</v>
      </c>
      <c r="H423" t="s">
        <v>36</v>
      </c>
      <c r="I423">
        <v>4</v>
      </c>
      <c r="J423" t="s">
        <v>13</v>
      </c>
      <c r="K423" t="s">
        <v>49</v>
      </c>
      <c r="L423" t="str">
        <f t="shared" si="6"/>
        <v>Positive</v>
      </c>
      <c r="M423" t="s">
        <v>90</v>
      </c>
    </row>
    <row r="424" spans="1:13" x14ac:dyDescent="0.3">
      <c r="A424">
        <v>1512</v>
      </c>
      <c r="B424" t="s">
        <v>10</v>
      </c>
      <c r="C424" t="s">
        <v>27</v>
      </c>
      <c r="D424">
        <v>0</v>
      </c>
      <c r="E424">
        <v>0</v>
      </c>
      <c r="F424">
        <v>1</v>
      </c>
      <c r="G424">
        <v>0</v>
      </c>
      <c r="H424" t="s">
        <v>36</v>
      </c>
      <c r="I424">
        <v>3</v>
      </c>
      <c r="J424" t="s">
        <v>17</v>
      </c>
      <c r="K424" t="s">
        <v>49</v>
      </c>
      <c r="L424" t="str">
        <f t="shared" si="6"/>
        <v>Positive</v>
      </c>
      <c r="M424" t="s">
        <v>90</v>
      </c>
    </row>
    <row r="425" spans="1:13" x14ac:dyDescent="0.3">
      <c r="A425">
        <v>1518</v>
      </c>
      <c r="B425" t="s">
        <v>10</v>
      </c>
      <c r="C425" t="s">
        <v>18</v>
      </c>
      <c r="D425">
        <v>0</v>
      </c>
      <c r="E425">
        <v>0</v>
      </c>
      <c r="F425">
        <v>0</v>
      </c>
      <c r="G425">
        <v>1</v>
      </c>
      <c r="H425" t="s">
        <v>36</v>
      </c>
      <c r="I425">
        <v>4</v>
      </c>
      <c r="J425" t="s">
        <v>13</v>
      </c>
      <c r="K425" t="s">
        <v>49</v>
      </c>
      <c r="L425" t="str">
        <f t="shared" si="6"/>
        <v>Positive</v>
      </c>
      <c r="M425" t="s">
        <v>90</v>
      </c>
    </row>
    <row r="426" spans="1:13" x14ac:dyDescent="0.3">
      <c r="A426">
        <v>1521</v>
      </c>
      <c r="B426" t="s">
        <v>10</v>
      </c>
      <c r="C426" t="s">
        <v>21</v>
      </c>
      <c r="D426">
        <v>0</v>
      </c>
      <c r="E426">
        <v>0</v>
      </c>
      <c r="F426">
        <v>0</v>
      </c>
      <c r="G426">
        <v>1</v>
      </c>
      <c r="H426" t="s">
        <v>36</v>
      </c>
      <c r="I426">
        <v>4</v>
      </c>
      <c r="J426" t="s">
        <v>13</v>
      </c>
      <c r="K426" t="s">
        <v>49</v>
      </c>
      <c r="L426" t="str">
        <f t="shared" si="6"/>
        <v>Positive</v>
      </c>
      <c r="M426" t="s">
        <v>90</v>
      </c>
    </row>
    <row r="427" spans="1:13" x14ac:dyDescent="0.3">
      <c r="A427">
        <v>1522</v>
      </c>
      <c r="B427" t="s">
        <v>10</v>
      </c>
      <c r="C427" t="s">
        <v>22</v>
      </c>
      <c r="D427">
        <v>0</v>
      </c>
      <c r="E427">
        <v>0</v>
      </c>
      <c r="F427">
        <v>0</v>
      </c>
      <c r="G427">
        <v>1</v>
      </c>
      <c r="H427" t="s">
        <v>36</v>
      </c>
      <c r="I427">
        <v>4</v>
      </c>
      <c r="J427" t="s">
        <v>13</v>
      </c>
      <c r="K427" t="s">
        <v>49</v>
      </c>
      <c r="L427" t="str">
        <f t="shared" si="6"/>
        <v>Positive</v>
      </c>
      <c r="M427" t="s">
        <v>90</v>
      </c>
    </row>
    <row r="428" spans="1:13" x14ac:dyDescent="0.3">
      <c r="A428">
        <v>1527</v>
      </c>
      <c r="B428" t="s">
        <v>10</v>
      </c>
      <c r="C428" t="s">
        <v>29</v>
      </c>
      <c r="D428">
        <v>0</v>
      </c>
      <c r="E428">
        <v>1</v>
      </c>
      <c r="F428">
        <v>0</v>
      </c>
      <c r="G428">
        <v>0</v>
      </c>
      <c r="H428" t="s">
        <v>36</v>
      </c>
      <c r="I428">
        <v>4</v>
      </c>
      <c r="J428" t="s">
        <v>13</v>
      </c>
      <c r="K428" t="s">
        <v>49</v>
      </c>
      <c r="L428" t="str">
        <f t="shared" si="6"/>
        <v>Positive</v>
      </c>
      <c r="M428" t="s">
        <v>90</v>
      </c>
    </row>
    <row r="429" spans="1:13" x14ac:dyDescent="0.3">
      <c r="A429">
        <v>1530</v>
      </c>
      <c r="B429" t="s">
        <v>10</v>
      </c>
      <c r="C429" t="s">
        <v>23</v>
      </c>
      <c r="D429">
        <v>0</v>
      </c>
      <c r="E429">
        <v>0</v>
      </c>
      <c r="F429">
        <v>0</v>
      </c>
      <c r="G429">
        <v>1</v>
      </c>
      <c r="H429" t="s">
        <v>36</v>
      </c>
      <c r="I429">
        <v>2</v>
      </c>
      <c r="J429" t="s">
        <v>20</v>
      </c>
      <c r="K429" t="s">
        <v>92</v>
      </c>
      <c r="L429" t="str">
        <f t="shared" si="6"/>
        <v>Neutral</v>
      </c>
      <c r="M429" t="s">
        <v>90</v>
      </c>
    </row>
    <row r="430" spans="1:13" x14ac:dyDescent="0.3">
      <c r="A430">
        <v>1532</v>
      </c>
      <c r="B430" t="s">
        <v>10</v>
      </c>
      <c r="C430" t="s">
        <v>21</v>
      </c>
      <c r="D430">
        <v>0</v>
      </c>
      <c r="E430">
        <v>0</v>
      </c>
      <c r="F430">
        <v>1</v>
      </c>
      <c r="G430">
        <v>0</v>
      </c>
      <c r="H430" t="s">
        <v>36</v>
      </c>
      <c r="I430">
        <v>4</v>
      </c>
      <c r="J430" t="s">
        <v>13</v>
      </c>
      <c r="K430" t="s">
        <v>49</v>
      </c>
      <c r="L430" t="str">
        <f t="shared" si="6"/>
        <v>Positive</v>
      </c>
      <c r="M430" t="s">
        <v>90</v>
      </c>
    </row>
    <row r="431" spans="1:13" x14ac:dyDescent="0.3">
      <c r="A431">
        <v>1533</v>
      </c>
      <c r="B431" t="s">
        <v>10</v>
      </c>
      <c r="C431" t="s">
        <v>23</v>
      </c>
      <c r="D431">
        <v>0</v>
      </c>
      <c r="E431">
        <v>0</v>
      </c>
      <c r="F431">
        <v>1</v>
      </c>
      <c r="G431">
        <v>0</v>
      </c>
      <c r="H431" t="s">
        <v>36</v>
      </c>
      <c r="I431">
        <v>2</v>
      </c>
      <c r="J431" t="s">
        <v>20</v>
      </c>
      <c r="K431" t="s">
        <v>92</v>
      </c>
      <c r="L431" t="str">
        <f t="shared" si="6"/>
        <v>Neutral</v>
      </c>
      <c r="M431" t="s">
        <v>90</v>
      </c>
    </row>
    <row r="432" spans="1:13" x14ac:dyDescent="0.3">
      <c r="A432">
        <v>1536</v>
      </c>
      <c r="B432" t="s">
        <v>10</v>
      </c>
      <c r="C432" t="s">
        <v>21</v>
      </c>
      <c r="D432">
        <v>0</v>
      </c>
      <c r="E432">
        <v>0</v>
      </c>
      <c r="F432">
        <v>1</v>
      </c>
      <c r="G432">
        <v>0</v>
      </c>
      <c r="H432" t="s">
        <v>36</v>
      </c>
      <c r="I432">
        <v>3</v>
      </c>
      <c r="J432" t="s">
        <v>17</v>
      </c>
      <c r="K432" t="s">
        <v>49</v>
      </c>
      <c r="L432" t="str">
        <f t="shared" si="6"/>
        <v>Positive</v>
      </c>
      <c r="M432" t="s">
        <v>90</v>
      </c>
    </row>
    <row r="433" spans="1:13" x14ac:dyDescent="0.3">
      <c r="A433">
        <v>1538</v>
      </c>
      <c r="B433" t="s">
        <v>10</v>
      </c>
      <c r="C433" t="s">
        <v>25</v>
      </c>
      <c r="D433">
        <v>0</v>
      </c>
      <c r="E433">
        <v>0</v>
      </c>
      <c r="F433">
        <v>0</v>
      </c>
      <c r="G433">
        <v>1</v>
      </c>
      <c r="H433" t="s">
        <v>36</v>
      </c>
      <c r="I433">
        <v>4</v>
      </c>
      <c r="J433" t="s">
        <v>13</v>
      </c>
      <c r="K433" t="s">
        <v>49</v>
      </c>
      <c r="L433" t="str">
        <f t="shared" si="6"/>
        <v>Positive</v>
      </c>
      <c r="M433" t="s">
        <v>90</v>
      </c>
    </row>
    <row r="434" spans="1:13" x14ac:dyDescent="0.3">
      <c r="A434">
        <v>1541</v>
      </c>
      <c r="B434" t="s">
        <v>10</v>
      </c>
      <c r="C434" t="s">
        <v>21</v>
      </c>
      <c r="D434">
        <v>0</v>
      </c>
      <c r="E434">
        <v>0</v>
      </c>
      <c r="F434">
        <v>0</v>
      </c>
      <c r="G434">
        <v>1</v>
      </c>
      <c r="H434" t="s">
        <v>36</v>
      </c>
      <c r="I434">
        <v>1</v>
      </c>
      <c r="J434" t="s">
        <v>30</v>
      </c>
      <c r="K434" t="s">
        <v>50</v>
      </c>
      <c r="L434" t="str">
        <f t="shared" si="6"/>
        <v>Negative</v>
      </c>
      <c r="M434" t="s">
        <v>90</v>
      </c>
    </row>
    <row r="435" spans="1:13" x14ac:dyDescent="0.3">
      <c r="A435">
        <v>1542</v>
      </c>
      <c r="B435" t="s">
        <v>10</v>
      </c>
      <c r="C435" t="s">
        <v>21</v>
      </c>
      <c r="D435">
        <v>0</v>
      </c>
      <c r="E435">
        <v>1</v>
      </c>
      <c r="F435">
        <v>0</v>
      </c>
      <c r="G435">
        <v>0</v>
      </c>
      <c r="H435" t="s">
        <v>36</v>
      </c>
      <c r="I435">
        <v>3</v>
      </c>
      <c r="J435" t="s">
        <v>17</v>
      </c>
      <c r="K435" t="s">
        <v>49</v>
      </c>
      <c r="L435" t="str">
        <f t="shared" si="6"/>
        <v>Positive</v>
      </c>
      <c r="M435" t="s">
        <v>90</v>
      </c>
    </row>
    <row r="436" spans="1:13" x14ac:dyDescent="0.3">
      <c r="A436">
        <v>1543</v>
      </c>
      <c r="B436" t="s">
        <v>10</v>
      </c>
      <c r="C436" t="s">
        <v>21</v>
      </c>
      <c r="D436">
        <v>0</v>
      </c>
      <c r="E436">
        <v>0</v>
      </c>
      <c r="F436">
        <v>1</v>
      </c>
      <c r="G436">
        <v>0</v>
      </c>
      <c r="H436" t="s">
        <v>36</v>
      </c>
      <c r="I436">
        <v>4</v>
      </c>
      <c r="J436" t="s">
        <v>13</v>
      </c>
      <c r="K436" t="s">
        <v>49</v>
      </c>
      <c r="L436" t="str">
        <f t="shared" si="6"/>
        <v>Positive</v>
      </c>
      <c r="M436" t="s">
        <v>90</v>
      </c>
    </row>
    <row r="437" spans="1:13" x14ac:dyDescent="0.3">
      <c r="A437">
        <v>1544</v>
      </c>
      <c r="B437" t="s">
        <v>10</v>
      </c>
      <c r="C437" t="s">
        <v>15</v>
      </c>
      <c r="D437">
        <v>0</v>
      </c>
      <c r="E437">
        <v>0</v>
      </c>
      <c r="F437">
        <v>1</v>
      </c>
      <c r="G437">
        <v>0</v>
      </c>
      <c r="H437" t="s">
        <v>36</v>
      </c>
      <c r="I437">
        <v>4</v>
      </c>
      <c r="J437" t="s">
        <v>13</v>
      </c>
      <c r="K437" t="s">
        <v>49</v>
      </c>
      <c r="L437" t="str">
        <f t="shared" si="6"/>
        <v>Positive</v>
      </c>
      <c r="M437" t="s">
        <v>90</v>
      </c>
    </row>
    <row r="438" spans="1:13" x14ac:dyDescent="0.3">
      <c r="A438">
        <v>1546</v>
      </c>
      <c r="B438" t="s">
        <v>10</v>
      </c>
      <c r="C438" t="s">
        <v>18</v>
      </c>
      <c r="D438">
        <v>0</v>
      </c>
      <c r="E438">
        <v>0</v>
      </c>
      <c r="F438">
        <v>1</v>
      </c>
      <c r="G438">
        <v>0</v>
      </c>
      <c r="H438" t="s">
        <v>36</v>
      </c>
      <c r="I438">
        <v>4</v>
      </c>
      <c r="J438" t="s">
        <v>13</v>
      </c>
      <c r="K438" t="s">
        <v>49</v>
      </c>
      <c r="L438" t="str">
        <f t="shared" si="6"/>
        <v>Positive</v>
      </c>
      <c r="M438" t="s">
        <v>90</v>
      </c>
    </row>
    <row r="439" spans="1:13" x14ac:dyDescent="0.3">
      <c r="A439">
        <v>1547</v>
      </c>
      <c r="B439" t="s">
        <v>10</v>
      </c>
      <c r="C439" t="s">
        <v>21</v>
      </c>
      <c r="D439">
        <v>0</v>
      </c>
      <c r="E439">
        <v>0</v>
      </c>
      <c r="F439">
        <v>0</v>
      </c>
      <c r="G439">
        <v>1</v>
      </c>
      <c r="H439" t="s">
        <v>36</v>
      </c>
      <c r="I439">
        <v>3</v>
      </c>
      <c r="J439" t="s">
        <v>17</v>
      </c>
      <c r="K439" t="s">
        <v>49</v>
      </c>
      <c r="L439" t="str">
        <f t="shared" si="6"/>
        <v>Positive</v>
      </c>
      <c r="M439" t="s">
        <v>90</v>
      </c>
    </row>
    <row r="440" spans="1:13" x14ac:dyDescent="0.3">
      <c r="A440">
        <v>1548</v>
      </c>
      <c r="B440" t="s">
        <v>10</v>
      </c>
      <c r="C440" t="s">
        <v>21</v>
      </c>
      <c r="D440">
        <v>0</v>
      </c>
      <c r="E440">
        <v>1</v>
      </c>
      <c r="F440">
        <v>0</v>
      </c>
      <c r="G440">
        <v>0</v>
      </c>
      <c r="H440" t="s">
        <v>36</v>
      </c>
      <c r="I440">
        <v>4</v>
      </c>
      <c r="J440" t="s">
        <v>13</v>
      </c>
      <c r="K440" t="s">
        <v>49</v>
      </c>
      <c r="L440" t="str">
        <f t="shared" si="6"/>
        <v>Positive</v>
      </c>
      <c r="M440" t="s">
        <v>90</v>
      </c>
    </row>
    <row r="441" spans="1:13" x14ac:dyDescent="0.3">
      <c r="A441">
        <v>1552</v>
      </c>
      <c r="B441" t="s">
        <v>10</v>
      </c>
      <c r="C441" t="s">
        <v>31</v>
      </c>
      <c r="D441">
        <v>0</v>
      </c>
      <c r="E441">
        <v>1</v>
      </c>
      <c r="F441">
        <v>0</v>
      </c>
      <c r="G441">
        <v>0</v>
      </c>
      <c r="H441" t="s">
        <v>36</v>
      </c>
      <c r="I441">
        <v>4</v>
      </c>
      <c r="J441" t="s">
        <v>13</v>
      </c>
      <c r="K441" t="s">
        <v>49</v>
      </c>
      <c r="L441" t="str">
        <f t="shared" si="6"/>
        <v>Positive</v>
      </c>
      <c r="M441" t="s">
        <v>90</v>
      </c>
    </row>
    <row r="442" spans="1:13" x14ac:dyDescent="0.3">
      <c r="A442">
        <v>1553</v>
      </c>
      <c r="B442" t="s">
        <v>10</v>
      </c>
      <c r="C442" t="s">
        <v>21</v>
      </c>
      <c r="D442">
        <v>0</v>
      </c>
      <c r="E442">
        <v>0</v>
      </c>
      <c r="F442">
        <v>1</v>
      </c>
      <c r="G442">
        <v>0</v>
      </c>
      <c r="H442" t="s">
        <v>36</v>
      </c>
      <c r="I442">
        <v>2</v>
      </c>
      <c r="J442" t="s">
        <v>20</v>
      </c>
      <c r="K442" t="s">
        <v>92</v>
      </c>
      <c r="L442" t="str">
        <f t="shared" si="6"/>
        <v>Neutral</v>
      </c>
      <c r="M442" t="s">
        <v>90</v>
      </c>
    </row>
    <row r="443" spans="1:13" x14ac:dyDescent="0.3">
      <c r="A443">
        <v>1555</v>
      </c>
      <c r="B443" t="s">
        <v>10</v>
      </c>
      <c r="C443" t="s">
        <v>21</v>
      </c>
      <c r="D443">
        <v>0</v>
      </c>
      <c r="E443">
        <v>1</v>
      </c>
      <c r="F443">
        <v>0</v>
      </c>
      <c r="G443">
        <v>0</v>
      </c>
      <c r="H443" t="s">
        <v>36</v>
      </c>
      <c r="I443">
        <v>3</v>
      </c>
      <c r="J443" t="s">
        <v>17</v>
      </c>
      <c r="K443" t="s">
        <v>49</v>
      </c>
      <c r="L443" t="str">
        <f t="shared" si="6"/>
        <v>Positive</v>
      </c>
      <c r="M443" t="s">
        <v>90</v>
      </c>
    </row>
    <row r="444" spans="1:13" x14ac:dyDescent="0.3">
      <c r="A444">
        <v>1558</v>
      </c>
      <c r="B444" t="s">
        <v>10</v>
      </c>
      <c r="C444" t="s">
        <v>22</v>
      </c>
      <c r="D444">
        <v>0</v>
      </c>
      <c r="E444">
        <v>0</v>
      </c>
      <c r="F444">
        <v>0</v>
      </c>
      <c r="G444">
        <v>1</v>
      </c>
      <c r="H444" t="s">
        <v>36</v>
      </c>
      <c r="I444">
        <v>3</v>
      </c>
      <c r="J444" t="s">
        <v>17</v>
      </c>
      <c r="K444" t="s">
        <v>49</v>
      </c>
      <c r="L444" t="str">
        <f t="shared" si="6"/>
        <v>Positive</v>
      </c>
      <c r="M444" t="s">
        <v>90</v>
      </c>
    </row>
    <row r="445" spans="1:13" x14ac:dyDescent="0.3">
      <c r="A445">
        <v>1563</v>
      </c>
      <c r="B445" t="s">
        <v>10</v>
      </c>
      <c r="C445" t="s">
        <v>21</v>
      </c>
      <c r="D445">
        <v>0</v>
      </c>
      <c r="E445">
        <v>0</v>
      </c>
      <c r="F445">
        <v>1</v>
      </c>
      <c r="G445">
        <v>0</v>
      </c>
      <c r="H445" t="s">
        <v>36</v>
      </c>
      <c r="I445">
        <v>4</v>
      </c>
      <c r="J445" t="s">
        <v>13</v>
      </c>
      <c r="K445" t="s">
        <v>49</v>
      </c>
      <c r="L445" t="str">
        <f t="shared" si="6"/>
        <v>Positive</v>
      </c>
      <c r="M445" t="s">
        <v>90</v>
      </c>
    </row>
    <row r="446" spans="1:13" x14ac:dyDescent="0.3">
      <c r="A446">
        <v>1564</v>
      </c>
      <c r="B446" t="s">
        <v>10</v>
      </c>
      <c r="C446" t="s">
        <v>19</v>
      </c>
      <c r="D446">
        <v>0</v>
      </c>
      <c r="E446">
        <v>0</v>
      </c>
      <c r="F446">
        <v>1</v>
      </c>
      <c r="G446">
        <v>0</v>
      </c>
      <c r="H446" t="s">
        <v>36</v>
      </c>
      <c r="I446">
        <v>4</v>
      </c>
      <c r="J446" t="s">
        <v>13</v>
      </c>
      <c r="K446" t="s">
        <v>49</v>
      </c>
      <c r="L446" t="str">
        <f t="shared" si="6"/>
        <v>Positive</v>
      </c>
      <c r="M446" t="s">
        <v>90</v>
      </c>
    </row>
    <row r="447" spans="1:13" x14ac:dyDescent="0.3">
      <c r="A447">
        <v>1565</v>
      </c>
      <c r="B447" t="s">
        <v>10</v>
      </c>
      <c r="C447" t="s">
        <v>19</v>
      </c>
      <c r="D447">
        <v>0</v>
      </c>
      <c r="E447">
        <v>0</v>
      </c>
      <c r="F447">
        <v>0</v>
      </c>
      <c r="G447">
        <v>1</v>
      </c>
      <c r="H447" t="s">
        <v>36</v>
      </c>
      <c r="I447">
        <v>4</v>
      </c>
      <c r="J447" t="s">
        <v>13</v>
      </c>
      <c r="K447" t="s">
        <v>49</v>
      </c>
      <c r="L447" t="str">
        <f t="shared" si="6"/>
        <v>Positive</v>
      </c>
      <c r="M447" t="s">
        <v>90</v>
      </c>
    </row>
    <row r="448" spans="1:13" x14ac:dyDescent="0.3">
      <c r="A448">
        <v>1572</v>
      </c>
      <c r="B448" t="s">
        <v>10</v>
      </c>
      <c r="C448" t="s">
        <v>31</v>
      </c>
      <c r="D448">
        <v>0</v>
      </c>
      <c r="E448">
        <v>0</v>
      </c>
      <c r="F448">
        <v>0</v>
      </c>
      <c r="G448">
        <v>1</v>
      </c>
      <c r="H448" t="s">
        <v>36</v>
      </c>
      <c r="I448">
        <v>2</v>
      </c>
      <c r="J448" t="s">
        <v>20</v>
      </c>
      <c r="K448" t="s">
        <v>92</v>
      </c>
      <c r="L448" t="str">
        <f t="shared" si="6"/>
        <v>Neutral</v>
      </c>
      <c r="M448" t="s">
        <v>90</v>
      </c>
    </row>
    <row r="449" spans="1:13" x14ac:dyDescent="0.3">
      <c r="A449">
        <v>1573</v>
      </c>
      <c r="B449" t="s">
        <v>10</v>
      </c>
      <c r="C449" t="s">
        <v>21</v>
      </c>
      <c r="D449">
        <v>0</v>
      </c>
      <c r="E449">
        <v>0</v>
      </c>
      <c r="F449">
        <v>0</v>
      </c>
      <c r="G449">
        <v>1</v>
      </c>
      <c r="H449" t="s">
        <v>36</v>
      </c>
      <c r="I449">
        <v>2</v>
      </c>
      <c r="J449" t="s">
        <v>20</v>
      </c>
      <c r="K449" t="s">
        <v>92</v>
      </c>
      <c r="L449" t="str">
        <f t="shared" si="6"/>
        <v>Neutral</v>
      </c>
      <c r="M449" t="s">
        <v>90</v>
      </c>
    </row>
    <row r="450" spans="1:13" x14ac:dyDescent="0.3">
      <c r="A450">
        <v>1574</v>
      </c>
      <c r="B450" t="s">
        <v>10</v>
      </c>
      <c r="C450" t="s">
        <v>21</v>
      </c>
      <c r="D450">
        <v>0</v>
      </c>
      <c r="E450">
        <v>0</v>
      </c>
      <c r="F450">
        <v>1</v>
      </c>
      <c r="G450">
        <v>0</v>
      </c>
      <c r="H450" t="s">
        <v>36</v>
      </c>
      <c r="I450">
        <v>4</v>
      </c>
      <c r="J450" t="s">
        <v>13</v>
      </c>
      <c r="K450" t="s">
        <v>49</v>
      </c>
      <c r="L450" t="str">
        <f t="shared" ref="L450:L513" si="7">IF(I450 &gt; 2, "Positive", IF(I450 = 2, "Neutral", "Negative"))</f>
        <v>Positive</v>
      </c>
      <c r="M450" t="s">
        <v>90</v>
      </c>
    </row>
    <row r="451" spans="1:13" x14ac:dyDescent="0.3">
      <c r="A451">
        <v>1575</v>
      </c>
      <c r="B451" t="s">
        <v>10</v>
      </c>
      <c r="C451" t="s">
        <v>19</v>
      </c>
      <c r="D451">
        <v>0</v>
      </c>
      <c r="E451">
        <v>0</v>
      </c>
      <c r="F451">
        <v>0</v>
      </c>
      <c r="G451">
        <v>1</v>
      </c>
      <c r="H451" t="s">
        <v>36</v>
      </c>
      <c r="I451">
        <v>2</v>
      </c>
      <c r="J451" t="s">
        <v>20</v>
      </c>
      <c r="K451" t="s">
        <v>92</v>
      </c>
      <c r="L451" t="str">
        <f t="shared" si="7"/>
        <v>Neutral</v>
      </c>
      <c r="M451" t="s">
        <v>90</v>
      </c>
    </row>
    <row r="452" spans="1:13" x14ac:dyDescent="0.3">
      <c r="A452">
        <v>1584</v>
      </c>
      <c r="B452" t="s">
        <v>10</v>
      </c>
      <c r="C452" t="s">
        <v>21</v>
      </c>
      <c r="D452">
        <v>0</v>
      </c>
      <c r="E452">
        <v>1</v>
      </c>
      <c r="F452">
        <v>0</v>
      </c>
      <c r="G452">
        <v>0</v>
      </c>
      <c r="H452" t="s">
        <v>36</v>
      </c>
      <c r="I452">
        <v>3</v>
      </c>
      <c r="J452" t="s">
        <v>17</v>
      </c>
      <c r="K452" t="s">
        <v>49</v>
      </c>
      <c r="L452" t="str">
        <f t="shared" si="7"/>
        <v>Positive</v>
      </c>
      <c r="M452" t="s">
        <v>90</v>
      </c>
    </row>
    <row r="453" spans="1:13" x14ac:dyDescent="0.3">
      <c r="A453">
        <v>1591</v>
      </c>
      <c r="B453" t="s">
        <v>10</v>
      </c>
      <c r="C453" t="s">
        <v>23</v>
      </c>
      <c r="D453">
        <v>0</v>
      </c>
      <c r="E453">
        <v>0</v>
      </c>
      <c r="F453">
        <v>1</v>
      </c>
      <c r="G453">
        <v>0</v>
      </c>
      <c r="H453" t="s">
        <v>36</v>
      </c>
      <c r="I453">
        <v>3</v>
      </c>
      <c r="J453" t="s">
        <v>17</v>
      </c>
      <c r="K453" t="s">
        <v>49</v>
      </c>
      <c r="L453" t="str">
        <f t="shared" si="7"/>
        <v>Positive</v>
      </c>
      <c r="M453" t="s">
        <v>90</v>
      </c>
    </row>
    <row r="454" spans="1:13" x14ac:dyDescent="0.3">
      <c r="A454">
        <v>1592</v>
      </c>
      <c r="B454" t="s">
        <v>10</v>
      </c>
      <c r="C454" t="s">
        <v>32</v>
      </c>
      <c r="D454">
        <v>0</v>
      </c>
      <c r="E454">
        <v>1</v>
      </c>
      <c r="F454">
        <v>0</v>
      </c>
      <c r="G454">
        <v>0</v>
      </c>
      <c r="H454" t="s">
        <v>36</v>
      </c>
      <c r="I454">
        <v>4</v>
      </c>
      <c r="J454" t="s">
        <v>13</v>
      </c>
      <c r="K454" t="s">
        <v>49</v>
      </c>
      <c r="L454" t="str">
        <f t="shared" si="7"/>
        <v>Positive</v>
      </c>
      <c r="M454" t="s">
        <v>90</v>
      </c>
    </row>
    <row r="455" spans="1:13" x14ac:dyDescent="0.3">
      <c r="A455">
        <v>1596</v>
      </c>
      <c r="B455" t="s">
        <v>10</v>
      </c>
      <c r="C455" t="s">
        <v>21</v>
      </c>
      <c r="D455">
        <v>0</v>
      </c>
      <c r="E455">
        <v>0</v>
      </c>
      <c r="F455">
        <v>0</v>
      </c>
      <c r="G455">
        <v>1</v>
      </c>
      <c r="H455" t="s">
        <v>36</v>
      </c>
      <c r="I455">
        <v>3</v>
      </c>
      <c r="J455" t="s">
        <v>17</v>
      </c>
      <c r="K455" t="s">
        <v>49</v>
      </c>
      <c r="L455" t="str">
        <f t="shared" si="7"/>
        <v>Positive</v>
      </c>
      <c r="M455" t="s">
        <v>90</v>
      </c>
    </row>
    <row r="456" spans="1:13" x14ac:dyDescent="0.3">
      <c r="A456">
        <v>1597</v>
      </c>
      <c r="B456" t="s">
        <v>10</v>
      </c>
      <c r="C456" t="s">
        <v>21</v>
      </c>
      <c r="D456">
        <v>0</v>
      </c>
      <c r="E456">
        <v>1</v>
      </c>
      <c r="F456">
        <v>0</v>
      </c>
      <c r="G456">
        <v>0</v>
      </c>
      <c r="H456" t="s">
        <v>36</v>
      </c>
      <c r="I456">
        <v>2</v>
      </c>
      <c r="J456" t="s">
        <v>20</v>
      </c>
      <c r="K456" t="s">
        <v>92</v>
      </c>
      <c r="L456" t="str">
        <f t="shared" si="7"/>
        <v>Neutral</v>
      </c>
      <c r="M456" t="s">
        <v>90</v>
      </c>
    </row>
    <row r="457" spans="1:13" x14ac:dyDescent="0.3">
      <c r="A457">
        <v>1605</v>
      </c>
      <c r="B457" t="s">
        <v>10</v>
      </c>
      <c r="C457" t="s">
        <v>26</v>
      </c>
      <c r="D457">
        <v>0</v>
      </c>
      <c r="E457">
        <v>0</v>
      </c>
      <c r="F457">
        <v>1</v>
      </c>
      <c r="G457">
        <v>0</v>
      </c>
      <c r="H457" t="s">
        <v>36</v>
      </c>
      <c r="I457">
        <v>3</v>
      </c>
      <c r="J457" t="s">
        <v>17</v>
      </c>
      <c r="K457" t="s">
        <v>49</v>
      </c>
      <c r="L457" t="str">
        <f t="shared" si="7"/>
        <v>Positive</v>
      </c>
      <c r="M457" t="s">
        <v>90</v>
      </c>
    </row>
    <row r="458" spans="1:13" x14ac:dyDescent="0.3">
      <c r="A458">
        <v>1608</v>
      </c>
      <c r="B458" t="s">
        <v>10</v>
      </c>
      <c r="C458" t="s">
        <v>21</v>
      </c>
      <c r="D458">
        <v>0</v>
      </c>
      <c r="E458">
        <v>0</v>
      </c>
      <c r="F458">
        <v>0</v>
      </c>
      <c r="G458">
        <v>1</v>
      </c>
      <c r="H458" t="s">
        <v>36</v>
      </c>
      <c r="I458">
        <v>4</v>
      </c>
      <c r="J458" t="s">
        <v>13</v>
      </c>
      <c r="K458" t="s">
        <v>49</v>
      </c>
      <c r="L458" t="str">
        <f t="shared" si="7"/>
        <v>Positive</v>
      </c>
      <c r="M458" t="s">
        <v>90</v>
      </c>
    </row>
    <row r="459" spans="1:13" x14ac:dyDescent="0.3">
      <c r="A459">
        <v>1609</v>
      </c>
      <c r="B459" t="s">
        <v>10</v>
      </c>
      <c r="C459" t="s">
        <v>21</v>
      </c>
      <c r="D459">
        <v>0</v>
      </c>
      <c r="E459">
        <v>0</v>
      </c>
      <c r="F459">
        <v>1</v>
      </c>
      <c r="G459">
        <v>0</v>
      </c>
      <c r="H459" t="s">
        <v>36</v>
      </c>
      <c r="I459">
        <v>4</v>
      </c>
      <c r="J459" t="s">
        <v>13</v>
      </c>
      <c r="K459" t="s">
        <v>49</v>
      </c>
      <c r="L459" t="str">
        <f t="shared" si="7"/>
        <v>Positive</v>
      </c>
      <c r="M459" t="s">
        <v>90</v>
      </c>
    </row>
    <row r="460" spans="1:13" x14ac:dyDescent="0.3">
      <c r="A460">
        <v>1612</v>
      </c>
      <c r="B460" t="s">
        <v>10</v>
      </c>
      <c r="C460" t="s">
        <v>23</v>
      </c>
      <c r="D460">
        <v>0</v>
      </c>
      <c r="E460">
        <v>0</v>
      </c>
      <c r="F460">
        <v>1</v>
      </c>
      <c r="G460">
        <v>0</v>
      </c>
      <c r="H460" t="s">
        <v>36</v>
      </c>
      <c r="I460">
        <v>3</v>
      </c>
      <c r="J460" t="s">
        <v>17</v>
      </c>
      <c r="K460" t="s">
        <v>49</v>
      </c>
      <c r="L460" t="str">
        <f t="shared" si="7"/>
        <v>Positive</v>
      </c>
      <c r="M460" t="s">
        <v>90</v>
      </c>
    </row>
    <row r="461" spans="1:13" x14ac:dyDescent="0.3">
      <c r="A461">
        <v>1615</v>
      </c>
      <c r="B461" t="s">
        <v>10</v>
      </c>
      <c r="C461" t="s">
        <v>15</v>
      </c>
      <c r="D461">
        <v>0</v>
      </c>
      <c r="E461">
        <v>0</v>
      </c>
      <c r="F461">
        <v>1</v>
      </c>
      <c r="G461">
        <v>0</v>
      </c>
      <c r="H461" t="s">
        <v>36</v>
      </c>
      <c r="I461">
        <v>3</v>
      </c>
      <c r="J461" t="s">
        <v>17</v>
      </c>
      <c r="K461" t="s">
        <v>49</v>
      </c>
      <c r="L461" t="str">
        <f t="shared" si="7"/>
        <v>Positive</v>
      </c>
      <c r="M461" t="s">
        <v>90</v>
      </c>
    </row>
    <row r="462" spans="1:13" x14ac:dyDescent="0.3">
      <c r="A462">
        <v>1616</v>
      </c>
      <c r="B462" t="s">
        <v>10</v>
      </c>
      <c r="C462" t="s">
        <v>26</v>
      </c>
      <c r="D462">
        <v>0</v>
      </c>
      <c r="E462">
        <v>0</v>
      </c>
      <c r="F462">
        <v>1</v>
      </c>
      <c r="G462">
        <v>0</v>
      </c>
      <c r="H462" t="s">
        <v>36</v>
      </c>
      <c r="I462">
        <v>4</v>
      </c>
      <c r="J462" t="s">
        <v>13</v>
      </c>
      <c r="K462" t="s">
        <v>49</v>
      </c>
      <c r="L462" t="str">
        <f t="shared" si="7"/>
        <v>Positive</v>
      </c>
      <c r="M462" t="s">
        <v>90</v>
      </c>
    </row>
    <row r="463" spans="1:13" x14ac:dyDescent="0.3">
      <c r="A463">
        <v>1619</v>
      </c>
      <c r="B463" t="s">
        <v>10</v>
      </c>
      <c r="C463" t="s">
        <v>23</v>
      </c>
      <c r="D463">
        <v>0</v>
      </c>
      <c r="E463">
        <v>0</v>
      </c>
      <c r="F463">
        <v>1</v>
      </c>
      <c r="G463">
        <v>0</v>
      </c>
      <c r="H463" t="s">
        <v>36</v>
      </c>
      <c r="I463">
        <v>3</v>
      </c>
      <c r="J463" t="s">
        <v>17</v>
      </c>
      <c r="K463" t="s">
        <v>49</v>
      </c>
      <c r="L463" t="str">
        <f t="shared" si="7"/>
        <v>Positive</v>
      </c>
      <c r="M463" t="s">
        <v>90</v>
      </c>
    </row>
    <row r="464" spans="1:13" x14ac:dyDescent="0.3">
      <c r="A464">
        <v>1622</v>
      </c>
      <c r="B464" t="s">
        <v>10</v>
      </c>
      <c r="C464" t="s">
        <v>14</v>
      </c>
      <c r="D464">
        <v>0</v>
      </c>
      <c r="E464">
        <v>1</v>
      </c>
      <c r="F464">
        <v>0</v>
      </c>
      <c r="G464">
        <v>0</v>
      </c>
      <c r="H464" t="s">
        <v>36</v>
      </c>
      <c r="I464">
        <v>4</v>
      </c>
      <c r="J464" t="s">
        <v>13</v>
      </c>
      <c r="K464" t="s">
        <v>49</v>
      </c>
      <c r="L464" t="str">
        <f t="shared" si="7"/>
        <v>Positive</v>
      </c>
      <c r="M464" t="s">
        <v>90</v>
      </c>
    </row>
    <row r="465" spans="1:13" x14ac:dyDescent="0.3">
      <c r="A465">
        <v>1625</v>
      </c>
      <c r="B465" t="s">
        <v>10</v>
      </c>
      <c r="C465" t="s">
        <v>21</v>
      </c>
      <c r="D465">
        <v>0</v>
      </c>
      <c r="E465">
        <v>0</v>
      </c>
      <c r="F465">
        <v>0</v>
      </c>
      <c r="G465">
        <v>1</v>
      </c>
      <c r="H465" t="s">
        <v>36</v>
      </c>
      <c r="I465">
        <v>3</v>
      </c>
      <c r="J465" t="s">
        <v>17</v>
      </c>
      <c r="K465" t="s">
        <v>49</v>
      </c>
      <c r="L465" t="str">
        <f t="shared" si="7"/>
        <v>Positive</v>
      </c>
      <c r="M465" t="s">
        <v>90</v>
      </c>
    </row>
    <row r="466" spans="1:13" x14ac:dyDescent="0.3">
      <c r="A466">
        <v>1627</v>
      </c>
      <c r="B466" t="s">
        <v>10</v>
      </c>
      <c r="C466" t="s">
        <v>32</v>
      </c>
      <c r="D466">
        <v>0</v>
      </c>
      <c r="E466">
        <v>1</v>
      </c>
      <c r="F466">
        <v>0</v>
      </c>
      <c r="G466">
        <v>0</v>
      </c>
      <c r="H466" t="s">
        <v>36</v>
      </c>
      <c r="I466">
        <v>4</v>
      </c>
      <c r="J466" t="s">
        <v>13</v>
      </c>
      <c r="K466" t="s">
        <v>49</v>
      </c>
      <c r="L466" t="str">
        <f t="shared" si="7"/>
        <v>Positive</v>
      </c>
      <c r="M466" t="s">
        <v>90</v>
      </c>
    </row>
    <row r="467" spans="1:13" x14ac:dyDescent="0.3">
      <c r="A467">
        <v>1630</v>
      </c>
      <c r="B467" t="s">
        <v>10</v>
      </c>
      <c r="C467" t="s">
        <v>21</v>
      </c>
      <c r="D467">
        <v>0</v>
      </c>
      <c r="E467">
        <v>0</v>
      </c>
      <c r="F467">
        <v>1</v>
      </c>
      <c r="G467">
        <v>0</v>
      </c>
      <c r="H467" t="s">
        <v>36</v>
      </c>
      <c r="I467">
        <v>4</v>
      </c>
      <c r="J467" t="s">
        <v>13</v>
      </c>
      <c r="K467" t="s">
        <v>49</v>
      </c>
      <c r="L467" t="str">
        <f t="shared" si="7"/>
        <v>Positive</v>
      </c>
      <c r="M467" t="s">
        <v>90</v>
      </c>
    </row>
    <row r="468" spans="1:13" x14ac:dyDescent="0.3">
      <c r="A468">
        <v>1632</v>
      </c>
      <c r="B468" t="s">
        <v>10</v>
      </c>
      <c r="C468" t="s">
        <v>18</v>
      </c>
      <c r="D468">
        <v>0</v>
      </c>
      <c r="E468">
        <v>1</v>
      </c>
      <c r="F468">
        <v>0</v>
      </c>
      <c r="G468">
        <v>0</v>
      </c>
      <c r="H468" t="s">
        <v>36</v>
      </c>
      <c r="I468">
        <v>3</v>
      </c>
      <c r="J468" t="s">
        <v>17</v>
      </c>
      <c r="K468" t="s">
        <v>49</v>
      </c>
      <c r="L468" t="str">
        <f t="shared" si="7"/>
        <v>Positive</v>
      </c>
      <c r="M468" t="s">
        <v>90</v>
      </c>
    </row>
    <row r="469" spans="1:13" x14ac:dyDescent="0.3">
      <c r="A469">
        <v>1638</v>
      </c>
      <c r="B469" t="s">
        <v>10</v>
      </c>
      <c r="C469" t="s">
        <v>18</v>
      </c>
      <c r="D469">
        <v>0</v>
      </c>
      <c r="E469">
        <v>0</v>
      </c>
      <c r="F469">
        <v>1</v>
      </c>
      <c r="G469">
        <v>0</v>
      </c>
      <c r="H469" t="s">
        <v>36</v>
      </c>
      <c r="I469">
        <v>3</v>
      </c>
      <c r="J469" t="s">
        <v>17</v>
      </c>
      <c r="K469" t="s">
        <v>49</v>
      </c>
      <c r="L469" t="str">
        <f t="shared" si="7"/>
        <v>Positive</v>
      </c>
      <c r="M469" t="s">
        <v>90</v>
      </c>
    </row>
    <row r="470" spans="1:13" x14ac:dyDescent="0.3">
      <c r="A470">
        <v>1642</v>
      </c>
      <c r="B470" t="s">
        <v>10</v>
      </c>
      <c r="C470" t="s">
        <v>18</v>
      </c>
      <c r="D470">
        <v>0</v>
      </c>
      <c r="E470">
        <v>0</v>
      </c>
      <c r="F470">
        <v>0</v>
      </c>
      <c r="G470">
        <v>1</v>
      </c>
      <c r="H470" t="s">
        <v>36</v>
      </c>
      <c r="I470">
        <v>4</v>
      </c>
      <c r="J470" t="s">
        <v>13</v>
      </c>
      <c r="K470" t="s">
        <v>49</v>
      </c>
      <c r="L470" t="str">
        <f t="shared" si="7"/>
        <v>Positive</v>
      </c>
      <c r="M470" t="s">
        <v>90</v>
      </c>
    </row>
    <row r="471" spans="1:13" x14ac:dyDescent="0.3">
      <c r="A471">
        <v>1651</v>
      </c>
      <c r="B471" t="s">
        <v>10</v>
      </c>
      <c r="C471" t="s">
        <v>21</v>
      </c>
      <c r="D471">
        <v>0</v>
      </c>
      <c r="E471">
        <v>1</v>
      </c>
      <c r="F471">
        <v>0</v>
      </c>
      <c r="G471">
        <v>0</v>
      </c>
      <c r="H471" t="s">
        <v>36</v>
      </c>
      <c r="I471">
        <v>3</v>
      </c>
      <c r="J471" t="s">
        <v>17</v>
      </c>
      <c r="K471" t="s">
        <v>49</v>
      </c>
      <c r="L471" t="str">
        <f t="shared" si="7"/>
        <v>Positive</v>
      </c>
      <c r="M471" t="s">
        <v>90</v>
      </c>
    </row>
    <row r="472" spans="1:13" x14ac:dyDescent="0.3">
      <c r="A472">
        <v>1653</v>
      </c>
      <c r="B472" t="s">
        <v>10</v>
      </c>
      <c r="C472" t="s">
        <v>21</v>
      </c>
      <c r="D472">
        <v>0</v>
      </c>
      <c r="E472">
        <v>1</v>
      </c>
      <c r="F472">
        <v>0</v>
      </c>
      <c r="G472">
        <v>0</v>
      </c>
      <c r="H472" t="s">
        <v>36</v>
      </c>
      <c r="I472">
        <v>3</v>
      </c>
      <c r="J472" t="s">
        <v>17</v>
      </c>
      <c r="K472" t="s">
        <v>49</v>
      </c>
      <c r="L472" t="str">
        <f t="shared" si="7"/>
        <v>Positive</v>
      </c>
      <c r="M472" t="s">
        <v>90</v>
      </c>
    </row>
    <row r="473" spans="1:13" x14ac:dyDescent="0.3">
      <c r="A473">
        <v>1656</v>
      </c>
      <c r="B473" t="s">
        <v>10</v>
      </c>
      <c r="C473" t="s">
        <v>21</v>
      </c>
      <c r="D473">
        <v>0</v>
      </c>
      <c r="E473">
        <v>0</v>
      </c>
      <c r="F473">
        <v>1</v>
      </c>
      <c r="G473">
        <v>0</v>
      </c>
      <c r="H473" t="s">
        <v>36</v>
      </c>
      <c r="I473">
        <v>2</v>
      </c>
      <c r="J473" t="s">
        <v>20</v>
      </c>
      <c r="K473" t="s">
        <v>92</v>
      </c>
      <c r="L473" t="str">
        <f t="shared" si="7"/>
        <v>Neutral</v>
      </c>
      <c r="M473" t="s">
        <v>90</v>
      </c>
    </row>
    <row r="474" spans="1:13" x14ac:dyDescent="0.3">
      <c r="A474">
        <v>1657</v>
      </c>
      <c r="B474" t="s">
        <v>10</v>
      </c>
      <c r="C474" t="s">
        <v>34</v>
      </c>
      <c r="D474">
        <v>1</v>
      </c>
      <c r="E474">
        <v>0</v>
      </c>
      <c r="F474">
        <v>0</v>
      </c>
      <c r="G474">
        <v>0</v>
      </c>
      <c r="H474" t="s">
        <v>36</v>
      </c>
      <c r="I474">
        <v>4</v>
      </c>
      <c r="J474" t="s">
        <v>13</v>
      </c>
      <c r="K474" t="s">
        <v>49</v>
      </c>
      <c r="L474" t="str">
        <f t="shared" si="7"/>
        <v>Positive</v>
      </c>
      <c r="M474" t="s">
        <v>90</v>
      </c>
    </row>
    <row r="475" spans="1:13" x14ac:dyDescent="0.3">
      <c r="A475">
        <v>1661</v>
      </c>
      <c r="B475" t="s">
        <v>10</v>
      </c>
      <c r="C475" t="s">
        <v>18</v>
      </c>
      <c r="D475">
        <v>0</v>
      </c>
      <c r="E475">
        <v>0</v>
      </c>
      <c r="F475">
        <v>1</v>
      </c>
      <c r="G475">
        <v>0</v>
      </c>
      <c r="H475" t="s">
        <v>36</v>
      </c>
      <c r="I475">
        <v>4</v>
      </c>
      <c r="J475" t="s">
        <v>13</v>
      </c>
      <c r="K475" t="s">
        <v>49</v>
      </c>
      <c r="L475" t="str">
        <f t="shared" si="7"/>
        <v>Positive</v>
      </c>
      <c r="M475" t="s">
        <v>90</v>
      </c>
    </row>
    <row r="476" spans="1:13" x14ac:dyDescent="0.3">
      <c r="A476">
        <v>1663</v>
      </c>
      <c r="B476" t="s">
        <v>10</v>
      </c>
      <c r="C476" t="s">
        <v>25</v>
      </c>
      <c r="D476">
        <v>0</v>
      </c>
      <c r="E476">
        <v>0</v>
      </c>
      <c r="F476">
        <v>1</v>
      </c>
      <c r="G476">
        <v>0</v>
      </c>
      <c r="H476" t="s">
        <v>36</v>
      </c>
      <c r="I476">
        <v>3</v>
      </c>
      <c r="J476" t="s">
        <v>17</v>
      </c>
      <c r="K476" t="s">
        <v>49</v>
      </c>
      <c r="L476" t="str">
        <f t="shared" si="7"/>
        <v>Positive</v>
      </c>
      <c r="M476" t="s">
        <v>90</v>
      </c>
    </row>
    <row r="477" spans="1:13" x14ac:dyDescent="0.3">
      <c r="A477">
        <v>1666</v>
      </c>
      <c r="B477" t="s">
        <v>10</v>
      </c>
      <c r="C477" t="s">
        <v>19</v>
      </c>
      <c r="D477">
        <v>0</v>
      </c>
      <c r="E477">
        <v>0</v>
      </c>
      <c r="F477">
        <v>0</v>
      </c>
      <c r="G477">
        <v>1</v>
      </c>
      <c r="H477" t="s">
        <v>36</v>
      </c>
      <c r="I477">
        <v>2</v>
      </c>
      <c r="J477" t="s">
        <v>20</v>
      </c>
      <c r="K477" t="s">
        <v>92</v>
      </c>
      <c r="L477" t="str">
        <f t="shared" si="7"/>
        <v>Neutral</v>
      </c>
      <c r="M477" t="s">
        <v>90</v>
      </c>
    </row>
    <row r="478" spans="1:13" x14ac:dyDescent="0.3">
      <c r="A478">
        <v>1668</v>
      </c>
      <c r="B478" t="s">
        <v>10</v>
      </c>
      <c r="C478" t="s">
        <v>24</v>
      </c>
      <c r="D478">
        <v>0</v>
      </c>
      <c r="E478">
        <v>0</v>
      </c>
      <c r="F478">
        <v>0</v>
      </c>
      <c r="G478">
        <v>1</v>
      </c>
      <c r="H478" t="s">
        <v>36</v>
      </c>
      <c r="I478">
        <v>2</v>
      </c>
      <c r="J478" t="s">
        <v>20</v>
      </c>
      <c r="K478" t="s">
        <v>92</v>
      </c>
      <c r="L478" t="str">
        <f t="shared" si="7"/>
        <v>Neutral</v>
      </c>
      <c r="M478" t="s">
        <v>90</v>
      </c>
    </row>
    <row r="479" spans="1:13" x14ac:dyDescent="0.3">
      <c r="A479">
        <v>1674</v>
      </c>
      <c r="B479" t="s">
        <v>10</v>
      </c>
      <c r="C479" t="s">
        <v>15</v>
      </c>
      <c r="D479">
        <v>0</v>
      </c>
      <c r="E479">
        <v>0</v>
      </c>
      <c r="F479">
        <v>1</v>
      </c>
      <c r="G479">
        <v>0</v>
      </c>
      <c r="H479" t="s">
        <v>36</v>
      </c>
      <c r="I479">
        <v>3</v>
      </c>
      <c r="J479" t="s">
        <v>17</v>
      </c>
      <c r="K479" t="s">
        <v>49</v>
      </c>
      <c r="L479" t="str">
        <f t="shared" si="7"/>
        <v>Positive</v>
      </c>
      <c r="M479" t="s">
        <v>90</v>
      </c>
    </row>
    <row r="480" spans="1:13" x14ac:dyDescent="0.3">
      <c r="A480">
        <v>1676</v>
      </c>
      <c r="B480" t="s">
        <v>10</v>
      </c>
      <c r="C480" t="s">
        <v>23</v>
      </c>
      <c r="D480">
        <v>0</v>
      </c>
      <c r="E480">
        <v>0</v>
      </c>
      <c r="F480">
        <v>1</v>
      </c>
      <c r="G480">
        <v>0</v>
      </c>
      <c r="H480" t="s">
        <v>36</v>
      </c>
      <c r="I480">
        <v>3</v>
      </c>
      <c r="J480" t="s">
        <v>17</v>
      </c>
      <c r="K480" t="s">
        <v>49</v>
      </c>
      <c r="L480" t="str">
        <f t="shared" si="7"/>
        <v>Positive</v>
      </c>
      <c r="M480" t="s">
        <v>90</v>
      </c>
    </row>
    <row r="481" spans="1:13" x14ac:dyDescent="0.3">
      <c r="A481">
        <v>1677</v>
      </c>
      <c r="B481" t="s">
        <v>10</v>
      </c>
      <c r="C481" t="s">
        <v>15</v>
      </c>
      <c r="D481">
        <v>0</v>
      </c>
      <c r="E481">
        <v>0</v>
      </c>
      <c r="F481">
        <v>1</v>
      </c>
      <c r="G481">
        <v>0</v>
      </c>
      <c r="H481" t="s">
        <v>36</v>
      </c>
      <c r="I481">
        <v>3</v>
      </c>
      <c r="J481" t="s">
        <v>17</v>
      </c>
      <c r="K481" t="s">
        <v>49</v>
      </c>
      <c r="L481" t="str">
        <f t="shared" si="7"/>
        <v>Positive</v>
      </c>
      <c r="M481" t="s">
        <v>90</v>
      </c>
    </row>
    <row r="482" spans="1:13" x14ac:dyDescent="0.3">
      <c r="A482">
        <v>1678</v>
      </c>
      <c r="B482" t="s">
        <v>10</v>
      </c>
      <c r="C482" t="s">
        <v>21</v>
      </c>
      <c r="D482">
        <v>0</v>
      </c>
      <c r="E482">
        <v>1</v>
      </c>
      <c r="F482">
        <v>0</v>
      </c>
      <c r="G482">
        <v>0</v>
      </c>
      <c r="H482" t="s">
        <v>36</v>
      </c>
      <c r="I482">
        <v>2</v>
      </c>
      <c r="J482" t="s">
        <v>20</v>
      </c>
      <c r="K482" t="s">
        <v>92</v>
      </c>
      <c r="L482" t="str">
        <f t="shared" si="7"/>
        <v>Neutral</v>
      </c>
      <c r="M482" t="s">
        <v>90</v>
      </c>
    </row>
    <row r="483" spans="1:13" x14ac:dyDescent="0.3">
      <c r="A483">
        <v>1681</v>
      </c>
      <c r="B483" t="s">
        <v>10</v>
      </c>
      <c r="C483" t="s">
        <v>31</v>
      </c>
      <c r="D483">
        <v>0</v>
      </c>
      <c r="E483">
        <v>1</v>
      </c>
      <c r="F483">
        <v>0</v>
      </c>
      <c r="G483">
        <v>0</v>
      </c>
      <c r="H483" t="s">
        <v>36</v>
      </c>
      <c r="I483">
        <v>4</v>
      </c>
      <c r="J483" t="s">
        <v>13</v>
      </c>
      <c r="K483" t="s">
        <v>49</v>
      </c>
      <c r="L483" t="str">
        <f t="shared" si="7"/>
        <v>Positive</v>
      </c>
      <c r="M483" t="s">
        <v>90</v>
      </c>
    </row>
    <row r="484" spans="1:13" x14ac:dyDescent="0.3">
      <c r="A484">
        <v>1684</v>
      </c>
      <c r="B484" t="s">
        <v>10</v>
      </c>
      <c r="C484" t="s">
        <v>27</v>
      </c>
      <c r="D484">
        <v>0</v>
      </c>
      <c r="E484">
        <v>0</v>
      </c>
      <c r="F484">
        <v>0</v>
      </c>
      <c r="G484">
        <v>1</v>
      </c>
      <c r="H484" t="s">
        <v>36</v>
      </c>
      <c r="I484">
        <v>3</v>
      </c>
      <c r="J484" t="s">
        <v>17</v>
      </c>
      <c r="K484" t="s">
        <v>49</v>
      </c>
      <c r="L484" t="str">
        <f t="shared" si="7"/>
        <v>Positive</v>
      </c>
      <c r="M484" t="s">
        <v>90</v>
      </c>
    </row>
    <row r="485" spans="1:13" x14ac:dyDescent="0.3">
      <c r="A485">
        <v>1686</v>
      </c>
      <c r="B485" t="s">
        <v>10</v>
      </c>
      <c r="C485" t="s">
        <v>34</v>
      </c>
      <c r="D485">
        <v>1</v>
      </c>
      <c r="E485">
        <v>0</v>
      </c>
      <c r="F485">
        <v>0</v>
      </c>
      <c r="G485">
        <v>0</v>
      </c>
      <c r="H485" t="s">
        <v>36</v>
      </c>
      <c r="I485">
        <v>4</v>
      </c>
      <c r="J485" t="s">
        <v>13</v>
      </c>
      <c r="K485" t="s">
        <v>49</v>
      </c>
      <c r="L485" t="str">
        <f t="shared" si="7"/>
        <v>Positive</v>
      </c>
      <c r="M485" t="s">
        <v>90</v>
      </c>
    </row>
    <row r="486" spans="1:13" x14ac:dyDescent="0.3">
      <c r="A486">
        <v>1688</v>
      </c>
      <c r="B486" t="s">
        <v>10</v>
      </c>
      <c r="C486" t="s">
        <v>21</v>
      </c>
      <c r="D486">
        <v>0</v>
      </c>
      <c r="E486">
        <v>0</v>
      </c>
      <c r="F486">
        <v>0</v>
      </c>
      <c r="G486">
        <v>1</v>
      </c>
      <c r="H486" t="s">
        <v>36</v>
      </c>
      <c r="I486">
        <v>3</v>
      </c>
      <c r="J486" t="s">
        <v>17</v>
      </c>
      <c r="K486" t="s">
        <v>49</v>
      </c>
      <c r="L486" t="str">
        <f t="shared" si="7"/>
        <v>Positive</v>
      </c>
      <c r="M486" t="s">
        <v>90</v>
      </c>
    </row>
    <row r="487" spans="1:13" x14ac:dyDescent="0.3">
      <c r="A487">
        <v>1689</v>
      </c>
      <c r="B487" t="s">
        <v>10</v>
      </c>
      <c r="C487" t="s">
        <v>23</v>
      </c>
      <c r="D487">
        <v>0</v>
      </c>
      <c r="E487">
        <v>0</v>
      </c>
      <c r="F487">
        <v>1</v>
      </c>
      <c r="G487">
        <v>0</v>
      </c>
      <c r="H487" t="s">
        <v>36</v>
      </c>
      <c r="I487">
        <v>2</v>
      </c>
      <c r="J487" t="s">
        <v>20</v>
      </c>
      <c r="K487" t="s">
        <v>92</v>
      </c>
      <c r="L487" t="str">
        <f t="shared" si="7"/>
        <v>Neutral</v>
      </c>
      <c r="M487" t="s">
        <v>90</v>
      </c>
    </row>
    <row r="488" spans="1:13" x14ac:dyDescent="0.3">
      <c r="A488">
        <v>1690</v>
      </c>
      <c r="B488" t="s">
        <v>10</v>
      </c>
      <c r="C488" t="s">
        <v>22</v>
      </c>
      <c r="D488">
        <v>0</v>
      </c>
      <c r="E488">
        <v>0</v>
      </c>
      <c r="F488">
        <v>0</v>
      </c>
      <c r="G488">
        <v>1</v>
      </c>
      <c r="H488" t="s">
        <v>36</v>
      </c>
      <c r="I488">
        <v>3</v>
      </c>
      <c r="J488" t="s">
        <v>17</v>
      </c>
      <c r="K488" t="s">
        <v>49</v>
      </c>
      <c r="L488" t="str">
        <f t="shared" si="7"/>
        <v>Positive</v>
      </c>
      <c r="M488" t="s">
        <v>90</v>
      </c>
    </row>
    <row r="489" spans="1:13" x14ac:dyDescent="0.3">
      <c r="A489">
        <v>1691</v>
      </c>
      <c r="B489" t="s">
        <v>10</v>
      </c>
      <c r="C489" t="s">
        <v>18</v>
      </c>
      <c r="D489">
        <v>0</v>
      </c>
      <c r="E489">
        <v>0</v>
      </c>
      <c r="F489">
        <v>1</v>
      </c>
      <c r="G489">
        <v>0</v>
      </c>
      <c r="H489" t="s">
        <v>36</v>
      </c>
      <c r="I489">
        <v>3</v>
      </c>
      <c r="J489" t="s">
        <v>17</v>
      </c>
      <c r="K489" t="s">
        <v>49</v>
      </c>
      <c r="L489" t="str">
        <f t="shared" si="7"/>
        <v>Positive</v>
      </c>
      <c r="M489" t="s">
        <v>90</v>
      </c>
    </row>
    <row r="490" spans="1:13" x14ac:dyDescent="0.3">
      <c r="A490">
        <v>1694</v>
      </c>
      <c r="B490" t="s">
        <v>10</v>
      </c>
      <c r="C490" t="s">
        <v>21</v>
      </c>
      <c r="D490">
        <v>0</v>
      </c>
      <c r="E490">
        <v>0</v>
      </c>
      <c r="F490">
        <v>1</v>
      </c>
      <c r="G490">
        <v>0</v>
      </c>
      <c r="H490" t="s">
        <v>36</v>
      </c>
      <c r="I490">
        <v>2</v>
      </c>
      <c r="J490" t="s">
        <v>20</v>
      </c>
      <c r="K490" t="s">
        <v>92</v>
      </c>
      <c r="L490" t="str">
        <f t="shared" si="7"/>
        <v>Neutral</v>
      </c>
      <c r="M490" t="s">
        <v>90</v>
      </c>
    </row>
    <row r="491" spans="1:13" x14ac:dyDescent="0.3">
      <c r="A491">
        <v>1698</v>
      </c>
      <c r="B491" t="s">
        <v>10</v>
      </c>
      <c r="C491" t="s">
        <v>21</v>
      </c>
      <c r="D491">
        <v>0</v>
      </c>
      <c r="E491">
        <v>0</v>
      </c>
      <c r="F491">
        <v>0</v>
      </c>
      <c r="G491">
        <v>1</v>
      </c>
      <c r="H491" t="s">
        <v>36</v>
      </c>
      <c r="I491">
        <v>3</v>
      </c>
      <c r="J491" t="s">
        <v>17</v>
      </c>
      <c r="K491" t="s">
        <v>49</v>
      </c>
      <c r="L491" t="str">
        <f t="shared" si="7"/>
        <v>Positive</v>
      </c>
      <c r="M491" t="s">
        <v>90</v>
      </c>
    </row>
    <row r="492" spans="1:13" x14ac:dyDescent="0.3">
      <c r="A492">
        <v>1711</v>
      </c>
      <c r="B492" t="s">
        <v>10</v>
      </c>
      <c r="C492" t="s">
        <v>21</v>
      </c>
      <c r="D492">
        <v>0</v>
      </c>
      <c r="E492">
        <v>0</v>
      </c>
      <c r="F492">
        <v>1</v>
      </c>
      <c r="G492">
        <v>0</v>
      </c>
      <c r="H492" t="s">
        <v>36</v>
      </c>
      <c r="I492">
        <v>4</v>
      </c>
      <c r="J492" t="s">
        <v>13</v>
      </c>
      <c r="K492" t="s">
        <v>49</v>
      </c>
      <c r="L492" t="str">
        <f t="shared" si="7"/>
        <v>Positive</v>
      </c>
      <c r="M492" t="s">
        <v>90</v>
      </c>
    </row>
    <row r="493" spans="1:13" x14ac:dyDescent="0.3">
      <c r="A493">
        <v>1714</v>
      </c>
      <c r="B493" t="s">
        <v>10</v>
      </c>
      <c r="C493" t="s">
        <v>15</v>
      </c>
      <c r="D493">
        <v>0</v>
      </c>
      <c r="E493">
        <v>0</v>
      </c>
      <c r="F493">
        <v>1</v>
      </c>
      <c r="G493">
        <v>0</v>
      </c>
      <c r="H493" t="s">
        <v>36</v>
      </c>
      <c r="I493">
        <v>4</v>
      </c>
      <c r="J493" t="s">
        <v>13</v>
      </c>
      <c r="K493" t="s">
        <v>49</v>
      </c>
      <c r="L493" t="str">
        <f t="shared" si="7"/>
        <v>Positive</v>
      </c>
      <c r="M493" t="s">
        <v>90</v>
      </c>
    </row>
    <row r="494" spans="1:13" x14ac:dyDescent="0.3">
      <c r="A494">
        <v>1718</v>
      </c>
      <c r="B494" t="s">
        <v>10</v>
      </c>
      <c r="C494" t="s">
        <v>11</v>
      </c>
      <c r="D494">
        <v>0</v>
      </c>
      <c r="E494">
        <v>1</v>
      </c>
      <c r="F494">
        <v>0</v>
      </c>
      <c r="G494">
        <v>0</v>
      </c>
      <c r="H494" t="s">
        <v>36</v>
      </c>
      <c r="I494">
        <v>3</v>
      </c>
      <c r="J494" t="s">
        <v>17</v>
      </c>
      <c r="K494" t="s">
        <v>49</v>
      </c>
      <c r="L494" t="str">
        <f t="shared" si="7"/>
        <v>Positive</v>
      </c>
      <c r="M494" t="s">
        <v>90</v>
      </c>
    </row>
    <row r="495" spans="1:13" x14ac:dyDescent="0.3">
      <c r="A495">
        <v>1721</v>
      </c>
      <c r="B495" t="s">
        <v>10</v>
      </c>
      <c r="C495" t="s">
        <v>19</v>
      </c>
      <c r="D495">
        <v>0</v>
      </c>
      <c r="E495">
        <v>0</v>
      </c>
      <c r="F495">
        <v>0</v>
      </c>
      <c r="G495">
        <v>1</v>
      </c>
      <c r="H495" t="s">
        <v>36</v>
      </c>
      <c r="I495">
        <v>3</v>
      </c>
      <c r="J495" t="s">
        <v>17</v>
      </c>
      <c r="K495" t="s">
        <v>49</v>
      </c>
      <c r="L495" t="str">
        <f t="shared" si="7"/>
        <v>Positive</v>
      </c>
      <c r="M495" t="s">
        <v>90</v>
      </c>
    </row>
    <row r="496" spans="1:13" x14ac:dyDescent="0.3">
      <c r="A496">
        <v>1722</v>
      </c>
      <c r="B496" t="s">
        <v>10</v>
      </c>
      <c r="C496" t="s">
        <v>18</v>
      </c>
      <c r="D496">
        <v>0</v>
      </c>
      <c r="E496">
        <v>0</v>
      </c>
      <c r="F496">
        <v>1</v>
      </c>
      <c r="G496">
        <v>0</v>
      </c>
      <c r="H496" t="s">
        <v>36</v>
      </c>
      <c r="I496">
        <v>4</v>
      </c>
      <c r="J496" t="s">
        <v>13</v>
      </c>
      <c r="K496" t="s">
        <v>49</v>
      </c>
      <c r="L496" t="str">
        <f t="shared" si="7"/>
        <v>Positive</v>
      </c>
      <c r="M496" t="s">
        <v>90</v>
      </c>
    </row>
    <row r="497" spans="1:13" x14ac:dyDescent="0.3">
      <c r="A497">
        <v>1723</v>
      </c>
      <c r="B497" t="s">
        <v>10</v>
      </c>
      <c r="C497" t="s">
        <v>22</v>
      </c>
      <c r="D497">
        <v>0</v>
      </c>
      <c r="E497">
        <v>0</v>
      </c>
      <c r="F497">
        <v>1</v>
      </c>
      <c r="G497">
        <v>0</v>
      </c>
      <c r="H497" t="s">
        <v>36</v>
      </c>
      <c r="I497">
        <v>3</v>
      </c>
      <c r="J497" t="s">
        <v>17</v>
      </c>
      <c r="K497" t="s">
        <v>49</v>
      </c>
      <c r="L497" t="str">
        <f t="shared" si="7"/>
        <v>Positive</v>
      </c>
      <c r="M497" t="s">
        <v>90</v>
      </c>
    </row>
    <row r="498" spans="1:13" x14ac:dyDescent="0.3">
      <c r="A498">
        <v>1724</v>
      </c>
      <c r="B498" t="s">
        <v>10</v>
      </c>
      <c r="C498" t="s">
        <v>21</v>
      </c>
      <c r="D498">
        <v>0</v>
      </c>
      <c r="E498">
        <v>1</v>
      </c>
      <c r="F498">
        <v>0</v>
      </c>
      <c r="G498">
        <v>0</v>
      </c>
      <c r="H498" t="s">
        <v>36</v>
      </c>
      <c r="I498">
        <v>3</v>
      </c>
      <c r="J498" t="s">
        <v>17</v>
      </c>
      <c r="K498" t="s">
        <v>49</v>
      </c>
      <c r="L498" t="str">
        <f t="shared" si="7"/>
        <v>Positive</v>
      </c>
      <c r="M498" t="s">
        <v>90</v>
      </c>
    </row>
    <row r="499" spans="1:13" x14ac:dyDescent="0.3">
      <c r="A499">
        <v>1726</v>
      </c>
      <c r="B499" t="s">
        <v>10</v>
      </c>
      <c r="C499" t="s">
        <v>33</v>
      </c>
      <c r="D499">
        <v>0</v>
      </c>
      <c r="E499">
        <v>0</v>
      </c>
      <c r="F499">
        <v>1</v>
      </c>
      <c r="G499">
        <v>0</v>
      </c>
      <c r="H499" t="s">
        <v>36</v>
      </c>
      <c r="I499">
        <v>3</v>
      </c>
      <c r="J499" t="s">
        <v>17</v>
      </c>
      <c r="K499" t="s">
        <v>49</v>
      </c>
      <c r="L499" t="str">
        <f t="shared" si="7"/>
        <v>Positive</v>
      </c>
      <c r="M499" t="s">
        <v>90</v>
      </c>
    </row>
    <row r="500" spans="1:13" x14ac:dyDescent="0.3">
      <c r="A500">
        <v>1729</v>
      </c>
      <c r="B500" t="s">
        <v>10</v>
      </c>
      <c r="C500" t="s">
        <v>24</v>
      </c>
      <c r="D500">
        <v>0</v>
      </c>
      <c r="E500">
        <v>0</v>
      </c>
      <c r="F500">
        <v>0</v>
      </c>
      <c r="G500">
        <v>1</v>
      </c>
      <c r="H500" t="s">
        <v>36</v>
      </c>
      <c r="I500">
        <v>4</v>
      </c>
      <c r="J500" t="s">
        <v>13</v>
      </c>
      <c r="K500" t="s">
        <v>49</v>
      </c>
      <c r="L500" t="str">
        <f t="shared" si="7"/>
        <v>Positive</v>
      </c>
      <c r="M500" t="s">
        <v>90</v>
      </c>
    </row>
    <row r="501" spans="1:13" x14ac:dyDescent="0.3">
      <c r="A501">
        <v>1730</v>
      </c>
      <c r="B501" t="s">
        <v>10</v>
      </c>
      <c r="C501" t="s">
        <v>19</v>
      </c>
      <c r="D501">
        <v>0</v>
      </c>
      <c r="E501">
        <v>0</v>
      </c>
      <c r="F501">
        <v>0</v>
      </c>
      <c r="G501">
        <v>1</v>
      </c>
      <c r="H501" t="s">
        <v>36</v>
      </c>
      <c r="I501">
        <v>2</v>
      </c>
      <c r="J501" t="s">
        <v>20</v>
      </c>
      <c r="K501" t="s">
        <v>92</v>
      </c>
      <c r="L501" t="str">
        <f t="shared" si="7"/>
        <v>Neutral</v>
      </c>
      <c r="M501" t="s">
        <v>90</v>
      </c>
    </row>
    <row r="502" spans="1:13" x14ac:dyDescent="0.3">
      <c r="A502">
        <v>1732</v>
      </c>
      <c r="B502" t="s">
        <v>10</v>
      </c>
      <c r="C502" t="s">
        <v>21</v>
      </c>
      <c r="D502">
        <v>0</v>
      </c>
      <c r="E502">
        <v>0</v>
      </c>
      <c r="F502">
        <v>0</v>
      </c>
      <c r="G502">
        <v>1</v>
      </c>
      <c r="H502" t="s">
        <v>36</v>
      </c>
      <c r="I502">
        <v>3</v>
      </c>
      <c r="J502" t="s">
        <v>17</v>
      </c>
      <c r="K502" t="s">
        <v>49</v>
      </c>
      <c r="L502" t="str">
        <f t="shared" si="7"/>
        <v>Positive</v>
      </c>
      <c r="M502" t="s">
        <v>90</v>
      </c>
    </row>
    <row r="503" spans="1:13" x14ac:dyDescent="0.3">
      <c r="A503">
        <v>1733</v>
      </c>
      <c r="B503" t="s">
        <v>10</v>
      </c>
      <c r="C503" t="s">
        <v>28</v>
      </c>
      <c r="D503">
        <v>0</v>
      </c>
      <c r="E503">
        <v>0</v>
      </c>
      <c r="F503">
        <v>0</v>
      </c>
      <c r="G503">
        <v>1</v>
      </c>
      <c r="H503" t="s">
        <v>36</v>
      </c>
      <c r="I503">
        <v>3</v>
      </c>
      <c r="J503" t="s">
        <v>17</v>
      </c>
      <c r="K503" t="s">
        <v>49</v>
      </c>
      <c r="L503" t="str">
        <f t="shared" si="7"/>
        <v>Positive</v>
      </c>
      <c r="M503" t="s">
        <v>90</v>
      </c>
    </row>
    <row r="504" spans="1:13" x14ac:dyDescent="0.3">
      <c r="A504">
        <v>1734</v>
      </c>
      <c r="B504" t="s">
        <v>10</v>
      </c>
      <c r="C504" t="s">
        <v>32</v>
      </c>
      <c r="D504">
        <v>0</v>
      </c>
      <c r="E504">
        <v>0</v>
      </c>
      <c r="F504">
        <v>1</v>
      </c>
      <c r="G504">
        <v>0</v>
      </c>
      <c r="H504" t="s">
        <v>36</v>
      </c>
      <c r="I504">
        <v>3</v>
      </c>
      <c r="J504" t="s">
        <v>17</v>
      </c>
      <c r="K504" t="s">
        <v>49</v>
      </c>
      <c r="L504" t="str">
        <f t="shared" si="7"/>
        <v>Positive</v>
      </c>
      <c r="M504" t="s">
        <v>90</v>
      </c>
    </row>
    <row r="505" spans="1:13" x14ac:dyDescent="0.3">
      <c r="A505">
        <v>1740</v>
      </c>
      <c r="B505" t="s">
        <v>10</v>
      </c>
      <c r="C505" t="s">
        <v>21</v>
      </c>
      <c r="D505">
        <v>0</v>
      </c>
      <c r="E505">
        <v>0</v>
      </c>
      <c r="F505">
        <v>1</v>
      </c>
      <c r="G505">
        <v>0</v>
      </c>
      <c r="H505" t="s">
        <v>36</v>
      </c>
      <c r="I505">
        <v>3</v>
      </c>
      <c r="J505" t="s">
        <v>17</v>
      </c>
      <c r="K505" t="s">
        <v>49</v>
      </c>
      <c r="L505" t="str">
        <f t="shared" si="7"/>
        <v>Positive</v>
      </c>
      <c r="M505" t="s">
        <v>90</v>
      </c>
    </row>
    <row r="506" spans="1:13" x14ac:dyDescent="0.3">
      <c r="A506">
        <v>1743</v>
      </c>
      <c r="B506" t="s">
        <v>10</v>
      </c>
      <c r="C506" t="s">
        <v>22</v>
      </c>
      <c r="D506">
        <v>0</v>
      </c>
      <c r="E506">
        <v>0</v>
      </c>
      <c r="F506">
        <v>0</v>
      </c>
      <c r="G506">
        <v>1</v>
      </c>
      <c r="H506" t="s">
        <v>36</v>
      </c>
      <c r="I506">
        <v>4</v>
      </c>
      <c r="J506" t="s">
        <v>13</v>
      </c>
      <c r="K506" t="s">
        <v>49</v>
      </c>
      <c r="L506" t="str">
        <f t="shared" si="7"/>
        <v>Positive</v>
      </c>
      <c r="M506" t="s">
        <v>90</v>
      </c>
    </row>
    <row r="507" spans="1:13" x14ac:dyDescent="0.3">
      <c r="A507">
        <v>1744</v>
      </c>
      <c r="B507" t="s">
        <v>10</v>
      </c>
      <c r="C507" t="s">
        <v>22</v>
      </c>
      <c r="D507">
        <v>0</v>
      </c>
      <c r="E507">
        <v>0</v>
      </c>
      <c r="F507">
        <v>0</v>
      </c>
      <c r="G507">
        <v>1</v>
      </c>
      <c r="H507" t="s">
        <v>36</v>
      </c>
      <c r="I507">
        <v>2</v>
      </c>
      <c r="J507" t="s">
        <v>20</v>
      </c>
      <c r="K507" t="s">
        <v>92</v>
      </c>
      <c r="L507" t="str">
        <f t="shared" si="7"/>
        <v>Neutral</v>
      </c>
      <c r="M507" t="s">
        <v>90</v>
      </c>
    </row>
    <row r="508" spans="1:13" x14ac:dyDescent="0.3">
      <c r="A508">
        <v>1748</v>
      </c>
      <c r="B508" t="s">
        <v>10</v>
      </c>
      <c r="C508" t="s">
        <v>23</v>
      </c>
      <c r="D508">
        <v>0</v>
      </c>
      <c r="E508">
        <v>1</v>
      </c>
      <c r="F508">
        <v>0</v>
      </c>
      <c r="G508">
        <v>0</v>
      </c>
      <c r="H508" t="s">
        <v>36</v>
      </c>
      <c r="I508">
        <v>2</v>
      </c>
      <c r="J508" t="s">
        <v>20</v>
      </c>
      <c r="K508" t="s">
        <v>92</v>
      </c>
      <c r="L508" t="str">
        <f t="shared" si="7"/>
        <v>Neutral</v>
      </c>
      <c r="M508" t="s">
        <v>90</v>
      </c>
    </row>
    <row r="509" spans="1:13" x14ac:dyDescent="0.3">
      <c r="A509">
        <v>1749</v>
      </c>
      <c r="B509" t="s">
        <v>10</v>
      </c>
      <c r="C509" t="s">
        <v>21</v>
      </c>
      <c r="D509">
        <v>0</v>
      </c>
      <c r="E509">
        <v>0</v>
      </c>
      <c r="F509">
        <v>1</v>
      </c>
      <c r="G509">
        <v>0</v>
      </c>
      <c r="H509" t="s">
        <v>36</v>
      </c>
      <c r="I509">
        <v>4</v>
      </c>
      <c r="J509" t="s">
        <v>13</v>
      </c>
      <c r="K509" t="s">
        <v>49</v>
      </c>
      <c r="L509" t="str">
        <f t="shared" si="7"/>
        <v>Positive</v>
      </c>
      <c r="M509" t="s">
        <v>90</v>
      </c>
    </row>
    <row r="510" spans="1:13" x14ac:dyDescent="0.3">
      <c r="A510">
        <v>1754</v>
      </c>
      <c r="B510" t="s">
        <v>10</v>
      </c>
      <c r="C510" t="s">
        <v>21</v>
      </c>
      <c r="D510">
        <v>0</v>
      </c>
      <c r="E510">
        <v>1</v>
      </c>
      <c r="F510">
        <v>0</v>
      </c>
      <c r="G510">
        <v>0</v>
      </c>
      <c r="H510" t="s">
        <v>36</v>
      </c>
      <c r="I510">
        <v>3</v>
      </c>
      <c r="J510" t="s">
        <v>17</v>
      </c>
      <c r="K510" t="s">
        <v>49</v>
      </c>
      <c r="L510" t="str">
        <f t="shared" si="7"/>
        <v>Positive</v>
      </c>
      <c r="M510" t="s">
        <v>90</v>
      </c>
    </row>
    <row r="511" spans="1:13" x14ac:dyDescent="0.3">
      <c r="A511">
        <v>1762</v>
      </c>
      <c r="B511" t="s">
        <v>10</v>
      </c>
      <c r="C511" t="s">
        <v>21</v>
      </c>
      <c r="D511">
        <v>0</v>
      </c>
      <c r="E511">
        <v>0</v>
      </c>
      <c r="F511">
        <v>1</v>
      </c>
      <c r="G511">
        <v>0</v>
      </c>
      <c r="H511" t="s">
        <v>36</v>
      </c>
      <c r="I511">
        <v>4</v>
      </c>
      <c r="J511" t="s">
        <v>13</v>
      </c>
      <c r="K511" t="s">
        <v>49</v>
      </c>
      <c r="L511" t="str">
        <f t="shared" si="7"/>
        <v>Positive</v>
      </c>
      <c r="M511" t="s">
        <v>90</v>
      </c>
    </row>
    <row r="512" spans="1:13" x14ac:dyDescent="0.3">
      <c r="A512">
        <v>1763</v>
      </c>
      <c r="B512" t="s">
        <v>10</v>
      </c>
      <c r="C512" t="s">
        <v>21</v>
      </c>
      <c r="D512">
        <v>0</v>
      </c>
      <c r="E512">
        <v>0</v>
      </c>
      <c r="F512">
        <v>0</v>
      </c>
      <c r="G512">
        <v>1</v>
      </c>
      <c r="H512" t="s">
        <v>36</v>
      </c>
      <c r="I512">
        <v>3</v>
      </c>
      <c r="J512" t="s">
        <v>17</v>
      </c>
      <c r="K512" t="s">
        <v>49</v>
      </c>
      <c r="L512" t="str">
        <f t="shared" si="7"/>
        <v>Positive</v>
      </c>
      <c r="M512" t="s">
        <v>90</v>
      </c>
    </row>
    <row r="513" spans="1:13" x14ac:dyDescent="0.3">
      <c r="A513">
        <v>1764</v>
      </c>
      <c r="B513" t="s">
        <v>10</v>
      </c>
      <c r="C513" t="s">
        <v>21</v>
      </c>
      <c r="D513">
        <v>0</v>
      </c>
      <c r="E513">
        <v>0</v>
      </c>
      <c r="F513">
        <v>1</v>
      </c>
      <c r="G513">
        <v>0</v>
      </c>
      <c r="H513" t="s">
        <v>36</v>
      </c>
      <c r="I513">
        <v>2</v>
      </c>
      <c r="J513" t="s">
        <v>20</v>
      </c>
      <c r="K513" t="s">
        <v>92</v>
      </c>
      <c r="L513" t="str">
        <f t="shared" si="7"/>
        <v>Neutral</v>
      </c>
      <c r="M513" t="s">
        <v>90</v>
      </c>
    </row>
    <row r="514" spans="1:13" x14ac:dyDescent="0.3">
      <c r="A514">
        <v>1766</v>
      </c>
      <c r="B514" t="s">
        <v>10</v>
      </c>
      <c r="C514" t="s">
        <v>21</v>
      </c>
      <c r="D514">
        <v>0</v>
      </c>
      <c r="E514">
        <v>0</v>
      </c>
      <c r="F514">
        <v>0</v>
      </c>
      <c r="G514">
        <v>1</v>
      </c>
      <c r="H514" t="s">
        <v>36</v>
      </c>
      <c r="I514">
        <v>3</v>
      </c>
      <c r="J514" t="s">
        <v>17</v>
      </c>
      <c r="K514" t="s">
        <v>49</v>
      </c>
      <c r="L514" t="str">
        <f t="shared" ref="L514:L577" si="8">IF(I514 &gt; 2, "Positive", IF(I514 = 2, "Neutral", "Negative"))</f>
        <v>Positive</v>
      </c>
      <c r="M514" t="s">
        <v>90</v>
      </c>
    </row>
    <row r="515" spans="1:13" x14ac:dyDescent="0.3">
      <c r="A515">
        <v>1768</v>
      </c>
      <c r="B515" t="s">
        <v>10</v>
      </c>
      <c r="C515" t="s">
        <v>21</v>
      </c>
      <c r="D515">
        <v>0</v>
      </c>
      <c r="E515">
        <v>0</v>
      </c>
      <c r="F515">
        <v>1</v>
      </c>
      <c r="G515">
        <v>0</v>
      </c>
      <c r="H515" t="s">
        <v>36</v>
      </c>
      <c r="I515">
        <v>4</v>
      </c>
      <c r="J515" t="s">
        <v>13</v>
      </c>
      <c r="K515" t="s">
        <v>49</v>
      </c>
      <c r="L515" t="str">
        <f t="shared" si="8"/>
        <v>Positive</v>
      </c>
      <c r="M515" t="s">
        <v>90</v>
      </c>
    </row>
    <row r="516" spans="1:13" x14ac:dyDescent="0.3">
      <c r="A516">
        <v>1769</v>
      </c>
      <c r="B516" t="s">
        <v>10</v>
      </c>
      <c r="C516" t="s">
        <v>34</v>
      </c>
      <c r="D516">
        <v>1</v>
      </c>
      <c r="E516">
        <v>0</v>
      </c>
      <c r="F516">
        <v>0</v>
      </c>
      <c r="G516">
        <v>0</v>
      </c>
      <c r="H516" t="s">
        <v>36</v>
      </c>
      <c r="I516">
        <v>0</v>
      </c>
      <c r="J516" t="s">
        <v>16</v>
      </c>
      <c r="K516" t="s">
        <v>50</v>
      </c>
      <c r="L516" t="str">
        <f t="shared" si="8"/>
        <v>Negative</v>
      </c>
      <c r="M516" t="s">
        <v>90</v>
      </c>
    </row>
    <row r="517" spans="1:13" x14ac:dyDescent="0.3">
      <c r="A517">
        <v>1770</v>
      </c>
      <c r="B517" t="s">
        <v>10</v>
      </c>
      <c r="C517" t="s">
        <v>21</v>
      </c>
      <c r="D517">
        <v>0</v>
      </c>
      <c r="E517">
        <v>0</v>
      </c>
      <c r="F517">
        <v>0</v>
      </c>
      <c r="G517">
        <v>1</v>
      </c>
      <c r="H517" t="s">
        <v>36</v>
      </c>
      <c r="I517">
        <v>1</v>
      </c>
      <c r="J517" t="s">
        <v>30</v>
      </c>
      <c r="K517" t="s">
        <v>50</v>
      </c>
      <c r="L517" t="str">
        <f t="shared" si="8"/>
        <v>Negative</v>
      </c>
      <c r="M517" t="s">
        <v>90</v>
      </c>
    </row>
    <row r="518" spans="1:13" x14ac:dyDescent="0.3">
      <c r="A518">
        <v>1771</v>
      </c>
      <c r="B518" t="s">
        <v>10</v>
      </c>
      <c r="C518" t="s">
        <v>19</v>
      </c>
      <c r="D518">
        <v>0</v>
      </c>
      <c r="E518">
        <v>0</v>
      </c>
      <c r="F518">
        <v>0</v>
      </c>
      <c r="G518">
        <v>1</v>
      </c>
      <c r="H518" t="s">
        <v>36</v>
      </c>
      <c r="I518">
        <v>4</v>
      </c>
      <c r="J518" t="s">
        <v>13</v>
      </c>
      <c r="K518" t="s">
        <v>49</v>
      </c>
      <c r="L518" t="str">
        <f t="shared" si="8"/>
        <v>Positive</v>
      </c>
      <c r="M518" t="s">
        <v>90</v>
      </c>
    </row>
    <row r="519" spans="1:13" x14ac:dyDescent="0.3">
      <c r="A519">
        <v>1773</v>
      </c>
      <c r="B519" t="s">
        <v>10</v>
      </c>
      <c r="C519" t="s">
        <v>21</v>
      </c>
      <c r="D519">
        <v>0</v>
      </c>
      <c r="E519">
        <v>0</v>
      </c>
      <c r="F519">
        <v>0</v>
      </c>
      <c r="G519">
        <v>1</v>
      </c>
      <c r="H519" t="s">
        <v>36</v>
      </c>
      <c r="I519">
        <v>2</v>
      </c>
      <c r="J519" t="s">
        <v>20</v>
      </c>
      <c r="K519" t="s">
        <v>92</v>
      </c>
      <c r="L519" t="str">
        <f t="shared" si="8"/>
        <v>Neutral</v>
      </c>
      <c r="M519" t="s">
        <v>90</v>
      </c>
    </row>
    <row r="520" spans="1:13" x14ac:dyDescent="0.3">
      <c r="A520">
        <v>1777</v>
      </c>
      <c r="B520" t="s">
        <v>10</v>
      </c>
      <c r="C520" t="s">
        <v>19</v>
      </c>
      <c r="D520">
        <v>0</v>
      </c>
      <c r="E520">
        <v>0</v>
      </c>
      <c r="F520">
        <v>1</v>
      </c>
      <c r="G520">
        <v>0</v>
      </c>
      <c r="H520" t="s">
        <v>36</v>
      </c>
      <c r="I520">
        <v>4</v>
      </c>
      <c r="J520" t="s">
        <v>13</v>
      </c>
      <c r="K520" t="s">
        <v>49</v>
      </c>
      <c r="L520" t="str">
        <f t="shared" si="8"/>
        <v>Positive</v>
      </c>
      <c r="M520" t="s">
        <v>90</v>
      </c>
    </row>
    <row r="521" spans="1:13" x14ac:dyDescent="0.3">
      <c r="A521">
        <v>1787</v>
      </c>
      <c r="B521" t="s">
        <v>10</v>
      </c>
      <c r="C521" t="s">
        <v>21</v>
      </c>
      <c r="D521">
        <v>0</v>
      </c>
      <c r="E521">
        <v>1</v>
      </c>
      <c r="F521">
        <v>0</v>
      </c>
      <c r="G521">
        <v>0</v>
      </c>
      <c r="H521" t="s">
        <v>36</v>
      </c>
      <c r="I521">
        <v>3</v>
      </c>
      <c r="J521" t="s">
        <v>17</v>
      </c>
      <c r="K521" t="s">
        <v>49</v>
      </c>
      <c r="L521" t="str">
        <f t="shared" si="8"/>
        <v>Positive</v>
      </c>
      <c r="M521" t="s">
        <v>90</v>
      </c>
    </row>
    <row r="522" spans="1:13" x14ac:dyDescent="0.3">
      <c r="A522">
        <v>1791</v>
      </c>
      <c r="B522" t="s">
        <v>10</v>
      </c>
      <c r="C522" t="s">
        <v>21</v>
      </c>
      <c r="D522">
        <v>0</v>
      </c>
      <c r="E522">
        <v>0</v>
      </c>
      <c r="F522">
        <v>0</v>
      </c>
      <c r="G522">
        <v>1</v>
      </c>
      <c r="H522" t="s">
        <v>36</v>
      </c>
      <c r="I522">
        <v>4</v>
      </c>
      <c r="J522" t="s">
        <v>13</v>
      </c>
      <c r="K522" t="s">
        <v>49</v>
      </c>
      <c r="L522" t="str">
        <f t="shared" si="8"/>
        <v>Positive</v>
      </c>
      <c r="M522" t="s">
        <v>90</v>
      </c>
    </row>
    <row r="523" spans="1:13" x14ac:dyDescent="0.3">
      <c r="A523">
        <v>1794</v>
      </c>
      <c r="B523" t="s">
        <v>10</v>
      </c>
      <c r="C523" t="s">
        <v>33</v>
      </c>
      <c r="D523">
        <v>0</v>
      </c>
      <c r="E523">
        <v>0</v>
      </c>
      <c r="F523">
        <v>0</v>
      </c>
      <c r="G523">
        <v>1</v>
      </c>
      <c r="H523" t="s">
        <v>36</v>
      </c>
      <c r="I523">
        <v>3</v>
      </c>
      <c r="J523" t="s">
        <v>17</v>
      </c>
      <c r="K523" t="s">
        <v>49</v>
      </c>
      <c r="L523" t="str">
        <f t="shared" si="8"/>
        <v>Positive</v>
      </c>
      <c r="M523" t="s">
        <v>90</v>
      </c>
    </row>
    <row r="524" spans="1:13" x14ac:dyDescent="0.3">
      <c r="A524">
        <v>1795</v>
      </c>
      <c r="B524" t="s">
        <v>10</v>
      </c>
      <c r="C524" t="s">
        <v>22</v>
      </c>
      <c r="D524">
        <v>0</v>
      </c>
      <c r="E524">
        <v>0</v>
      </c>
      <c r="F524">
        <v>1</v>
      </c>
      <c r="G524">
        <v>0</v>
      </c>
      <c r="H524" t="s">
        <v>36</v>
      </c>
      <c r="I524">
        <v>4</v>
      </c>
      <c r="J524" t="s">
        <v>13</v>
      </c>
      <c r="K524" t="s">
        <v>49</v>
      </c>
      <c r="L524" t="str">
        <f t="shared" si="8"/>
        <v>Positive</v>
      </c>
      <c r="M524" t="s">
        <v>90</v>
      </c>
    </row>
    <row r="525" spans="1:13" x14ac:dyDescent="0.3">
      <c r="A525">
        <v>1796</v>
      </c>
      <c r="B525" t="s">
        <v>10</v>
      </c>
      <c r="C525" t="s">
        <v>25</v>
      </c>
      <c r="D525">
        <v>0</v>
      </c>
      <c r="E525">
        <v>0</v>
      </c>
      <c r="F525">
        <v>0</v>
      </c>
      <c r="G525">
        <v>1</v>
      </c>
      <c r="H525" t="s">
        <v>36</v>
      </c>
      <c r="I525">
        <v>3</v>
      </c>
      <c r="J525" t="s">
        <v>17</v>
      </c>
      <c r="K525" t="s">
        <v>49</v>
      </c>
      <c r="L525" t="str">
        <f t="shared" si="8"/>
        <v>Positive</v>
      </c>
      <c r="M525" t="s">
        <v>90</v>
      </c>
    </row>
    <row r="526" spans="1:13" x14ac:dyDescent="0.3">
      <c r="A526">
        <v>1800</v>
      </c>
      <c r="B526" t="s">
        <v>10</v>
      </c>
      <c r="C526" t="s">
        <v>25</v>
      </c>
      <c r="D526">
        <v>0</v>
      </c>
      <c r="E526">
        <v>0</v>
      </c>
      <c r="F526">
        <v>1</v>
      </c>
      <c r="G526">
        <v>0</v>
      </c>
      <c r="H526" t="s">
        <v>36</v>
      </c>
      <c r="I526">
        <v>1</v>
      </c>
      <c r="J526" t="s">
        <v>30</v>
      </c>
      <c r="K526" t="s">
        <v>50</v>
      </c>
      <c r="L526" t="str">
        <f t="shared" si="8"/>
        <v>Negative</v>
      </c>
      <c r="M526" t="s">
        <v>90</v>
      </c>
    </row>
    <row r="527" spans="1:13" x14ac:dyDescent="0.3">
      <c r="A527">
        <v>1809</v>
      </c>
      <c r="B527" t="s">
        <v>10</v>
      </c>
      <c r="C527" t="s">
        <v>19</v>
      </c>
      <c r="D527">
        <v>0</v>
      </c>
      <c r="E527">
        <v>1</v>
      </c>
      <c r="F527">
        <v>0</v>
      </c>
      <c r="G527">
        <v>0</v>
      </c>
      <c r="H527" t="s">
        <v>36</v>
      </c>
      <c r="I527">
        <v>2</v>
      </c>
      <c r="J527" t="s">
        <v>20</v>
      </c>
      <c r="K527" t="s">
        <v>92</v>
      </c>
      <c r="L527" t="str">
        <f t="shared" si="8"/>
        <v>Neutral</v>
      </c>
      <c r="M527" t="s">
        <v>90</v>
      </c>
    </row>
    <row r="528" spans="1:13" x14ac:dyDescent="0.3">
      <c r="A528">
        <v>1820</v>
      </c>
      <c r="B528" t="s">
        <v>10</v>
      </c>
      <c r="C528" t="s">
        <v>21</v>
      </c>
      <c r="D528">
        <v>0</v>
      </c>
      <c r="E528">
        <v>0</v>
      </c>
      <c r="F528">
        <v>0</v>
      </c>
      <c r="G528">
        <v>1</v>
      </c>
      <c r="H528" t="s">
        <v>36</v>
      </c>
      <c r="I528">
        <v>3</v>
      </c>
      <c r="J528" t="s">
        <v>17</v>
      </c>
      <c r="K528" t="s">
        <v>49</v>
      </c>
      <c r="L528" t="str">
        <f t="shared" si="8"/>
        <v>Positive</v>
      </c>
      <c r="M528" t="s">
        <v>90</v>
      </c>
    </row>
    <row r="529" spans="1:13" x14ac:dyDescent="0.3">
      <c r="A529">
        <v>1824</v>
      </c>
      <c r="B529" t="s">
        <v>10</v>
      </c>
      <c r="C529" t="s">
        <v>33</v>
      </c>
      <c r="D529">
        <v>0</v>
      </c>
      <c r="E529">
        <v>1</v>
      </c>
      <c r="F529">
        <v>0</v>
      </c>
      <c r="G529">
        <v>0</v>
      </c>
      <c r="H529" t="s">
        <v>36</v>
      </c>
      <c r="I529">
        <v>3</v>
      </c>
      <c r="J529" t="s">
        <v>17</v>
      </c>
      <c r="K529" t="s">
        <v>49</v>
      </c>
      <c r="L529" t="str">
        <f t="shared" si="8"/>
        <v>Positive</v>
      </c>
      <c r="M529" t="s">
        <v>90</v>
      </c>
    </row>
    <row r="530" spans="1:13" x14ac:dyDescent="0.3">
      <c r="A530">
        <v>1828</v>
      </c>
      <c r="B530" t="s">
        <v>10</v>
      </c>
      <c r="C530" t="s">
        <v>21</v>
      </c>
      <c r="D530">
        <v>0</v>
      </c>
      <c r="E530">
        <v>1</v>
      </c>
      <c r="F530">
        <v>0</v>
      </c>
      <c r="G530">
        <v>0</v>
      </c>
      <c r="H530" t="s">
        <v>36</v>
      </c>
      <c r="I530">
        <v>1</v>
      </c>
      <c r="J530" t="s">
        <v>30</v>
      </c>
      <c r="K530" t="s">
        <v>50</v>
      </c>
      <c r="L530" t="str">
        <f t="shared" si="8"/>
        <v>Negative</v>
      </c>
      <c r="M530" t="s">
        <v>90</v>
      </c>
    </row>
    <row r="531" spans="1:13" x14ac:dyDescent="0.3">
      <c r="A531">
        <v>1829</v>
      </c>
      <c r="B531" t="s">
        <v>10</v>
      </c>
      <c r="C531" t="s">
        <v>33</v>
      </c>
      <c r="D531">
        <v>0</v>
      </c>
      <c r="E531">
        <v>1</v>
      </c>
      <c r="F531">
        <v>0</v>
      </c>
      <c r="G531">
        <v>0</v>
      </c>
      <c r="H531" t="s">
        <v>36</v>
      </c>
      <c r="I531">
        <v>3</v>
      </c>
      <c r="J531" t="s">
        <v>17</v>
      </c>
      <c r="K531" t="s">
        <v>49</v>
      </c>
      <c r="L531" t="str">
        <f t="shared" si="8"/>
        <v>Positive</v>
      </c>
      <c r="M531" t="s">
        <v>90</v>
      </c>
    </row>
    <row r="532" spans="1:13" x14ac:dyDescent="0.3">
      <c r="A532">
        <v>1831</v>
      </c>
      <c r="B532" t="s">
        <v>10</v>
      </c>
      <c r="C532" t="s">
        <v>19</v>
      </c>
      <c r="D532">
        <v>0</v>
      </c>
      <c r="E532">
        <v>0</v>
      </c>
      <c r="F532">
        <v>1</v>
      </c>
      <c r="G532">
        <v>0</v>
      </c>
      <c r="H532" t="s">
        <v>36</v>
      </c>
      <c r="I532">
        <v>4</v>
      </c>
      <c r="J532" t="s">
        <v>13</v>
      </c>
      <c r="K532" t="s">
        <v>49</v>
      </c>
      <c r="L532" t="str">
        <f t="shared" si="8"/>
        <v>Positive</v>
      </c>
      <c r="M532" t="s">
        <v>90</v>
      </c>
    </row>
    <row r="533" spans="1:13" x14ac:dyDescent="0.3">
      <c r="A533">
        <v>1832</v>
      </c>
      <c r="B533" t="s">
        <v>10</v>
      </c>
      <c r="C533" t="s">
        <v>19</v>
      </c>
      <c r="D533">
        <v>0</v>
      </c>
      <c r="E533">
        <v>0</v>
      </c>
      <c r="F533">
        <v>1</v>
      </c>
      <c r="G533">
        <v>0</v>
      </c>
      <c r="H533" t="s">
        <v>36</v>
      </c>
      <c r="I533">
        <v>4</v>
      </c>
      <c r="J533" t="s">
        <v>13</v>
      </c>
      <c r="K533" t="s">
        <v>49</v>
      </c>
      <c r="L533" t="str">
        <f t="shared" si="8"/>
        <v>Positive</v>
      </c>
      <c r="M533" t="s">
        <v>90</v>
      </c>
    </row>
    <row r="534" spans="1:13" x14ac:dyDescent="0.3">
      <c r="A534">
        <v>1833</v>
      </c>
      <c r="B534" t="s">
        <v>10</v>
      </c>
      <c r="C534" t="s">
        <v>19</v>
      </c>
      <c r="D534">
        <v>0</v>
      </c>
      <c r="E534">
        <v>0</v>
      </c>
      <c r="F534">
        <v>1</v>
      </c>
      <c r="G534">
        <v>0</v>
      </c>
      <c r="H534" t="s">
        <v>36</v>
      </c>
      <c r="I534">
        <v>4</v>
      </c>
      <c r="J534" t="s">
        <v>13</v>
      </c>
      <c r="K534" t="s">
        <v>49</v>
      </c>
      <c r="L534" t="str">
        <f t="shared" si="8"/>
        <v>Positive</v>
      </c>
      <c r="M534" t="s">
        <v>90</v>
      </c>
    </row>
    <row r="535" spans="1:13" x14ac:dyDescent="0.3">
      <c r="A535">
        <v>1834</v>
      </c>
      <c r="B535" t="s">
        <v>10</v>
      </c>
      <c r="C535" t="s">
        <v>21</v>
      </c>
      <c r="D535">
        <v>0</v>
      </c>
      <c r="E535">
        <v>1</v>
      </c>
      <c r="F535">
        <v>0</v>
      </c>
      <c r="G535">
        <v>0</v>
      </c>
      <c r="H535" t="s">
        <v>36</v>
      </c>
      <c r="I535">
        <v>3</v>
      </c>
      <c r="J535" t="s">
        <v>17</v>
      </c>
      <c r="K535" t="s">
        <v>49</v>
      </c>
      <c r="L535" t="str">
        <f t="shared" si="8"/>
        <v>Positive</v>
      </c>
      <c r="M535" t="s">
        <v>90</v>
      </c>
    </row>
    <row r="536" spans="1:13" x14ac:dyDescent="0.3">
      <c r="A536">
        <v>1840</v>
      </c>
      <c r="B536" t="s">
        <v>10</v>
      </c>
      <c r="C536" t="s">
        <v>19</v>
      </c>
      <c r="D536">
        <v>0</v>
      </c>
      <c r="E536">
        <v>0</v>
      </c>
      <c r="F536">
        <v>1</v>
      </c>
      <c r="G536">
        <v>0</v>
      </c>
      <c r="H536" t="s">
        <v>36</v>
      </c>
      <c r="I536">
        <v>4</v>
      </c>
      <c r="J536" t="s">
        <v>13</v>
      </c>
      <c r="K536" t="s">
        <v>49</v>
      </c>
      <c r="L536" t="str">
        <f t="shared" si="8"/>
        <v>Positive</v>
      </c>
      <c r="M536" t="s">
        <v>90</v>
      </c>
    </row>
    <row r="537" spans="1:13" x14ac:dyDescent="0.3">
      <c r="A537">
        <v>1841</v>
      </c>
      <c r="B537" t="s">
        <v>10</v>
      </c>
      <c r="C537" t="s">
        <v>18</v>
      </c>
      <c r="D537">
        <v>0</v>
      </c>
      <c r="E537">
        <v>1</v>
      </c>
      <c r="F537">
        <v>0</v>
      </c>
      <c r="G537">
        <v>0</v>
      </c>
      <c r="H537" t="s">
        <v>36</v>
      </c>
      <c r="I537">
        <v>4</v>
      </c>
      <c r="J537" t="s">
        <v>13</v>
      </c>
      <c r="K537" t="s">
        <v>49</v>
      </c>
      <c r="L537" t="str">
        <f t="shared" si="8"/>
        <v>Positive</v>
      </c>
      <c r="M537" t="s">
        <v>90</v>
      </c>
    </row>
    <row r="538" spans="1:13" x14ac:dyDescent="0.3">
      <c r="A538">
        <v>1843</v>
      </c>
      <c r="B538" t="s">
        <v>10</v>
      </c>
      <c r="C538" t="s">
        <v>19</v>
      </c>
      <c r="D538">
        <v>0</v>
      </c>
      <c r="E538">
        <v>0</v>
      </c>
      <c r="F538">
        <v>0</v>
      </c>
      <c r="G538">
        <v>1</v>
      </c>
      <c r="H538" t="s">
        <v>36</v>
      </c>
      <c r="I538">
        <v>3</v>
      </c>
      <c r="J538" t="s">
        <v>17</v>
      </c>
      <c r="K538" t="s">
        <v>49</v>
      </c>
      <c r="L538" t="str">
        <f t="shared" si="8"/>
        <v>Positive</v>
      </c>
      <c r="M538" t="s">
        <v>90</v>
      </c>
    </row>
    <row r="539" spans="1:13" x14ac:dyDescent="0.3">
      <c r="A539">
        <v>1847</v>
      </c>
      <c r="B539" t="s">
        <v>10</v>
      </c>
      <c r="C539" t="s">
        <v>19</v>
      </c>
      <c r="D539">
        <v>0</v>
      </c>
      <c r="E539">
        <v>1</v>
      </c>
      <c r="F539">
        <v>0</v>
      </c>
      <c r="G539">
        <v>0</v>
      </c>
      <c r="H539" t="s">
        <v>36</v>
      </c>
      <c r="I539">
        <v>4</v>
      </c>
      <c r="J539" t="s">
        <v>13</v>
      </c>
      <c r="K539" t="s">
        <v>49</v>
      </c>
      <c r="L539" t="str">
        <f t="shared" si="8"/>
        <v>Positive</v>
      </c>
      <c r="M539" t="s">
        <v>90</v>
      </c>
    </row>
    <row r="540" spans="1:13" x14ac:dyDescent="0.3">
      <c r="A540">
        <v>1852</v>
      </c>
      <c r="B540" t="s">
        <v>10</v>
      </c>
      <c r="C540" t="s">
        <v>28</v>
      </c>
      <c r="D540">
        <v>0</v>
      </c>
      <c r="E540">
        <v>1</v>
      </c>
      <c r="F540">
        <v>0</v>
      </c>
      <c r="G540">
        <v>0</v>
      </c>
      <c r="H540" t="s">
        <v>36</v>
      </c>
      <c r="I540">
        <v>4</v>
      </c>
      <c r="J540" t="s">
        <v>13</v>
      </c>
      <c r="K540" t="s">
        <v>49</v>
      </c>
      <c r="L540" t="str">
        <f t="shared" si="8"/>
        <v>Positive</v>
      </c>
      <c r="M540" t="s">
        <v>90</v>
      </c>
    </row>
    <row r="541" spans="1:13" x14ac:dyDescent="0.3">
      <c r="A541">
        <v>1854</v>
      </c>
      <c r="B541" t="s">
        <v>10</v>
      </c>
      <c r="C541" t="s">
        <v>21</v>
      </c>
      <c r="D541">
        <v>0</v>
      </c>
      <c r="E541">
        <v>0</v>
      </c>
      <c r="F541">
        <v>0</v>
      </c>
      <c r="G541">
        <v>1</v>
      </c>
      <c r="H541" t="s">
        <v>36</v>
      </c>
      <c r="I541">
        <v>3</v>
      </c>
      <c r="J541" t="s">
        <v>17</v>
      </c>
      <c r="K541" t="s">
        <v>49</v>
      </c>
      <c r="L541" t="str">
        <f t="shared" si="8"/>
        <v>Positive</v>
      </c>
      <c r="M541" t="s">
        <v>90</v>
      </c>
    </row>
    <row r="542" spans="1:13" x14ac:dyDescent="0.3">
      <c r="A542">
        <v>1857</v>
      </c>
      <c r="B542" t="s">
        <v>10</v>
      </c>
      <c r="C542" t="s">
        <v>22</v>
      </c>
      <c r="D542">
        <v>0</v>
      </c>
      <c r="E542">
        <v>0</v>
      </c>
      <c r="F542">
        <v>1</v>
      </c>
      <c r="G542">
        <v>0</v>
      </c>
      <c r="H542" t="s">
        <v>36</v>
      </c>
      <c r="I542">
        <v>4</v>
      </c>
      <c r="J542" t="s">
        <v>13</v>
      </c>
      <c r="K542" t="s">
        <v>49</v>
      </c>
      <c r="L542" t="str">
        <f t="shared" si="8"/>
        <v>Positive</v>
      </c>
      <c r="M542" t="s">
        <v>90</v>
      </c>
    </row>
    <row r="543" spans="1:13" x14ac:dyDescent="0.3">
      <c r="A543">
        <v>1858</v>
      </c>
      <c r="B543" t="s">
        <v>10</v>
      </c>
      <c r="C543" t="s">
        <v>15</v>
      </c>
      <c r="D543">
        <v>0</v>
      </c>
      <c r="E543">
        <v>1</v>
      </c>
      <c r="F543">
        <v>0</v>
      </c>
      <c r="G543">
        <v>0</v>
      </c>
      <c r="H543" t="s">
        <v>36</v>
      </c>
      <c r="I543">
        <v>3</v>
      </c>
      <c r="J543" t="s">
        <v>17</v>
      </c>
      <c r="K543" t="s">
        <v>49</v>
      </c>
      <c r="L543" t="str">
        <f t="shared" si="8"/>
        <v>Positive</v>
      </c>
      <c r="M543" t="s">
        <v>90</v>
      </c>
    </row>
    <row r="544" spans="1:13" x14ac:dyDescent="0.3">
      <c r="A544">
        <v>1859</v>
      </c>
      <c r="B544" t="s">
        <v>10</v>
      </c>
      <c r="C544" t="s">
        <v>21</v>
      </c>
      <c r="D544">
        <v>0</v>
      </c>
      <c r="E544">
        <v>0</v>
      </c>
      <c r="F544">
        <v>0</v>
      </c>
      <c r="G544">
        <v>1</v>
      </c>
      <c r="H544" t="s">
        <v>36</v>
      </c>
      <c r="I544">
        <v>3</v>
      </c>
      <c r="J544" t="s">
        <v>17</v>
      </c>
      <c r="K544" t="s">
        <v>49</v>
      </c>
      <c r="L544" t="str">
        <f t="shared" si="8"/>
        <v>Positive</v>
      </c>
      <c r="M544" t="s">
        <v>90</v>
      </c>
    </row>
    <row r="545" spans="1:13" x14ac:dyDescent="0.3">
      <c r="A545">
        <v>1862</v>
      </c>
      <c r="B545" t="s">
        <v>10</v>
      </c>
      <c r="C545" t="s">
        <v>11</v>
      </c>
      <c r="D545">
        <v>0</v>
      </c>
      <c r="E545">
        <v>1</v>
      </c>
      <c r="F545">
        <v>0</v>
      </c>
      <c r="G545">
        <v>0</v>
      </c>
      <c r="H545" t="s">
        <v>36</v>
      </c>
      <c r="I545">
        <v>4</v>
      </c>
      <c r="J545" t="s">
        <v>13</v>
      </c>
      <c r="K545" t="s">
        <v>49</v>
      </c>
      <c r="L545" t="str">
        <f t="shared" si="8"/>
        <v>Positive</v>
      </c>
      <c r="M545" t="s">
        <v>90</v>
      </c>
    </row>
    <row r="546" spans="1:13" x14ac:dyDescent="0.3">
      <c r="A546">
        <v>1863</v>
      </c>
      <c r="B546" t="s">
        <v>10</v>
      </c>
      <c r="C546" t="s">
        <v>19</v>
      </c>
      <c r="D546">
        <v>0</v>
      </c>
      <c r="E546">
        <v>0</v>
      </c>
      <c r="F546">
        <v>0</v>
      </c>
      <c r="G546">
        <v>1</v>
      </c>
      <c r="H546" t="s">
        <v>36</v>
      </c>
      <c r="I546">
        <v>3</v>
      </c>
      <c r="J546" t="s">
        <v>17</v>
      </c>
      <c r="K546" t="s">
        <v>49</v>
      </c>
      <c r="L546" t="str">
        <f t="shared" si="8"/>
        <v>Positive</v>
      </c>
      <c r="M546" t="s">
        <v>90</v>
      </c>
    </row>
    <row r="547" spans="1:13" x14ac:dyDescent="0.3">
      <c r="A547">
        <v>1869</v>
      </c>
      <c r="B547" t="s">
        <v>10</v>
      </c>
      <c r="C547" t="s">
        <v>21</v>
      </c>
      <c r="D547">
        <v>0</v>
      </c>
      <c r="E547">
        <v>0</v>
      </c>
      <c r="F547">
        <v>0</v>
      </c>
      <c r="G547">
        <v>1</v>
      </c>
      <c r="H547" t="s">
        <v>36</v>
      </c>
      <c r="I547">
        <v>3</v>
      </c>
      <c r="J547" t="s">
        <v>17</v>
      </c>
      <c r="K547" t="s">
        <v>49</v>
      </c>
      <c r="L547" t="str">
        <f t="shared" si="8"/>
        <v>Positive</v>
      </c>
      <c r="M547" t="s">
        <v>90</v>
      </c>
    </row>
    <row r="548" spans="1:13" x14ac:dyDescent="0.3">
      <c r="A548">
        <v>1872</v>
      </c>
      <c r="B548" t="s">
        <v>10</v>
      </c>
      <c r="C548" t="s">
        <v>33</v>
      </c>
      <c r="D548">
        <v>0</v>
      </c>
      <c r="E548">
        <v>0</v>
      </c>
      <c r="F548">
        <v>1</v>
      </c>
      <c r="G548">
        <v>0</v>
      </c>
      <c r="H548" t="s">
        <v>36</v>
      </c>
      <c r="I548">
        <v>4</v>
      </c>
      <c r="J548" t="s">
        <v>13</v>
      </c>
      <c r="K548" t="s">
        <v>49</v>
      </c>
      <c r="L548" t="str">
        <f t="shared" si="8"/>
        <v>Positive</v>
      </c>
      <c r="M548" t="s">
        <v>90</v>
      </c>
    </row>
    <row r="549" spans="1:13" x14ac:dyDescent="0.3">
      <c r="A549">
        <v>1878</v>
      </c>
      <c r="B549" t="s">
        <v>10</v>
      </c>
      <c r="C549" t="s">
        <v>11</v>
      </c>
      <c r="D549">
        <v>0</v>
      </c>
      <c r="E549">
        <v>1</v>
      </c>
      <c r="F549">
        <v>0</v>
      </c>
      <c r="G549">
        <v>0</v>
      </c>
      <c r="H549" t="s">
        <v>36</v>
      </c>
      <c r="I549">
        <v>4</v>
      </c>
      <c r="J549" t="s">
        <v>13</v>
      </c>
      <c r="K549" t="s">
        <v>49</v>
      </c>
      <c r="L549" t="str">
        <f t="shared" si="8"/>
        <v>Positive</v>
      </c>
      <c r="M549" t="s">
        <v>90</v>
      </c>
    </row>
    <row r="550" spans="1:13" x14ac:dyDescent="0.3">
      <c r="A550">
        <v>1886</v>
      </c>
      <c r="B550" t="s">
        <v>10</v>
      </c>
      <c r="C550" t="s">
        <v>33</v>
      </c>
      <c r="D550">
        <v>0</v>
      </c>
      <c r="E550">
        <v>0</v>
      </c>
      <c r="F550">
        <v>1</v>
      </c>
      <c r="G550">
        <v>0</v>
      </c>
      <c r="H550" t="s">
        <v>36</v>
      </c>
      <c r="I550">
        <v>3</v>
      </c>
      <c r="J550" t="s">
        <v>17</v>
      </c>
      <c r="K550" t="s">
        <v>49</v>
      </c>
      <c r="L550" t="str">
        <f t="shared" si="8"/>
        <v>Positive</v>
      </c>
      <c r="M550" t="s">
        <v>90</v>
      </c>
    </row>
    <row r="551" spans="1:13" x14ac:dyDescent="0.3">
      <c r="A551">
        <v>1888</v>
      </c>
      <c r="B551" t="s">
        <v>10</v>
      </c>
      <c r="C551" t="s">
        <v>21</v>
      </c>
      <c r="D551">
        <v>0</v>
      </c>
      <c r="E551">
        <v>0</v>
      </c>
      <c r="F551">
        <v>1</v>
      </c>
      <c r="G551">
        <v>0</v>
      </c>
      <c r="H551" t="s">
        <v>36</v>
      </c>
      <c r="I551">
        <v>3</v>
      </c>
      <c r="J551" t="s">
        <v>17</v>
      </c>
      <c r="K551" t="s">
        <v>49</v>
      </c>
      <c r="L551" t="str">
        <f t="shared" si="8"/>
        <v>Positive</v>
      </c>
      <c r="M551" t="s">
        <v>90</v>
      </c>
    </row>
    <row r="552" spans="1:13" x14ac:dyDescent="0.3">
      <c r="A552">
        <v>1890</v>
      </c>
      <c r="B552" t="s">
        <v>10</v>
      </c>
      <c r="C552" t="s">
        <v>21</v>
      </c>
      <c r="D552">
        <v>0</v>
      </c>
      <c r="E552">
        <v>0</v>
      </c>
      <c r="F552">
        <v>0</v>
      </c>
      <c r="G552">
        <v>1</v>
      </c>
      <c r="H552" t="s">
        <v>36</v>
      </c>
      <c r="I552">
        <v>2</v>
      </c>
      <c r="J552" t="s">
        <v>20</v>
      </c>
      <c r="K552" t="s">
        <v>92</v>
      </c>
      <c r="L552" t="str">
        <f t="shared" si="8"/>
        <v>Neutral</v>
      </c>
      <c r="M552" t="s">
        <v>90</v>
      </c>
    </row>
    <row r="553" spans="1:13" x14ac:dyDescent="0.3">
      <c r="A553">
        <v>1891</v>
      </c>
      <c r="B553" t="s">
        <v>10</v>
      </c>
      <c r="C553" t="s">
        <v>21</v>
      </c>
      <c r="D553">
        <v>0</v>
      </c>
      <c r="E553">
        <v>1</v>
      </c>
      <c r="F553">
        <v>0</v>
      </c>
      <c r="G553">
        <v>0</v>
      </c>
      <c r="H553" t="s">
        <v>36</v>
      </c>
      <c r="I553">
        <v>4</v>
      </c>
      <c r="J553" t="s">
        <v>13</v>
      </c>
      <c r="K553" t="s">
        <v>49</v>
      </c>
      <c r="L553" t="str">
        <f t="shared" si="8"/>
        <v>Positive</v>
      </c>
      <c r="M553" t="s">
        <v>90</v>
      </c>
    </row>
    <row r="554" spans="1:13" x14ac:dyDescent="0.3">
      <c r="A554">
        <v>1896</v>
      </c>
      <c r="B554" t="s">
        <v>10</v>
      </c>
      <c r="C554" t="s">
        <v>21</v>
      </c>
      <c r="D554">
        <v>0</v>
      </c>
      <c r="E554">
        <v>0</v>
      </c>
      <c r="F554">
        <v>1</v>
      </c>
      <c r="G554">
        <v>0</v>
      </c>
      <c r="H554" t="s">
        <v>36</v>
      </c>
      <c r="I554">
        <v>3</v>
      </c>
      <c r="J554" t="s">
        <v>17</v>
      </c>
      <c r="K554" t="s">
        <v>49</v>
      </c>
      <c r="L554" t="str">
        <f t="shared" si="8"/>
        <v>Positive</v>
      </c>
      <c r="M554" t="s">
        <v>90</v>
      </c>
    </row>
    <row r="555" spans="1:13" x14ac:dyDescent="0.3">
      <c r="A555">
        <v>1898</v>
      </c>
      <c r="B555" t="s">
        <v>10</v>
      </c>
      <c r="C555" t="s">
        <v>21</v>
      </c>
      <c r="D555">
        <v>0</v>
      </c>
      <c r="E555">
        <v>1</v>
      </c>
      <c r="F555">
        <v>0</v>
      </c>
      <c r="G555">
        <v>0</v>
      </c>
      <c r="H555" t="s">
        <v>36</v>
      </c>
      <c r="I555">
        <v>4</v>
      </c>
      <c r="J555" t="s">
        <v>13</v>
      </c>
      <c r="K555" t="s">
        <v>49</v>
      </c>
      <c r="L555" t="str">
        <f t="shared" si="8"/>
        <v>Positive</v>
      </c>
      <c r="M555" t="s">
        <v>90</v>
      </c>
    </row>
    <row r="556" spans="1:13" x14ac:dyDescent="0.3">
      <c r="A556">
        <v>1899</v>
      </c>
      <c r="B556" t="s">
        <v>10</v>
      </c>
      <c r="C556" t="s">
        <v>21</v>
      </c>
      <c r="D556">
        <v>0</v>
      </c>
      <c r="E556">
        <v>0</v>
      </c>
      <c r="F556">
        <v>0</v>
      </c>
      <c r="G556">
        <v>1</v>
      </c>
      <c r="H556" t="s">
        <v>36</v>
      </c>
      <c r="I556">
        <v>3</v>
      </c>
      <c r="J556" t="s">
        <v>17</v>
      </c>
      <c r="K556" t="s">
        <v>49</v>
      </c>
      <c r="L556" t="str">
        <f t="shared" si="8"/>
        <v>Positive</v>
      </c>
      <c r="M556" t="s">
        <v>90</v>
      </c>
    </row>
    <row r="557" spans="1:13" x14ac:dyDescent="0.3">
      <c r="A557">
        <v>1900</v>
      </c>
      <c r="B557" t="s">
        <v>10</v>
      </c>
      <c r="C557" t="s">
        <v>21</v>
      </c>
      <c r="D557">
        <v>0</v>
      </c>
      <c r="E557">
        <v>0</v>
      </c>
      <c r="F557">
        <v>1</v>
      </c>
      <c r="G557">
        <v>0</v>
      </c>
      <c r="H557" t="s">
        <v>36</v>
      </c>
      <c r="I557">
        <v>1</v>
      </c>
      <c r="J557" t="s">
        <v>30</v>
      </c>
      <c r="K557" t="s">
        <v>50</v>
      </c>
      <c r="L557" t="str">
        <f t="shared" si="8"/>
        <v>Negative</v>
      </c>
      <c r="M557" t="s">
        <v>90</v>
      </c>
    </row>
    <row r="558" spans="1:13" x14ac:dyDescent="0.3">
      <c r="A558">
        <v>1905</v>
      </c>
      <c r="B558" t="s">
        <v>10</v>
      </c>
      <c r="C558" t="s">
        <v>22</v>
      </c>
      <c r="D558">
        <v>0</v>
      </c>
      <c r="E558">
        <v>0</v>
      </c>
      <c r="F558">
        <v>0</v>
      </c>
      <c r="G558">
        <v>1</v>
      </c>
      <c r="H558" t="s">
        <v>36</v>
      </c>
      <c r="I558">
        <v>3</v>
      </c>
      <c r="J558" t="s">
        <v>17</v>
      </c>
      <c r="K558" t="s">
        <v>49</v>
      </c>
      <c r="L558" t="str">
        <f t="shared" si="8"/>
        <v>Positive</v>
      </c>
      <c r="M558" t="s">
        <v>90</v>
      </c>
    </row>
    <row r="559" spans="1:13" x14ac:dyDescent="0.3">
      <c r="A559">
        <v>1909</v>
      </c>
      <c r="B559" t="s">
        <v>10</v>
      </c>
      <c r="C559" t="s">
        <v>21</v>
      </c>
      <c r="D559">
        <v>0</v>
      </c>
      <c r="E559">
        <v>0</v>
      </c>
      <c r="F559">
        <v>1</v>
      </c>
      <c r="G559">
        <v>0</v>
      </c>
      <c r="H559" t="s">
        <v>36</v>
      </c>
      <c r="I559">
        <v>3</v>
      </c>
      <c r="J559" t="s">
        <v>17</v>
      </c>
      <c r="K559" t="s">
        <v>49</v>
      </c>
      <c r="L559" t="str">
        <f t="shared" si="8"/>
        <v>Positive</v>
      </c>
      <c r="M559" t="s">
        <v>90</v>
      </c>
    </row>
    <row r="560" spans="1:13" x14ac:dyDescent="0.3">
      <c r="A560">
        <v>1918</v>
      </c>
      <c r="B560" t="s">
        <v>10</v>
      </c>
      <c r="C560" t="s">
        <v>21</v>
      </c>
      <c r="D560">
        <v>0</v>
      </c>
      <c r="E560">
        <v>0</v>
      </c>
      <c r="F560">
        <v>1</v>
      </c>
      <c r="G560">
        <v>0</v>
      </c>
      <c r="H560" t="s">
        <v>36</v>
      </c>
      <c r="I560">
        <v>2</v>
      </c>
      <c r="J560" t="s">
        <v>20</v>
      </c>
      <c r="K560" t="s">
        <v>92</v>
      </c>
      <c r="L560" t="str">
        <f t="shared" si="8"/>
        <v>Neutral</v>
      </c>
      <c r="M560" t="s">
        <v>90</v>
      </c>
    </row>
    <row r="561" spans="1:13" x14ac:dyDescent="0.3">
      <c r="A561">
        <v>1920</v>
      </c>
      <c r="B561" t="s">
        <v>10</v>
      </c>
      <c r="C561" t="s">
        <v>21</v>
      </c>
      <c r="D561">
        <v>0</v>
      </c>
      <c r="E561">
        <v>0</v>
      </c>
      <c r="F561">
        <v>1</v>
      </c>
      <c r="G561">
        <v>0</v>
      </c>
      <c r="H561" t="s">
        <v>36</v>
      </c>
      <c r="I561">
        <v>4</v>
      </c>
      <c r="J561" t="s">
        <v>13</v>
      </c>
      <c r="K561" t="s">
        <v>49</v>
      </c>
      <c r="L561" t="str">
        <f t="shared" si="8"/>
        <v>Positive</v>
      </c>
      <c r="M561" t="s">
        <v>90</v>
      </c>
    </row>
    <row r="562" spans="1:13" x14ac:dyDescent="0.3">
      <c r="A562">
        <v>1921</v>
      </c>
      <c r="B562" t="s">
        <v>10</v>
      </c>
      <c r="C562" t="s">
        <v>15</v>
      </c>
      <c r="D562">
        <v>0</v>
      </c>
      <c r="E562">
        <v>0</v>
      </c>
      <c r="F562">
        <v>1</v>
      </c>
      <c r="G562">
        <v>0</v>
      </c>
      <c r="H562" t="s">
        <v>36</v>
      </c>
      <c r="I562">
        <v>4</v>
      </c>
      <c r="J562" t="s">
        <v>13</v>
      </c>
      <c r="K562" t="s">
        <v>49</v>
      </c>
      <c r="L562" t="str">
        <f t="shared" si="8"/>
        <v>Positive</v>
      </c>
      <c r="M562" t="s">
        <v>90</v>
      </c>
    </row>
    <row r="563" spans="1:13" x14ac:dyDescent="0.3">
      <c r="A563">
        <v>1922</v>
      </c>
      <c r="B563" t="s">
        <v>10</v>
      </c>
      <c r="C563" t="s">
        <v>21</v>
      </c>
      <c r="D563">
        <v>0</v>
      </c>
      <c r="E563">
        <v>0</v>
      </c>
      <c r="F563">
        <v>1</v>
      </c>
      <c r="G563">
        <v>0</v>
      </c>
      <c r="H563" t="s">
        <v>36</v>
      </c>
      <c r="I563">
        <v>4</v>
      </c>
      <c r="J563" t="s">
        <v>13</v>
      </c>
      <c r="K563" t="s">
        <v>49</v>
      </c>
      <c r="L563" t="str">
        <f t="shared" si="8"/>
        <v>Positive</v>
      </c>
      <c r="M563" t="s">
        <v>90</v>
      </c>
    </row>
    <row r="564" spans="1:13" x14ac:dyDescent="0.3">
      <c r="A564">
        <v>1923</v>
      </c>
      <c r="B564" t="s">
        <v>10</v>
      </c>
      <c r="C564" t="s">
        <v>21</v>
      </c>
      <c r="D564">
        <v>0</v>
      </c>
      <c r="E564">
        <v>0</v>
      </c>
      <c r="F564">
        <v>1</v>
      </c>
      <c r="G564">
        <v>0</v>
      </c>
      <c r="H564" t="s">
        <v>36</v>
      </c>
      <c r="I564">
        <v>3</v>
      </c>
      <c r="J564" t="s">
        <v>17</v>
      </c>
      <c r="K564" t="s">
        <v>49</v>
      </c>
      <c r="L564" t="str">
        <f t="shared" si="8"/>
        <v>Positive</v>
      </c>
      <c r="M564" t="s">
        <v>90</v>
      </c>
    </row>
    <row r="565" spans="1:13" x14ac:dyDescent="0.3">
      <c r="A565">
        <v>1924</v>
      </c>
      <c r="B565" t="s">
        <v>10</v>
      </c>
      <c r="C565" t="s">
        <v>34</v>
      </c>
      <c r="D565">
        <v>1</v>
      </c>
      <c r="E565">
        <v>0</v>
      </c>
      <c r="F565">
        <v>0</v>
      </c>
      <c r="G565">
        <v>0</v>
      </c>
      <c r="H565" t="s">
        <v>36</v>
      </c>
      <c r="I565">
        <v>1</v>
      </c>
      <c r="J565" t="s">
        <v>30</v>
      </c>
      <c r="K565" t="s">
        <v>50</v>
      </c>
      <c r="L565" t="str">
        <f t="shared" si="8"/>
        <v>Negative</v>
      </c>
      <c r="M565" t="s">
        <v>90</v>
      </c>
    </row>
    <row r="566" spans="1:13" x14ac:dyDescent="0.3">
      <c r="A566">
        <v>1927</v>
      </c>
      <c r="B566" t="s">
        <v>10</v>
      </c>
      <c r="C566" t="s">
        <v>15</v>
      </c>
      <c r="D566">
        <v>0</v>
      </c>
      <c r="E566">
        <v>0</v>
      </c>
      <c r="F566">
        <v>1</v>
      </c>
      <c r="G566">
        <v>0</v>
      </c>
      <c r="H566" t="s">
        <v>36</v>
      </c>
      <c r="I566">
        <v>2</v>
      </c>
      <c r="J566" t="s">
        <v>20</v>
      </c>
      <c r="K566" t="s">
        <v>92</v>
      </c>
      <c r="L566" t="str">
        <f t="shared" si="8"/>
        <v>Neutral</v>
      </c>
      <c r="M566" t="s">
        <v>90</v>
      </c>
    </row>
    <row r="567" spans="1:13" x14ac:dyDescent="0.3">
      <c r="A567">
        <v>1931</v>
      </c>
      <c r="B567" t="s">
        <v>10</v>
      </c>
      <c r="C567" t="s">
        <v>28</v>
      </c>
      <c r="D567">
        <v>0</v>
      </c>
      <c r="E567">
        <v>1</v>
      </c>
      <c r="F567">
        <v>0</v>
      </c>
      <c r="G567">
        <v>0</v>
      </c>
      <c r="H567" t="s">
        <v>36</v>
      </c>
      <c r="I567">
        <v>4</v>
      </c>
      <c r="J567" t="s">
        <v>13</v>
      </c>
      <c r="K567" t="s">
        <v>49</v>
      </c>
      <c r="L567" t="str">
        <f t="shared" si="8"/>
        <v>Positive</v>
      </c>
      <c r="M567" t="s">
        <v>90</v>
      </c>
    </row>
    <row r="568" spans="1:13" x14ac:dyDescent="0.3">
      <c r="A568">
        <v>1934</v>
      </c>
      <c r="B568" t="s">
        <v>10</v>
      </c>
      <c r="C568" t="s">
        <v>15</v>
      </c>
      <c r="D568">
        <v>0</v>
      </c>
      <c r="E568">
        <v>0</v>
      </c>
      <c r="F568">
        <v>0</v>
      </c>
      <c r="G568">
        <v>1</v>
      </c>
      <c r="H568" t="s">
        <v>36</v>
      </c>
      <c r="I568">
        <v>3</v>
      </c>
      <c r="J568" t="s">
        <v>17</v>
      </c>
      <c r="K568" t="s">
        <v>49</v>
      </c>
      <c r="L568" t="str">
        <f t="shared" si="8"/>
        <v>Positive</v>
      </c>
      <c r="M568" t="s">
        <v>90</v>
      </c>
    </row>
    <row r="569" spans="1:13" x14ac:dyDescent="0.3">
      <c r="A569">
        <v>1941</v>
      </c>
      <c r="B569" t="s">
        <v>10</v>
      </c>
      <c r="C569" t="s">
        <v>22</v>
      </c>
      <c r="D569">
        <v>0</v>
      </c>
      <c r="E569">
        <v>0</v>
      </c>
      <c r="F569">
        <v>1</v>
      </c>
      <c r="G569">
        <v>0</v>
      </c>
      <c r="H569" t="s">
        <v>36</v>
      </c>
      <c r="I569">
        <v>2</v>
      </c>
      <c r="J569" t="s">
        <v>20</v>
      </c>
      <c r="K569" t="s">
        <v>92</v>
      </c>
      <c r="L569" t="str">
        <f t="shared" si="8"/>
        <v>Neutral</v>
      </c>
      <c r="M569" t="s">
        <v>90</v>
      </c>
    </row>
    <row r="570" spans="1:13" x14ac:dyDescent="0.3">
      <c r="A570">
        <v>1942</v>
      </c>
      <c r="B570" t="s">
        <v>10</v>
      </c>
      <c r="C570" t="s">
        <v>21</v>
      </c>
      <c r="D570">
        <v>0</v>
      </c>
      <c r="E570">
        <v>0</v>
      </c>
      <c r="F570">
        <v>1</v>
      </c>
      <c r="G570">
        <v>0</v>
      </c>
      <c r="H570" t="s">
        <v>36</v>
      </c>
      <c r="I570">
        <v>3</v>
      </c>
      <c r="J570" t="s">
        <v>17</v>
      </c>
      <c r="K570" t="s">
        <v>49</v>
      </c>
      <c r="L570" t="str">
        <f t="shared" si="8"/>
        <v>Positive</v>
      </c>
      <c r="M570" t="s">
        <v>90</v>
      </c>
    </row>
    <row r="571" spans="1:13" x14ac:dyDescent="0.3">
      <c r="A571">
        <v>1943</v>
      </c>
      <c r="B571" t="s">
        <v>10</v>
      </c>
      <c r="C571" t="s">
        <v>22</v>
      </c>
      <c r="D571">
        <v>0</v>
      </c>
      <c r="E571">
        <v>1</v>
      </c>
      <c r="F571">
        <v>0</v>
      </c>
      <c r="G571">
        <v>0</v>
      </c>
      <c r="H571" t="s">
        <v>36</v>
      </c>
      <c r="I571">
        <v>4</v>
      </c>
      <c r="J571" t="s">
        <v>13</v>
      </c>
      <c r="K571" t="s">
        <v>49</v>
      </c>
      <c r="L571" t="str">
        <f t="shared" si="8"/>
        <v>Positive</v>
      </c>
      <c r="M571" t="s">
        <v>90</v>
      </c>
    </row>
    <row r="572" spans="1:13" x14ac:dyDescent="0.3">
      <c r="A572">
        <v>1945</v>
      </c>
      <c r="B572" t="s">
        <v>10</v>
      </c>
      <c r="C572" t="s">
        <v>21</v>
      </c>
      <c r="D572">
        <v>0</v>
      </c>
      <c r="E572">
        <v>0</v>
      </c>
      <c r="F572">
        <v>1</v>
      </c>
      <c r="G572">
        <v>0</v>
      </c>
      <c r="H572" t="s">
        <v>36</v>
      </c>
      <c r="I572">
        <v>3</v>
      </c>
      <c r="J572" t="s">
        <v>17</v>
      </c>
      <c r="K572" t="s">
        <v>49</v>
      </c>
      <c r="L572" t="str">
        <f t="shared" si="8"/>
        <v>Positive</v>
      </c>
      <c r="M572" t="s">
        <v>90</v>
      </c>
    </row>
    <row r="573" spans="1:13" x14ac:dyDescent="0.3">
      <c r="A573">
        <v>1949</v>
      </c>
      <c r="B573" t="s">
        <v>10</v>
      </c>
      <c r="C573" t="s">
        <v>21</v>
      </c>
      <c r="D573">
        <v>0</v>
      </c>
      <c r="E573">
        <v>0</v>
      </c>
      <c r="F573">
        <v>1</v>
      </c>
      <c r="G573">
        <v>0</v>
      </c>
      <c r="H573" t="s">
        <v>36</v>
      </c>
      <c r="I573">
        <v>2</v>
      </c>
      <c r="J573" t="s">
        <v>20</v>
      </c>
      <c r="K573" t="s">
        <v>92</v>
      </c>
      <c r="L573" t="str">
        <f t="shared" si="8"/>
        <v>Neutral</v>
      </c>
      <c r="M573" t="s">
        <v>90</v>
      </c>
    </row>
    <row r="574" spans="1:13" x14ac:dyDescent="0.3">
      <c r="A574">
        <v>1950</v>
      </c>
      <c r="B574" t="s">
        <v>10</v>
      </c>
      <c r="C574" t="s">
        <v>15</v>
      </c>
      <c r="D574">
        <v>0</v>
      </c>
      <c r="E574">
        <v>1</v>
      </c>
      <c r="F574">
        <v>0</v>
      </c>
      <c r="G574">
        <v>0</v>
      </c>
      <c r="H574" t="s">
        <v>36</v>
      </c>
      <c r="I574">
        <v>3</v>
      </c>
      <c r="J574" t="s">
        <v>17</v>
      </c>
      <c r="K574" t="s">
        <v>49</v>
      </c>
      <c r="L574" t="str">
        <f t="shared" si="8"/>
        <v>Positive</v>
      </c>
      <c r="M574" t="s">
        <v>90</v>
      </c>
    </row>
    <row r="575" spans="1:13" x14ac:dyDescent="0.3">
      <c r="A575">
        <v>1954</v>
      </c>
      <c r="B575" t="s">
        <v>10</v>
      </c>
      <c r="C575" t="s">
        <v>15</v>
      </c>
      <c r="D575">
        <v>0</v>
      </c>
      <c r="E575">
        <v>0</v>
      </c>
      <c r="F575">
        <v>1</v>
      </c>
      <c r="G575">
        <v>0</v>
      </c>
      <c r="H575" t="s">
        <v>36</v>
      </c>
      <c r="I575">
        <v>3</v>
      </c>
      <c r="J575" t="s">
        <v>17</v>
      </c>
      <c r="K575" t="s">
        <v>49</v>
      </c>
      <c r="L575" t="str">
        <f t="shared" si="8"/>
        <v>Positive</v>
      </c>
      <c r="M575" t="s">
        <v>90</v>
      </c>
    </row>
    <row r="576" spans="1:13" x14ac:dyDescent="0.3">
      <c r="A576">
        <v>1955</v>
      </c>
      <c r="B576" t="s">
        <v>10</v>
      </c>
      <c r="C576" t="s">
        <v>15</v>
      </c>
      <c r="D576">
        <v>0</v>
      </c>
      <c r="E576">
        <v>0</v>
      </c>
      <c r="F576">
        <v>1</v>
      </c>
      <c r="G576">
        <v>0</v>
      </c>
      <c r="H576" t="s">
        <v>36</v>
      </c>
      <c r="I576">
        <v>3</v>
      </c>
      <c r="J576" t="s">
        <v>17</v>
      </c>
      <c r="K576" t="s">
        <v>49</v>
      </c>
      <c r="L576" t="str">
        <f t="shared" si="8"/>
        <v>Positive</v>
      </c>
      <c r="M576" t="s">
        <v>90</v>
      </c>
    </row>
    <row r="577" spans="1:13" x14ac:dyDescent="0.3">
      <c r="A577">
        <v>1956</v>
      </c>
      <c r="B577" t="s">
        <v>10</v>
      </c>
      <c r="C577" t="s">
        <v>19</v>
      </c>
      <c r="D577">
        <v>0</v>
      </c>
      <c r="E577">
        <v>0</v>
      </c>
      <c r="F577">
        <v>1</v>
      </c>
      <c r="G577">
        <v>0</v>
      </c>
      <c r="H577" t="s">
        <v>36</v>
      </c>
      <c r="I577">
        <v>3</v>
      </c>
      <c r="J577" t="s">
        <v>17</v>
      </c>
      <c r="K577" t="s">
        <v>49</v>
      </c>
      <c r="L577" t="str">
        <f t="shared" si="8"/>
        <v>Positive</v>
      </c>
      <c r="M577" t="s">
        <v>90</v>
      </c>
    </row>
    <row r="578" spans="1:13" x14ac:dyDescent="0.3">
      <c r="A578">
        <v>1961</v>
      </c>
      <c r="B578" t="s">
        <v>10</v>
      </c>
      <c r="C578" t="s">
        <v>28</v>
      </c>
      <c r="D578">
        <v>0</v>
      </c>
      <c r="E578">
        <v>1</v>
      </c>
      <c r="F578">
        <v>0</v>
      </c>
      <c r="G578">
        <v>0</v>
      </c>
      <c r="H578" t="s">
        <v>36</v>
      </c>
      <c r="I578">
        <v>4</v>
      </c>
      <c r="J578" t="s">
        <v>13</v>
      </c>
      <c r="K578" t="s">
        <v>49</v>
      </c>
      <c r="L578" t="str">
        <f t="shared" ref="L578:L641" si="9">IF(I578 &gt; 2, "Positive", IF(I578 = 2, "Neutral", "Negative"))</f>
        <v>Positive</v>
      </c>
      <c r="M578" t="s">
        <v>90</v>
      </c>
    </row>
    <row r="579" spans="1:13" x14ac:dyDescent="0.3">
      <c r="A579">
        <v>1963</v>
      </c>
      <c r="B579" t="s">
        <v>10</v>
      </c>
      <c r="C579" t="s">
        <v>15</v>
      </c>
      <c r="D579">
        <v>0</v>
      </c>
      <c r="E579">
        <v>0</v>
      </c>
      <c r="F579">
        <v>1</v>
      </c>
      <c r="G579">
        <v>0</v>
      </c>
      <c r="H579" t="s">
        <v>36</v>
      </c>
      <c r="I579">
        <v>4</v>
      </c>
      <c r="J579" t="s">
        <v>13</v>
      </c>
      <c r="K579" t="s">
        <v>49</v>
      </c>
      <c r="L579" t="str">
        <f t="shared" si="9"/>
        <v>Positive</v>
      </c>
      <c r="M579" t="s">
        <v>90</v>
      </c>
    </row>
    <row r="580" spans="1:13" x14ac:dyDescent="0.3">
      <c r="A580">
        <v>1965</v>
      </c>
      <c r="B580" t="s">
        <v>10</v>
      </c>
      <c r="C580" t="s">
        <v>14</v>
      </c>
      <c r="D580">
        <v>0</v>
      </c>
      <c r="E580">
        <v>1</v>
      </c>
      <c r="F580">
        <v>0</v>
      </c>
      <c r="G580">
        <v>0</v>
      </c>
      <c r="H580" t="s">
        <v>36</v>
      </c>
      <c r="I580">
        <v>3</v>
      </c>
      <c r="J580" t="s">
        <v>17</v>
      </c>
      <c r="K580" t="s">
        <v>49</v>
      </c>
      <c r="L580" t="str">
        <f t="shared" si="9"/>
        <v>Positive</v>
      </c>
      <c r="M580" t="s">
        <v>90</v>
      </c>
    </row>
    <row r="581" spans="1:13" x14ac:dyDescent="0.3">
      <c r="A581">
        <v>1966</v>
      </c>
      <c r="B581" t="s">
        <v>10</v>
      </c>
      <c r="C581" t="s">
        <v>34</v>
      </c>
      <c r="D581">
        <v>1</v>
      </c>
      <c r="E581">
        <v>0</v>
      </c>
      <c r="F581">
        <v>0</v>
      </c>
      <c r="G581">
        <v>0</v>
      </c>
      <c r="H581" t="s">
        <v>36</v>
      </c>
      <c r="I581">
        <v>3</v>
      </c>
      <c r="J581" t="s">
        <v>17</v>
      </c>
      <c r="K581" t="s">
        <v>49</v>
      </c>
      <c r="L581" t="str">
        <f t="shared" si="9"/>
        <v>Positive</v>
      </c>
      <c r="M581" t="s">
        <v>90</v>
      </c>
    </row>
    <row r="582" spans="1:13" x14ac:dyDescent="0.3">
      <c r="A582">
        <v>1968</v>
      </c>
      <c r="B582" t="s">
        <v>10</v>
      </c>
      <c r="C582" t="s">
        <v>15</v>
      </c>
      <c r="D582">
        <v>0</v>
      </c>
      <c r="E582">
        <v>0</v>
      </c>
      <c r="F582">
        <v>1</v>
      </c>
      <c r="G582">
        <v>0</v>
      </c>
      <c r="H582" t="s">
        <v>36</v>
      </c>
      <c r="I582">
        <v>4</v>
      </c>
      <c r="J582" t="s">
        <v>13</v>
      </c>
      <c r="K582" t="s">
        <v>49</v>
      </c>
      <c r="L582" t="str">
        <f t="shared" si="9"/>
        <v>Positive</v>
      </c>
      <c r="M582" t="s">
        <v>90</v>
      </c>
    </row>
    <row r="583" spans="1:13" x14ac:dyDescent="0.3">
      <c r="A583">
        <v>1974</v>
      </c>
      <c r="B583" t="s">
        <v>10</v>
      </c>
      <c r="C583" t="s">
        <v>21</v>
      </c>
      <c r="D583">
        <v>0</v>
      </c>
      <c r="E583">
        <v>1</v>
      </c>
      <c r="F583">
        <v>0</v>
      </c>
      <c r="G583">
        <v>0</v>
      </c>
      <c r="H583" t="s">
        <v>36</v>
      </c>
      <c r="I583">
        <v>4</v>
      </c>
      <c r="J583" t="s">
        <v>13</v>
      </c>
      <c r="K583" t="s">
        <v>49</v>
      </c>
      <c r="L583" t="str">
        <f t="shared" si="9"/>
        <v>Positive</v>
      </c>
      <c r="M583" t="s">
        <v>90</v>
      </c>
    </row>
    <row r="584" spans="1:13" x14ac:dyDescent="0.3">
      <c r="A584">
        <v>1985</v>
      </c>
      <c r="B584" t="s">
        <v>10</v>
      </c>
      <c r="C584" t="s">
        <v>21</v>
      </c>
      <c r="D584">
        <v>0</v>
      </c>
      <c r="E584">
        <v>0</v>
      </c>
      <c r="F584">
        <v>0</v>
      </c>
      <c r="G584">
        <v>1</v>
      </c>
      <c r="H584" t="s">
        <v>36</v>
      </c>
      <c r="I584">
        <v>4</v>
      </c>
      <c r="J584" t="s">
        <v>13</v>
      </c>
      <c r="K584" t="s">
        <v>49</v>
      </c>
      <c r="L584" t="str">
        <f t="shared" si="9"/>
        <v>Positive</v>
      </c>
      <c r="M584" t="s">
        <v>90</v>
      </c>
    </row>
    <row r="585" spans="1:13" x14ac:dyDescent="0.3">
      <c r="A585">
        <v>1993</v>
      </c>
      <c r="B585" t="s">
        <v>10</v>
      </c>
      <c r="C585" t="s">
        <v>21</v>
      </c>
      <c r="D585">
        <v>0</v>
      </c>
      <c r="E585">
        <v>0</v>
      </c>
      <c r="F585">
        <v>0</v>
      </c>
      <c r="G585">
        <v>1</v>
      </c>
      <c r="H585" t="s">
        <v>36</v>
      </c>
      <c r="I585">
        <v>3</v>
      </c>
      <c r="J585" t="s">
        <v>17</v>
      </c>
      <c r="K585" t="s">
        <v>49</v>
      </c>
      <c r="L585" t="str">
        <f t="shared" si="9"/>
        <v>Positive</v>
      </c>
      <c r="M585" t="s">
        <v>90</v>
      </c>
    </row>
    <row r="586" spans="1:13" x14ac:dyDescent="0.3">
      <c r="A586">
        <v>1994</v>
      </c>
      <c r="B586" t="s">
        <v>10</v>
      </c>
      <c r="C586" t="s">
        <v>21</v>
      </c>
      <c r="D586">
        <v>0</v>
      </c>
      <c r="E586">
        <v>0</v>
      </c>
      <c r="F586">
        <v>0</v>
      </c>
      <c r="G586">
        <v>1</v>
      </c>
      <c r="H586" t="s">
        <v>36</v>
      </c>
      <c r="I586">
        <v>2</v>
      </c>
      <c r="J586" t="s">
        <v>20</v>
      </c>
      <c r="K586" t="s">
        <v>92</v>
      </c>
      <c r="L586" t="str">
        <f t="shared" si="9"/>
        <v>Neutral</v>
      </c>
      <c r="M586" t="s">
        <v>90</v>
      </c>
    </row>
    <row r="587" spans="1:13" x14ac:dyDescent="0.3">
      <c r="A587">
        <v>2012</v>
      </c>
      <c r="B587" t="s">
        <v>10</v>
      </c>
      <c r="C587" t="s">
        <v>21</v>
      </c>
      <c r="D587">
        <v>0</v>
      </c>
      <c r="E587">
        <v>0</v>
      </c>
      <c r="F587">
        <v>1</v>
      </c>
      <c r="G587">
        <v>0</v>
      </c>
      <c r="H587" t="s">
        <v>36</v>
      </c>
      <c r="I587">
        <v>2</v>
      </c>
      <c r="J587" t="s">
        <v>20</v>
      </c>
      <c r="K587" t="s">
        <v>92</v>
      </c>
      <c r="L587" t="str">
        <f t="shared" si="9"/>
        <v>Neutral</v>
      </c>
      <c r="M587" t="s">
        <v>90</v>
      </c>
    </row>
    <row r="588" spans="1:13" x14ac:dyDescent="0.3">
      <c r="A588">
        <v>2014</v>
      </c>
      <c r="B588" t="s">
        <v>10</v>
      </c>
      <c r="C588" t="s">
        <v>21</v>
      </c>
      <c r="D588">
        <v>0</v>
      </c>
      <c r="E588">
        <v>0</v>
      </c>
      <c r="F588">
        <v>1</v>
      </c>
      <c r="G588">
        <v>0</v>
      </c>
      <c r="H588" t="s">
        <v>36</v>
      </c>
      <c r="I588">
        <v>4</v>
      </c>
      <c r="J588" t="s">
        <v>13</v>
      </c>
      <c r="K588" t="s">
        <v>49</v>
      </c>
      <c r="L588" t="str">
        <f t="shared" si="9"/>
        <v>Positive</v>
      </c>
      <c r="M588" t="s">
        <v>90</v>
      </c>
    </row>
    <row r="589" spans="1:13" x14ac:dyDescent="0.3">
      <c r="A589">
        <v>2021</v>
      </c>
      <c r="B589" t="s">
        <v>10</v>
      </c>
      <c r="C589" t="s">
        <v>21</v>
      </c>
      <c r="D589">
        <v>0</v>
      </c>
      <c r="E589">
        <v>0</v>
      </c>
      <c r="F589">
        <v>1</v>
      </c>
      <c r="G589">
        <v>0</v>
      </c>
      <c r="H589" t="s">
        <v>36</v>
      </c>
      <c r="I589">
        <v>4</v>
      </c>
      <c r="J589" t="s">
        <v>13</v>
      </c>
      <c r="K589" t="s">
        <v>49</v>
      </c>
      <c r="L589" t="str">
        <f t="shared" si="9"/>
        <v>Positive</v>
      </c>
      <c r="M589" t="s">
        <v>90</v>
      </c>
    </row>
    <row r="590" spans="1:13" x14ac:dyDescent="0.3">
      <c r="A590">
        <v>2024</v>
      </c>
      <c r="B590" t="s">
        <v>10</v>
      </c>
      <c r="C590" t="s">
        <v>21</v>
      </c>
      <c r="D590">
        <v>0</v>
      </c>
      <c r="E590">
        <v>0</v>
      </c>
      <c r="F590">
        <v>0</v>
      </c>
      <c r="G590">
        <v>1</v>
      </c>
      <c r="H590" t="s">
        <v>36</v>
      </c>
      <c r="I590">
        <v>3</v>
      </c>
      <c r="J590" t="s">
        <v>17</v>
      </c>
      <c r="K590" t="s">
        <v>49</v>
      </c>
      <c r="L590" t="str">
        <f t="shared" si="9"/>
        <v>Positive</v>
      </c>
      <c r="M590" t="s">
        <v>90</v>
      </c>
    </row>
    <row r="591" spans="1:13" x14ac:dyDescent="0.3">
      <c r="A591">
        <v>2025</v>
      </c>
      <c r="B591" t="s">
        <v>10</v>
      </c>
      <c r="C591" t="s">
        <v>21</v>
      </c>
      <c r="D591">
        <v>0</v>
      </c>
      <c r="E591">
        <v>0</v>
      </c>
      <c r="F591">
        <v>0</v>
      </c>
      <c r="G591">
        <v>1</v>
      </c>
      <c r="H591" t="s">
        <v>36</v>
      </c>
      <c r="I591">
        <v>4</v>
      </c>
      <c r="J591" t="s">
        <v>13</v>
      </c>
      <c r="K591" t="s">
        <v>49</v>
      </c>
      <c r="L591" t="str">
        <f t="shared" si="9"/>
        <v>Positive</v>
      </c>
      <c r="M591" t="s">
        <v>90</v>
      </c>
    </row>
    <row r="592" spans="1:13" x14ac:dyDescent="0.3">
      <c r="A592">
        <v>2029</v>
      </c>
      <c r="B592" t="s">
        <v>10</v>
      </c>
      <c r="C592" t="s">
        <v>21</v>
      </c>
      <c r="D592">
        <v>0</v>
      </c>
      <c r="E592">
        <v>0</v>
      </c>
      <c r="F592">
        <v>0</v>
      </c>
      <c r="G592">
        <v>1</v>
      </c>
      <c r="H592" t="s">
        <v>36</v>
      </c>
      <c r="I592">
        <v>4</v>
      </c>
      <c r="J592" t="s">
        <v>13</v>
      </c>
      <c r="K592" t="s">
        <v>49</v>
      </c>
      <c r="L592" t="str">
        <f t="shared" si="9"/>
        <v>Positive</v>
      </c>
      <c r="M592" t="s">
        <v>90</v>
      </c>
    </row>
    <row r="593" spans="1:13" x14ac:dyDescent="0.3">
      <c r="A593">
        <v>2030</v>
      </c>
      <c r="B593" t="s">
        <v>10</v>
      </c>
      <c r="C593" t="s">
        <v>15</v>
      </c>
      <c r="D593">
        <v>0</v>
      </c>
      <c r="E593">
        <v>0</v>
      </c>
      <c r="F593">
        <v>1</v>
      </c>
      <c r="G593">
        <v>0</v>
      </c>
      <c r="H593" t="s">
        <v>36</v>
      </c>
      <c r="I593">
        <v>4</v>
      </c>
      <c r="J593" t="s">
        <v>13</v>
      </c>
      <c r="K593" t="s">
        <v>49</v>
      </c>
      <c r="L593" t="str">
        <f t="shared" si="9"/>
        <v>Positive</v>
      </c>
      <c r="M593" t="s">
        <v>90</v>
      </c>
    </row>
    <row r="594" spans="1:13" x14ac:dyDescent="0.3">
      <c r="A594">
        <v>2035</v>
      </c>
      <c r="B594" t="s">
        <v>10</v>
      </c>
      <c r="C594" t="s">
        <v>21</v>
      </c>
      <c r="D594">
        <v>0</v>
      </c>
      <c r="E594">
        <v>0</v>
      </c>
      <c r="F594">
        <v>0</v>
      </c>
      <c r="G594">
        <v>1</v>
      </c>
      <c r="H594" t="s">
        <v>36</v>
      </c>
      <c r="I594">
        <v>3</v>
      </c>
      <c r="J594" t="s">
        <v>17</v>
      </c>
      <c r="K594" t="s">
        <v>49</v>
      </c>
      <c r="L594" t="str">
        <f t="shared" si="9"/>
        <v>Positive</v>
      </c>
      <c r="M594" t="s">
        <v>90</v>
      </c>
    </row>
    <row r="595" spans="1:13" x14ac:dyDescent="0.3">
      <c r="A595">
        <v>2036</v>
      </c>
      <c r="B595" t="s">
        <v>10</v>
      </c>
      <c r="C595" t="s">
        <v>21</v>
      </c>
      <c r="D595">
        <v>0</v>
      </c>
      <c r="E595">
        <v>1</v>
      </c>
      <c r="F595">
        <v>0</v>
      </c>
      <c r="G595">
        <v>0</v>
      </c>
      <c r="H595" t="s">
        <v>36</v>
      </c>
      <c r="I595">
        <v>3</v>
      </c>
      <c r="J595" t="s">
        <v>17</v>
      </c>
      <c r="K595" t="s">
        <v>49</v>
      </c>
      <c r="L595" t="str">
        <f t="shared" si="9"/>
        <v>Positive</v>
      </c>
      <c r="M595" t="s">
        <v>90</v>
      </c>
    </row>
    <row r="596" spans="1:13" x14ac:dyDescent="0.3">
      <c r="A596">
        <v>2037</v>
      </c>
      <c r="B596" t="s">
        <v>10</v>
      </c>
      <c r="C596" t="s">
        <v>19</v>
      </c>
      <c r="D596">
        <v>0</v>
      </c>
      <c r="E596">
        <v>0</v>
      </c>
      <c r="F596">
        <v>0</v>
      </c>
      <c r="G596">
        <v>1</v>
      </c>
      <c r="H596" t="s">
        <v>36</v>
      </c>
      <c r="I596">
        <v>3</v>
      </c>
      <c r="J596" t="s">
        <v>17</v>
      </c>
      <c r="K596" t="s">
        <v>49</v>
      </c>
      <c r="L596" t="str">
        <f t="shared" si="9"/>
        <v>Positive</v>
      </c>
      <c r="M596" t="s">
        <v>90</v>
      </c>
    </row>
    <row r="597" spans="1:13" x14ac:dyDescent="0.3">
      <c r="A597">
        <v>2050</v>
      </c>
      <c r="B597" t="s">
        <v>10</v>
      </c>
      <c r="C597" t="s">
        <v>19</v>
      </c>
      <c r="D597">
        <v>0</v>
      </c>
      <c r="E597">
        <v>0</v>
      </c>
      <c r="F597">
        <v>0</v>
      </c>
      <c r="G597">
        <v>1</v>
      </c>
      <c r="H597" t="s">
        <v>36</v>
      </c>
      <c r="I597">
        <v>3</v>
      </c>
      <c r="J597" t="s">
        <v>17</v>
      </c>
      <c r="K597" t="s">
        <v>49</v>
      </c>
      <c r="L597" t="str">
        <f t="shared" si="9"/>
        <v>Positive</v>
      </c>
      <c r="M597" t="s">
        <v>90</v>
      </c>
    </row>
    <row r="598" spans="1:13" x14ac:dyDescent="0.3">
      <c r="A598">
        <v>2056</v>
      </c>
      <c r="B598" t="s">
        <v>10</v>
      </c>
      <c r="C598" t="s">
        <v>28</v>
      </c>
      <c r="D598">
        <v>0</v>
      </c>
      <c r="E598">
        <v>1</v>
      </c>
      <c r="F598">
        <v>0</v>
      </c>
      <c r="G598">
        <v>0</v>
      </c>
      <c r="H598" t="s">
        <v>36</v>
      </c>
      <c r="I598">
        <v>4</v>
      </c>
      <c r="J598" t="s">
        <v>13</v>
      </c>
      <c r="K598" t="s">
        <v>49</v>
      </c>
      <c r="L598" t="str">
        <f t="shared" si="9"/>
        <v>Positive</v>
      </c>
      <c r="M598" t="s">
        <v>90</v>
      </c>
    </row>
    <row r="599" spans="1:13" x14ac:dyDescent="0.3">
      <c r="A599">
        <v>2057</v>
      </c>
      <c r="B599" t="s">
        <v>10</v>
      </c>
      <c r="C599" t="s">
        <v>19</v>
      </c>
      <c r="D599">
        <v>0</v>
      </c>
      <c r="E599">
        <v>0</v>
      </c>
      <c r="F599">
        <v>1</v>
      </c>
      <c r="G599">
        <v>0</v>
      </c>
      <c r="H599" t="s">
        <v>36</v>
      </c>
      <c r="I599">
        <v>3</v>
      </c>
      <c r="J599" t="s">
        <v>17</v>
      </c>
      <c r="K599" t="s">
        <v>49</v>
      </c>
      <c r="L599" t="str">
        <f t="shared" si="9"/>
        <v>Positive</v>
      </c>
      <c r="M599" t="s">
        <v>90</v>
      </c>
    </row>
    <row r="600" spans="1:13" x14ac:dyDescent="0.3">
      <c r="A600">
        <v>2063</v>
      </c>
      <c r="B600" t="s">
        <v>10</v>
      </c>
      <c r="C600" t="s">
        <v>21</v>
      </c>
      <c r="D600">
        <v>0</v>
      </c>
      <c r="E600">
        <v>1</v>
      </c>
      <c r="F600">
        <v>0</v>
      </c>
      <c r="G600">
        <v>0</v>
      </c>
      <c r="H600" t="s">
        <v>36</v>
      </c>
      <c r="I600">
        <v>3</v>
      </c>
      <c r="J600" t="s">
        <v>17</v>
      </c>
      <c r="K600" t="s">
        <v>49</v>
      </c>
      <c r="L600" t="str">
        <f t="shared" si="9"/>
        <v>Positive</v>
      </c>
      <c r="M600" t="s">
        <v>90</v>
      </c>
    </row>
    <row r="601" spans="1:13" x14ac:dyDescent="0.3">
      <c r="A601">
        <v>2077</v>
      </c>
      <c r="B601" t="s">
        <v>10</v>
      </c>
      <c r="C601" t="s">
        <v>15</v>
      </c>
      <c r="D601">
        <v>0</v>
      </c>
      <c r="E601">
        <v>1</v>
      </c>
      <c r="F601">
        <v>0</v>
      </c>
      <c r="G601">
        <v>0</v>
      </c>
      <c r="H601" t="s">
        <v>36</v>
      </c>
      <c r="I601">
        <v>3</v>
      </c>
      <c r="J601" t="s">
        <v>17</v>
      </c>
      <c r="K601" t="s">
        <v>49</v>
      </c>
      <c r="L601" t="str">
        <f t="shared" si="9"/>
        <v>Positive</v>
      </c>
      <c r="M601" t="s">
        <v>90</v>
      </c>
    </row>
    <row r="602" spans="1:13" x14ac:dyDescent="0.3">
      <c r="A602">
        <v>2082</v>
      </c>
      <c r="B602" t="s">
        <v>10</v>
      </c>
      <c r="C602" t="s">
        <v>21</v>
      </c>
      <c r="D602">
        <v>0</v>
      </c>
      <c r="E602">
        <v>0</v>
      </c>
      <c r="F602">
        <v>0</v>
      </c>
      <c r="G602">
        <v>1</v>
      </c>
      <c r="H602" t="s">
        <v>36</v>
      </c>
      <c r="I602">
        <v>2</v>
      </c>
      <c r="J602" t="s">
        <v>20</v>
      </c>
      <c r="K602" t="s">
        <v>92</v>
      </c>
      <c r="L602" t="str">
        <f t="shared" si="9"/>
        <v>Neutral</v>
      </c>
      <c r="M602" t="s">
        <v>90</v>
      </c>
    </row>
    <row r="603" spans="1:13" x14ac:dyDescent="0.3">
      <c r="A603">
        <v>2083</v>
      </c>
      <c r="B603" t="s">
        <v>10</v>
      </c>
      <c r="C603" t="s">
        <v>21</v>
      </c>
      <c r="D603">
        <v>0</v>
      </c>
      <c r="E603">
        <v>0</v>
      </c>
      <c r="F603">
        <v>0</v>
      </c>
      <c r="G603">
        <v>1</v>
      </c>
      <c r="H603" t="s">
        <v>36</v>
      </c>
      <c r="I603">
        <v>2</v>
      </c>
      <c r="J603" t="s">
        <v>20</v>
      </c>
      <c r="K603" t="s">
        <v>92</v>
      </c>
      <c r="L603" t="str">
        <f t="shared" si="9"/>
        <v>Neutral</v>
      </c>
      <c r="M603" t="s">
        <v>90</v>
      </c>
    </row>
    <row r="604" spans="1:13" x14ac:dyDescent="0.3">
      <c r="A604">
        <v>2084</v>
      </c>
      <c r="B604" t="s">
        <v>10</v>
      </c>
      <c r="C604" t="s">
        <v>21</v>
      </c>
      <c r="D604">
        <v>0</v>
      </c>
      <c r="E604">
        <v>0</v>
      </c>
      <c r="F604">
        <v>0</v>
      </c>
      <c r="G604">
        <v>1</v>
      </c>
      <c r="H604" t="s">
        <v>36</v>
      </c>
      <c r="I604">
        <v>4</v>
      </c>
      <c r="J604" t="s">
        <v>13</v>
      </c>
      <c r="K604" t="s">
        <v>49</v>
      </c>
      <c r="L604" t="str">
        <f t="shared" si="9"/>
        <v>Positive</v>
      </c>
      <c r="M604" t="s">
        <v>90</v>
      </c>
    </row>
    <row r="605" spans="1:13" x14ac:dyDescent="0.3">
      <c r="A605">
        <v>2090</v>
      </c>
      <c r="B605" t="s">
        <v>10</v>
      </c>
      <c r="C605" t="s">
        <v>21</v>
      </c>
      <c r="D605">
        <v>0</v>
      </c>
      <c r="E605">
        <v>0</v>
      </c>
      <c r="F605">
        <v>1</v>
      </c>
      <c r="G605">
        <v>0</v>
      </c>
      <c r="H605" t="s">
        <v>36</v>
      </c>
      <c r="I605">
        <v>4</v>
      </c>
      <c r="J605" t="s">
        <v>13</v>
      </c>
      <c r="K605" t="s">
        <v>49</v>
      </c>
      <c r="L605" t="str">
        <f t="shared" si="9"/>
        <v>Positive</v>
      </c>
      <c r="M605" t="s">
        <v>90</v>
      </c>
    </row>
    <row r="606" spans="1:13" x14ac:dyDescent="0.3">
      <c r="A606">
        <v>2091</v>
      </c>
      <c r="B606" t="s">
        <v>10</v>
      </c>
      <c r="C606" t="s">
        <v>21</v>
      </c>
      <c r="D606">
        <v>0</v>
      </c>
      <c r="E606">
        <v>0</v>
      </c>
      <c r="F606">
        <v>1</v>
      </c>
      <c r="G606">
        <v>0</v>
      </c>
      <c r="H606" t="s">
        <v>36</v>
      </c>
      <c r="I606">
        <v>3</v>
      </c>
      <c r="J606" t="s">
        <v>17</v>
      </c>
      <c r="K606" t="s">
        <v>49</v>
      </c>
      <c r="L606" t="str">
        <f t="shared" si="9"/>
        <v>Positive</v>
      </c>
      <c r="M606" t="s">
        <v>90</v>
      </c>
    </row>
    <row r="607" spans="1:13" x14ac:dyDescent="0.3">
      <c r="A607">
        <v>2095</v>
      </c>
      <c r="B607" t="s">
        <v>10</v>
      </c>
      <c r="C607" t="s">
        <v>29</v>
      </c>
      <c r="D607">
        <v>0</v>
      </c>
      <c r="E607">
        <v>1</v>
      </c>
      <c r="F607">
        <v>0</v>
      </c>
      <c r="G607">
        <v>0</v>
      </c>
      <c r="H607" t="s">
        <v>36</v>
      </c>
      <c r="I607">
        <v>3</v>
      </c>
      <c r="J607" t="s">
        <v>17</v>
      </c>
      <c r="K607" t="s">
        <v>49</v>
      </c>
      <c r="L607" t="str">
        <f t="shared" si="9"/>
        <v>Positive</v>
      </c>
      <c r="M607" t="s">
        <v>90</v>
      </c>
    </row>
    <row r="608" spans="1:13" x14ac:dyDescent="0.3">
      <c r="A608">
        <v>2096</v>
      </c>
      <c r="B608" t="s">
        <v>10</v>
      </c>
      <c r="C608" t="s">
        <v>21</v>
      </c>
      <c r="D608">
        <v>0</v>
      </c>
      <c r="E608">
        <v>0</v>
      </c>
      <c r="F608">
        <v>0</v>
      </c>
      <c r="G608">
        <v>1</v>
      </c>
      <c r="H608" t="s">
        <v>36</v>
      </c>
      <c r="I608">
        <v>3</v>
      </c>
      <c r="J608" t="s">
        <v>17</v>
      </c>
      <c r="K608" t="s">
        <v>49</v>
      </c>
      <c r="L608" t="str">
        <f t="shared" si="9"/>
        <v>Positive</v>
      </c>
      <c r="M608" t="s">
        <v>90</v>
      </c>
    </row>
    <row r="609" spans="1:13" x14ac:dyDescent="0.3">
      <c r="A609">
        <v>2108</v>
      </c>
      <c r="B609" t="s">
        <v>10</v>
      </c>
      <c r="C609" t="s">
        <v>21</v>
      </c>
      <c r="D609">
        <v>0</v>
      </c>
      <c r="E609">
        <v>1</v>
      </c>
      <c r="F609">
        <v>0</v>
      </c>
      <c r="G609">
        <v>0</v>
      </c>
      <c r="H609" t="s">
        <v>36</v>
      </c>
      <c r="I609">
        <v>2</v>
      </c>
      <c r="J609" t="s">
        <v>20</v>
      </c>
      <c r="K609" t="s">
        <v>92</v>
      </c>
      <c r="L609" t="str">
        <f t="shared" si="9"/>
        <v>Neutral</v>
      </c>
      <c r="M609" t="s">
        <v>90</v>
      </c>
    </row>
    <row r="610" spans="1:13" x14ac:dyDescent="0.3">
      <c r="A610">
        <v>2116</v>
      </c>
      <c r="B610" t="s">
        <v>10</v>
      </c>
      <c r="C610" t="s">
        <v>21</v>
      </c>
      <c r="D610">
        <v>0</v>
      </c>
      <c r="E610">
        <v>0</v>
      </c>
      <c r="F610">
        <v>0</v>
      </c>
      <c r="G610">
        <v>1</v>
      </c>
      <c r="H610" t="s">
        <v>36</v>
      </c>
      <c r="I610">
        <v>3</v>
      </c>
      <c r="J610" t="s">
        <v>17</v>
      </c>
      <c r="K610" t="s">
        <v>49</v>
      </c>
      <c r="L610" t="str">
        <f t="shared" si="9"/>
        <v>Positive</v>
      </c>
      <c r="M610" t="s">
        <v>90</v>
      </c>
    </row>
    <row r="611" spans="1:13" x14ac:dyDescent="0.3">
      <c r="A611">
        <v>2117</v>
      </c>
      <c r="B611" t="s">
        <v>10</v>
      </c>
      <c r="C611" t="s">
        <v>21</v>
      </c>
      <c r="D611">
        <v>0</v>
      </c>
      <c r="E611">
        <v>0</v>
      </c>
      <c r="F611">
        <v>0</v>
      </c>
      <c r="G611">
        <v>1</v>
      </c>
      <c r="H611" t="s">
        <v>36</v>
      </c>
      <c r="I611">
        <v>4</v>
      </c>
      <c r="J611" t="s">
        <v>13</v>
      </c>
      <c r="K611" t="s">
        <v>49</v>
      </c>
      <c r="L611" t="str">
        <f t="shared" si="9"/>
        <v>Positive</v>
      </c>
      <c r="M611" t="s">
        <v>90</v>
      </c>
    </row>
    <row r="612" spans="1:13" x14ac:dyDescent="0.3">
      <c r="A612">
        <v>2118</v>
      </c>
      <c r="B612" t="s">
        <v>10</v>
      </c>
      <c r="C612" t="s">
        <v>21</v>
      </c>
      <c r="D612">
        <v>0</v>
      </c>
      <c r="E612">
        <v>0</v>
      </c>
      <c r="F612">
        <v>0</v>
      </c>
      <c r="G612">
        <v>1</v>
      </c>
      <c r="H612" t="s">
        <v>36</v>
      </c>
      <c r="I612">
        <v>3</v>
      </c>
      <c r="J612" t="s">
        <v>17</v>
      </c>
      <c r="K612" t="s">
        <v>49</v>
      </c>
      <c r="L612" t="str">
        <f t="shared" si="9"/>
        <v>Positive</v>
      </c>
      <c r="M612" t="s">
        <v>90</v>
      </c>
    </row>
    <row r="613" spans="1:13" x14ac:dyDescent="0.3">
      <c r="A613">
        <v>2121</v>
      </c>
      <c r="B613" t="s">
        <v>10</v>
      </c>
      <c r="C613" t="s">
        <v>11</v>
      </c>
      <c r="D613">
        <v>0</v>
      </c>
      <c r="E613">
        <v>1</v>
      </c>
      <c r="F613">
        <v>0</v>
      </c>
      <c r="G613">
        <v>0</v>
      </c>
      <c r="H613" t="s">
        <v>36</v>
      </c>
      <c r="I613">
        <v>3</v>
      </c>
      <c r="J613" t="s">
        <v>17</v>
      </c>
      <c r="K613" t="s">
        <v>49</v>
      </c>
      <c r="L613" t="str">
        <f t="shared" si="9"/>
        <v>Positive</v>
      </c>
      <c r="M613" t="s">
        <v>90</v>
      </c>
    </row>
    <row r="614" spans="1:13" x14ac:dyDescent="0.3">
      <c r="A614">
        <v>2122</v>
      </c>
      <c r="B614" t="s">
        <v>10</v>
      </c>
      <c r="C614" t="s">
        <v>21</v>
      </c>
      <c r="D614">
        <v>0</v>
      </c>
      <c r="E614">
        <v>0</v>
      </c>
      <c r="F614">
        <v>1</v>
      </c>
      <c r="G614">
        <v>0</v>
      </c>
      <c r="H614" t="s">
        <v>36</v>
      </c>
      <c r="I614">
        <v>4</v>
      </c>
      <c r="J614" t="s">
        <v>13</v>
      </c>
      <c r="K614" t="s">
        <v>49</v>
      </c>
      <c r="L614" t="str">
        <f t="shared" si="9"/>
        <v>Positive</v>
      </c>
      <c r="M614" t="s">
        <v>90</v>
      </c>
    </row>
    <row r="615" spans="1:13" x14ac:dyDescent="0.3">
      <c r="A615">
        <v>2123</v>
      </c>
      <c r="B615" t="s">
        <v>10</v>
      </c>
      <c r="C615" t="s">
        <v>21</v>
      </c>
      <c r="D615">
        <v>0</v>
      </c>
      <c r="E615">
        <v>0</v>
      </c>
      <c r="F615">
        <v>0</v>
      </c>
      <c r="G615">
        <v>1</v>
      </c>
      <c r="H615" t="s">
        <v>36</v>
      </c>
      <c r="I615">
        <v>4</v>
      </c>
      <c r="J615" t="s">
        <v>13</v>
      </c>
      <c r="K615" t="s">
        <v>49</v>
      </c>
      <c r="L615" t="str">
        <f t="shared" si="9"/>
        <v>Positive</v>
      </c>
      <c r="M615" t="s">
        <v>90</v>
      </c>
    </row>
    <row r="616" spans="1:13" x14ac:dyDescent="0.3">
      <c r="A616">
        <v>2129</v>
      </c>
      <c r="B616" t="s">
        <v>10</v>
      </c>
      <c r="C616" t="s">
        <v>15</v>
      </c>
      <c r="D616">
        <v>0</v>
      </c>
      <c r="E616">
        <v>0</v>
      </c>
      <c r="F616">
        <v>1</v>
      </c>
      <c r="G616">
        <v>0</v>
      </c>
      <c r="H616" t="s">
        <v>36</v>
      </c>
      <c r="I616">
        <v>3</v>
      </c>
      <c r="J616" t="s">
        <v>17</v>
      </c>
      <c r="K616" t="s">
        <v>49</v>
      </c>
      <c r="L616" t="str">
        <f t="shared" si="9"/>
        <v>Positive</v>
      </c>
      <c r="M616" t="s">
        <v>90</v>
      </c>
    </row>
    <row r="617" spans="1:13" x14ac:dyDescent="0.3">
      <c r="A617">
        <v>2132</v>
      </c>
      <c r="B617" t="s">
        <v>10</v>
      </c>
      <c r="C617" t="s">
        <v>19</v>
      </c>
      <c r="D617">
        <v>0</v>
      </c>
      <c r="E617">
        <v>1</v>
      </c>
      <c r="F617">
        <v>0</v>
      </c>
      <c r="G617">
        <v>0</v>
      </c>
      <c r="H617" t="s">
        <v>36</v>
      </c>
      <c r="I617">
        <v>4</v>
      </c>
      <c r="J617" t="s">
        <v>13</v>
      </c>
      <c r="K617" t="s">
        <v>49</v>
      </c>
      <c r="L617" t="str">
        <f t="shared" si="9"/>
        <v>Positive</v>
      </c>
      <c r="M617" t="s">
        <v>90</v>
      </c>
    </row>
    <row r="618" spans="1:13" x14ac:dyDescent="0.3">
      <c r="A618">
        <v>2137</v>
      </c>
      <c r="B618" t="s">
        <v>10</v>
      </c>
      <c r="C618" t="s">
        <v>19</v>
      </c>
      <c r="D618">
        <v>0</v>
      </c>
      <c r="E618">
        <v>0</v>
      </c>
      <c r="F618">
        <v>1</v>
      </c>
      <c r="G618">
        <v>0</v>
      </c>
      <c r="H618" t="s">
        <v>36</v>
      </c>
      <c r="I618">
        <v>4</v>
      </c>
      <c r="J618" t="s">
        <v>13</v>
      </c>
      <c r="K618" t="s">
        <v>49</v>
      </c>
      <c r="L618" t="str">
        <f t="shared" si="9"/>
        <v>Positive</v>
      </c>
      <c r="M618" t="s">
        <v>90</v>
      </c>
    </row>
    <row r="619" spans="1:13" x14ac:dyDescent="0.3">
      <c r="A619">
        <v>2141</v>
      </c>
      <c r="B619" t="s">
        <v>10</v>
      </c>
      <c r="C619" t="s">
        <v>34</v>
      </c>
      <c r="D619">
        <v>1</v>
      </c>
      <c r="E619">
        <v>0</v>
      </c>
      <c r="F619">
        <v>0</v>
      </c>
      <c r="G619">
        <v>0</v>
      </c>
      <c r="H619" t="s">
        <v>36</v>
      </c>
      <c r="I619">
        <v>3</v>
      </c>
      <c r="J619" t="s">
        <v>17</v>
      </c>
      <c r="K619" t="s">
        <v>49</v>
      </c>
      <c r="L619" t="str">
        <f t="shared" si="9"/>
        <v>Positive</v>
      </c>
      <c r="M619" t="s">
        <v>90</v>
      </c>
    </row>
    <row r="620" spans="1:13" x14ac:dyDescent="0.3">
      <c r="A620">
        <v>2142</v>
      </c>
      <c r="B620" t="s">
        <v>10</v>
      </c>
      <c r="C620" t="s">
        <v>22</v>
      </c>
      <c r="D620">
        <v>0</v>
      </c>
      <c r="E620">
        <v>0</v>
      </c>
      <c r="F620">
        <v>1</v>
      </c>
      <c r="G620">
        <v>0</v>
      </c>
      <c r="H620" t="s">
        <v>36</v>
      </c>
      <c r="I620">
        <v>3</v>
      </c>
      <c r="J620" t="s">
        <v>17</v>
      </c>
      <c r="K620" t="s">
        <v>49</v>
      </c>
      <c r="L620" t="str">
        <f t="shared" si="9"/>
        <v>Positive</v>
      </c>
      <c r="M620" t="s">
        <v>90</v>
      </c>
    </row>
    <row r="621" spans="1:13" x14ac:dyDescent="0.3">
      <c r="A621">
        <v>2143</v>
      </c>
      <c r="B621" t="s">
        <v>10</v>
      </c>
      <c r="C621" t="s">
        <v>21</v>
      </c>
      <c r="D621">
        <v>0</v>
      </c>
      <c r="E621">
        <v>1</v>
      </c>
      <c r="F621">
        <v>0</v>
      </c>
      <c r="G621">
        <v>0</v>
      </c>
      <c r="H621" t="s">
        <v>36</v>
      </c>
      <c r="I621">
        <v>3</v>
      </c>
      <c r="J621" t="s">
        <v>17</v>
      </c>
      <c r="K621" t="s">
        <v>49</v>
      </c>
      <c r="L621" t="str">
        <f t="shared" si="9"/>
        <v>Positive</v>
      </c>
      <c r="M621" t="s">
        <v>90</v>
      </c>
    </row>
    <row r="622" spans="1:13" x14ac:dyDescent="0.3">
      <c r="A622">
        <v>2148</v>
      </c>
      <c r="B622" t="s">
        <v>10</v>
      </c>
      <c r="C622" t="s">
        <v>18</v>
      </c>
      <c r="D622">
        <v>0</v>
      </c>
      <c r="E622">
        <v>0</v>
      </c>
      <c r="F622">
        <v>1</v>
      </c>
      <c r="G622">
        <v>0</v>
      </c>
      <c r="H622" t="s">
        <v>36</v>
      </c>
      <c r="I622">
        <v>2</v>
      </c>
      <c r="J622" t="s">
        <v>20</v>
      </c>
      <c r="K622" t="s">
        <v>92</v>
      </c>
      <c r="L622" t="str">
        <f t="shared" si="9"/>
        <v>Neutral</v>
      </c>
      <c r="M622" t="s">
        <v>90</v>
      </c>
    </row>
    <row r="623" spans="1:13" x14ac:dyDescent="0.3">
      <c r="A623">
        <v>2151</v>
      </c>
      <c r="B623" t="s">
        <v>10</v>
      </c>
      <c r="C623" t="s">
        <v>21</v>
      </c>
      <c r="D623">
        <v>0</v>
      </c>
      <c r="E623">
        <v>0</v>
      </c>
      <c r="F623">
        <v>1</v>
      </c>
      <c r="G623">
        <v>0</v>
      </c>
      <c r="H623" t="s">
        <v>36</v>
      </c>
      <c r="I623">
        <v>4</v>
      </c>
      <c r="J623" t="s">
        <v>13</v>
      </c>
      <c r="K623" t="s">
        <v>49</v>
      </c>
      <c r="L623" t="str">
        <f t="shared" si="9"/>
        <v>Positive</v>
      </c>
      <c r="M623" t="s">
        <v>90</v>
      </c>
    </row>
    <row r="624" spans="1:13" x14ac:dyDescent="0.3">
      <c r="A624">
        <v>2153</v>
      </c>
      <c r="B624" t="s">
        <v>10</v>
      </c>
      <c r="C624" t="s">
        <v>21</v>
      </c>
      <c r="D624">
        <v>0</v>
      </c>
      <c r="E624">
        <v>0</v>
      </c>
      <c r="F624">
        <v>0</v>
      </c>
      <c r="G624">
        <v>1</v>
      </c>
      <c r="H624" t="s">
        <v>36</v>
      </c>
      <c r="I624">
        <v>2</v>
      </c>
      <c r="J624" t="s">
        <v>20</v>
      </c>
      <c r="K624" t="s">
        <v>92</v>
      </c>
      <c r="L624" t="str">
        <f t="shared" si="9"/>
        <v>Neutral</v>
      </c>
      <c r="M624" t="s">
        <v>90</v>
      </c>
    </row>
    <row r="625" spans="1:13" x14ac:dyDescent="0.3">
      <c r="A625">
        <v>2156</v>
      </c>
      <c r="B625" t="s">
        <v>10</v>
      </c>
      <c r="C625" t="s">
        <v>21</v>
      </c>
      <c r="D625">
        <v>0</v>
      </c>
      <c r="E625">
        <v>1</v>
      </c>
      <c r="F625">
        <v>0</v>
      </c>
      <c r="G625">
        <v>0</v>
      </c>
      <c r="H625" t="s">
        <v>36</v>
      </c>
      <c r="I625">
        <v>3</v>
      </c>
      <c r="J625" t="s">
        <v>17</v>
      </c>
      <c r="K625" t="s">
        <v>49</v>
      </c>
      <c r="L625" t="str">
        <f t="shared" si="9"/>
        <v>Positive</v>
      </c>
      <c r="M625" t="s">
        <v>90</v>
      </c>
    </row>
    <row r="626" spans="1:13" x14ac:dyDescent="0.3">
      <c r="A626">
        <v>2157</v>
      </c>
      <c r="B626" t="s">
        <v>10</v>
      </c>
      <c r="C626" t="s">
        <v>21</v>
      </c>
      <c r="D626">
        <v>0</v>
      </c>
      <c r="E626">
        <v>0</v>
      </c>
      <c r="F626">
        <v>0</v>
      </c>
      <c r="G626">
        <v>1</v>
      </c>
      <c r="H626" t="s">
        <v>36</v>
      </c>
      <c r="I626">
        <v>3</v>
      </c>
      <c r="J626" t="s">
        <v>17</v>
      </c>
      <c r="K626" t="s">
        <v>49</v>
      </c>
      <c r="L626" t="str">
        <f t="shared" si="9"/>
        <v>Positive</v>
      </c>
      <c r="M626" t="s">
        <v>90</v>
      </c>
    </row>
    <row r="627" spans="1:13" x14ac:dyDescent="0.3">
      <c r="A627">
        <v>2158</v>
      </c>
      <c r="B627" t="s">
        <v>10</v>
      </c>
      <c r="C627" t="s">
        <v>21</v>
      </c>
      <c r="D627">
        <v>0</v>
      </c>
      <c r="E627">
        <v>0</v>
      </c>
      <c r="F627">
        <v>0</v>
      </c>
      <c r="G627">
        <v>1</v>
      </c>
      <c r="H627" t="s">
        <v>36</v>
      </c>
      <c r="I627">
        <v>4</v>
      </c>
      <c r="J627" t="s">
        <v>13</v>
      </c>
      <c r="K627" t="s">
        <v>49</v>
      </c>
      <c r="L627" t="str">
        <f t="shared" si="9"/>
        <v>Positive</v>
      </c>
      <c r="M627" t="s">
        <v>90</v>
      </c>
    </row>
    <row r="628" spans="1:13" x14ac:dyDescent="0.3">
      <c r="A628">
        <v>2159</v>
      </c>
      <c r="B628" t="s">
        <v>10</v>
      </c>
      <c r="C628" t="s">
        <v>21</v>
      </c>
      <c r="D628">
        <v>0</v>
      </c>
      <c r="E628">
        <v>0</v>
      </c>
      <c r="F628">
        <v>1</v>
      </c>
      <c r="G628">
        <v>0</v>
      </c>
      <c r="H628" t="s">
        <v>36</v>
      </c>
      <c r="I628">
        <v>4</v>
      </c>
      <c r="J628" t="s">
        <v>13</v>
      </c>
      <c r="K628" t="s">
        <v>49</v>
      </c>
      <c r="L628" t="str">
        <f t="shared" si="9"/>
        <v>Positive</v>
      </c>
      <c r="M628" t="s">
        <v>90</v>
      </c>
    </row>
    <row r="629" spans="1:13" x14ac:dyDescent="0.3">
      <c r="A629">
        <v>2160</v>
      </c>
      <c r="B629" t="s">
        <v>10</v>
      </c>
      <c r="C629" t="s">
        <v>21</v>
      </c>
      <c r="D629">
        <v>0</v>
      </c>
      <c r="E629">
        <v>0</v>
      </c>
      <c r="F629">
        <v>0</v>
      </c>
      <c r="G629">
        <v>1</v>
      </c>
      <c r="H629" t="s">
        <v>36</v>
      </c>
      <c r="I629">
        <v>4</v>
      </c>
      <c r="J629" t="s">
        <v>13</v>
      </c>
      <c r="K629" t="s">
        <v>49</v>
      </c>
      <c r="L629" t="str">
        <f t="shared" si="9"/>
        <v>Positive</v>
      </c>
      <c r="M629" t="s">
        <v>90</v>
      </c>
    </row>
    <row r="630" spans="1:13" x14ac:dyDescent="0.3">
      <c r="A630">
        <v>2161</v>
      </c>
      <c r="B630" t="s">
        <v>10</v>
      </c>
      <c r="C630" t="s">
        <v>21</v>
      </c>
      <c r="D630">
        <v>0</v>
      </c>
      <c r="E630">
        <v>0</v>
      </c>
      <c r="F630">
        <v>0</v>
      </c>
      <c r="G630">
        <v>1</v>
      </c>
      <c r="H630" t="s">
        <v>36</v>
      </c>
      <c r="I630">
        <v>4</v>
      </c>
      <c r="J630" t="s">
        <v>13</v>
      </c>
      <c r="K630" t="s">
        <v>49</v>
      </c>
      <c r="L630" t="str">
        <f t="shared" si="9"/>
        <v>Positive</v>
      </c>
      <c r="M630" t="s">
        <v>90</v>
      </c>
    </row>
    <row r="631" spans="1:13" x14ac:dyDescent="0.3">
      <c r="A631">
        <v>2163</v>
      </c>
      <c r="B631" t="s">
        <v>10</v>
      </c>
      <c r="C631" t="s">
        <v>19</v>
      </c>
      <c r="D631">
        <v>0</v>
      </c>
      <c r="E631">
        <v>0</v>
      </c>
      <c r="F631">
        <v>0</v>
      </c>
      <c r="G631">
        <v>1</v>
      </c>
      <c r="H631" t="s">
        <v>36</v>
      </c>
      <c r="I631">
        <v>3</v>
      </c>
      <c r="J631" t="s">
        <v>17</v>
      </c>
      <c r="K631" t="s">
        <v>49</v>
      </c>
      <c r="L631" t="str">
        <f t="shared" si="9"/>
        <v>Positive</v>
      </c>
      <c r="M631" t="s">
        <v>90</v>
      </c>
    </row>
    <row r="632" spans="1:13" x14ac:dyDescent="0.3">
      <c r="A632">
        <v>2165</v>
      </c>
      <c r="B632" t="s">
        <v>10</v>
      </c>
      <c r="C632" t="s">
        <v>21</v>
      </c>
      <c r="D632">
        <v>0</v>
      </c>
      <c r="E632">
        <v>0</v>
      </c>
      <c r="F632">
        <v>0</v>
      </c>
      <c r="G632">
        <v>1</v>
      </c>
      <c r="H632" t="s">
        <v>36</v>
      </c>
      <c r="I632">
        <v>2</v>
      </c>
      <c r="J632" t="s">
        <v>20</v>
      </c>
      <c r="K632" t="s">
        <v>92</v>
      </c>
      <c r="L632" t="str">
        <f t="shared" si="9"/>
        <v>Neutral</v>
      </c>
      <c r="M632" t="s">
        <v>90</v>
      </c>
    </row>
    <row r="633" spans="1:13" x14ac:dyDescent="0.3">
      <c r="A633">
        <v>2167</v>
      </c>
      <c r="B633" t="s">
        <v>10</v>
      </c>
      <c r="C633" t="s">
        <v>34</v>
      </c>
      <c r="D633">
        <v>1</v>
      </c>
      <c r="E633">
        <v>0</v>
      </c>
      <c r="F633">
        <v>0</v>
      </c>
      <c r="G633">
        <v>0</v>
      </c>
      <c r="H633" t="s">
        <v>36</v>
      </c>
      <c r="I633">
        <v>4</v>
      </c>
      <c r="J633" t="s">
        <v>13</v>
      </c>
      <c r="K633" t="s">
        <v>49</v>
      </c>
      <c r="L633" t="str">
        <f t="shared" si="9"/>
        <v>Positive</v>
      </c>
      <c r="M633" t="s">
        <v>90</v>
      </c>
    </row>
    <row r="634" spans="1:13" x14ac:dyDescent="0.3">
      <c r="A634">
        <v>2170</v>
      </c>
      <c r="B634" t="s">
        <v>10</v>
      </c>
      <c r="C634" t="s">
        <v>21</v>
      </c>
      <c r="D634">
        <v>0</v>
      </c>
      <c r="E634">
        <v>0</v>
      </c>
      <c r="F634">
        <v>1</v>
      </c>
      <c r="G634">
        <v>0</v>
      </c>
      <c r="H634" t="s">
        <v>36</v>
      </c>
      <c r="I634">
        <v>3</v>
      </c>
      <c r="J634" t="s">
        <v>17</v>
      </c>
      <c r="K634" t="s">
        <v>49</v>
      </c>
      <c r="L634" t="str">
        <f t="shared" si="9"/>
        <v>Positive</v>
      </c>
      <c r="M634" t="s">
        <v>90</v>
      </c>
    </row>
    <row r="635" spans="1:13" x14ac:dyDescent="0.3">
      <c r="A635">
        <v>2174</v>
      </c>
      <c r="B635" t="s">
        <v>10</v>
      </c>
      <c r="C635" t="s">
        <v>21</v>
      </c>
      <c r="D635">
        <v>0</v>
      </c>
      <c r="E635">
        <v>0</v>
      </c>
      <c r="F635">
        <v>1</v>
      </c>
      <c r="G635">
        <v>0</v>
      </c>
      <c r="H635" t="s">
        <v>36</v>
      </c>
      <c r="I635">
        <v>3</v>
      </c>
      <c r="J635" t="s">
        <v>17</v>
      </c>
      <c r="K635" t="s">
        <v>49</v>
      </c>
      <c r="L635" t="str">
        <f t="shared" si="9"/>
        <v>Positive</v>
      </c>
      <c r="M635" t="s">
        <v>90</v>
      </c>
    </row>
    <row r="636" spans="1:13" x14ac:dyDescent="0.3">
      <c r="A636">
        <v>2175</v>
      </c>
      <c r="B636" t="s">
        <v>10</v>
      </c>
      <c r="C636" t="s">
        <v>19</v>
      </c>
      <c r="D636">
        <v>0</v>
      </c>
      <c r="E636">
        <v>1</v>
      </c>
      <c r="F636">
        <v>0</v>
      </c>
      <c r="G636">
        <v>0</v>
      </c>
      <c r="H636" t="s">
        <v>36</v>
      </c>
      <c r="I636">
        <v>3</v>
      </c>
      <c r="J636" t="s">
        <v>17</v>
      </c>
      <c r="K636" t="s">
        <v>49</v>
      </c>
      <c r="L636" t="str">
        <f t="shared" si="9"/>
        <v>Positive</v>
      </c>
      <c r="M636" t="s">
        <v>90</v>
      </c>
    </row>
    <row r="637" spans="1:13" x14ac:dyDescent="0.3">
      <c r="A637">
        <v>2176</v>
      </c>
      <c r="B637" t="s">
        <v>10</v>
      </c>
      <c r="C637" t="s">
        <v>21</v>
      </c>
      <c r="D637">
        <v>0</v>
      </c>
      <c r="E637">
        <v>1</v>
      </c>
      <c r="F637">
        <v>0</v>
      </c>
      <c r="G637">
        <v>0</v>
      </c>
      <c r="H637" t="s">
        <v>36</v>
      </c>
      <c r="I637">
        <v>4</v>
      </c>
      <c r="J637" t="s">
        <v>13</v>
      </c>
      <c r="K637" t="s">
        <v>49</v>
      </c>
      <c r="L637" t="str">
        <f t="shared" si="9"/>
        <v>Positive</v>
      </c>
      <c r="M637" t="s">
        <v>90</v>
      </c>
    </row>
    <row r="638" spans="1:13" x14ac:dyDescent="0.3">
      <c r="A638">
        <v>2177</v>
      </c>
      <c r="B638" t="s">
        <v>10</v>
      </c>
      <c r="C638" t="s">
        <v>21</v>
      </c>
      <c r="D638">
        <v>0</v>
      </c>
      <c r="E638">
        <v>0</v>
      </c>
      <c r="F638">
        <v>1</v>
      </c>
      <c r="G638">
        <v>0</v>
      </c>
      <c r="H638" t="s">
        <v>36</v>
      </c>
      <c r="I638">
        <v>3</v>
      </c>
      <c r="J638" t="s">
        <v>17</v>
      </c>
      <c r="K638" t="s">
        <v>49</v>
      </c>
      <c r="L638" t="str">
        <f t="shared" si="9"/>
        <v>Positive</v>
      </c>
      <c r="M638" t="s">
        <v>90</v>
      </c>
    </row>
    <row r="639" spans="1:13" x14ac:dyDescent="0.3">
      <c r="A639">
        <v>2180</v>
      </c>
      <c r="B639" t="s">
        <v>10</v>
      </c>
      <c r="C639" t="s">
        <v>21</v>
      </c>
      <c r="D639">
        <v>0</v>
      </c>
      <c r="E639">
        <v>0</v>
      </c>
      <c r="F639">
        <v>1</v>
      </c>
      <c r="G639">
        <v>0</v>
      </c>
      <c r="H639" t="s">
        <v>36</v>
      </c>
      <c r="I639">
        <v>4</v>
      </c>
      <c r="J639" t="s">
        <v>13</v>
      </c>
      <c r="K639" t="s">
        <v>49</v>
      </c>
      <c r="L639" t="str">
        <f t="shared" si="9"/>
        <v>Positive</v>
      </c>
      <c r="M639" t="s">
        <v>90</v>
      </c>
    </row>
    <row r="640" spans="1:13" x14ac:dyDescent="0.3">
      <c r="A640">
        <v>2182</v>
      </c>
      <c r="B640" t="s">
        <v>10</v>
      </c>
      <c r="C640" t="s">
        <v>21</v>
      </c>
      <c r="D640">
        <v>0</v>
      </c>
      <c r="E640">
        <v>0</v>
      </c>
      <c r="F640">
        <v>1</v>
      </c>
      <c r="G640">
        <v>0</v>
      </c>
      <c r="H640" t="s">
        <v>36</v>
      </c>
      <c r="I640">
        <v>4</v>
      </c>
      <c r="J640" t="s">
        <v>13</v>
      </c>
      <c r="K640" t="s">
        <v>49</v>
      </c>
      <c r="L640" t="str">
        <f t="shared" si="9"/>
        <v>Positive</v>
      </c>
      <c r="M640" t="s">
        <v>90</v>
      </c>
    </row>
    <row r="641" spans="1:13" x14ac:dyDescent="0.3">
      <c r="A641">
        <v>2183</v>
      </c>
      <c r="B641" t="s">
        <v>10</v>
      </c>
      <c r="C641" t="s">
        <v>21</v>
      </c>
      <c r="D641">
        <v>0</v>
      </c>
      <c r="E641">
        <v>1</v>
      </c>
      <c r="F641">
        <v>0</v>
      </c>
      <c r="G641">
        <v>0</v>
      </c>
      <c r="H641" t="s">
        <v>36</v>
      </c>
      <c r="I641">
        <v>3</v>
      </c>
      <c r="J641" t="s">
        <v>17</v>
      </c>
      <c r="K641" t="s">
        <v>49</v>
      </c>
      <c r="L641" t="str">
        <f t="shared" si="9"/>
        <v>Positive</v>
      </c>
      <c r="M641" t="s">
        <v>90</v>
      </c>
    </row>
    <row r="642" spans="1:13" x14ac:dyDescent="0.3">
      <c r="A642">
        <v>2184</v>
      </c>
      <c r="B642" t="s">
        <v>10</v>
      </c>
      <c r="C642" t="s">
        <v>34</v>
      </c>
      <c r="D642">
        <v>1</v>
      </c>
      <c r="E642">
        <v>0</v>
      </c>
      <c r="F642">
        <v>0</v>
      </c>
      <c r="G642">
        <v>0</v>
      </c>
      <c r="H642" t="s">
        <v>36</v>
      </c>
      <c r="I642">
        <v>4</v>
      </c>
      <c r="J642" t="s">
        <v>13</v>
      </c>
      <c r="K642" t="s">
        <v>49</v>
      </c>
      <c r="L642" t="str">
        <f t="shared" ref="L642:L705" si="10">IF(I642 &gt; 2, "Positive", IF(I642 = 2, "Neutral", "Negative"))</f>
        <v>Positive</v>
      </c>
      <c r="M642" t="s">
        <v>90</v>
      </c>
    </row>
    <row r="643" spans="1:13" x14ac:dyDescent="0.3">
      <c r="A643">
        <v>2186</v>
      </c>
      <c r="B643" t="s">
        <v>10</v>
      </c>
      <c r="C643" t="s">
        <v>21</v>
      </c>
      <c r="D643">
        <v>0</v>
      </c>
      <c r="E643">
        <v>0</v>
      </c>
      <c r="F643">
        <v>0</v>
      </c>
      <c r="G643">
        <v>1</v>
      </c>
      <c r="H643" t="s">
        <v>36</v>
      </c>
      <c r="I643">
        <v>3</v>
      </c>
      <c r="J643" t="s">
        <v>17</v>
      </c>
      <c r="K643" t="s">
        <v>49</v>
      </c>
      <c r="L643" t="str">
        <f t="shared" si="10"/>
        <v>Positive</v>
      </c>
      <c r="M643" t="s">
        <v>90</v>
      </c>
    </row>
    <row r="644" spans="1:13" x14ac:dyDescent="0.3">
      <c r="A644">
        <v>2191</v>
      </c>
      <c r="B644" t="s">
        <v>10</v>
      </c>
      <c r="C644" t="s">
        <v>21</v>
      </c>
      <c r="D644">
        <v>0</v>
      </c>
      <c r="E644">
        <v>0</v>
      </c>
      <c r="F644">
        <v>0</v>
      </c>
      <c r="G644">
        <v>1</v>
      </c>
      <c r="H644" t="s">
        <v>36</v>
      </c>
      <c r="I644">
        <v>1</v>
      </c>
      <c r="J644" t="s">
        <v>30</v>
      </c>
      <c r="K644" t="s">
        <v>50</v>
      </c>
      <c r="L644" t="str">
        <f t="shared" si="10"/>
        <v>Negative</v>
      </c>
      <c r="M644" t="s">
        <v>90</v>
      </c>
    </row>
    <row r="645" spans="1:13" x14ac:dyDescent="0.3">
      <c r="A645">
        <v>2194</v>
      </c>
      <c r="B645" t="s">
        <v>10</v>
      </c>
      <c r="C645" t="s">
        <v>29</v>
      </c>
      <c r="D645">
        <v>0</v>
      </c>
      <c r="E645">
        <v>1</v>
      </c>
      <c r="F645">
        <v>0</v>
      </c>
      <c r="G645">
        <v>0</v>
      </c>
      <c r="H645" t="s">
        <v>36</v>
      </c>
      <c r="I645">
        <v>3</v>
      </c>
      <c r="J645" t="s">
        <v>17</v>
      </c>
      <c r="K645" t="s">
        <v>49</v>
      </c>
      <c r="L645" t="str">
        <f t="shared" si="10"/>
        <v>Positive</v>
      </c>
      <c r="M645" t="s">
        <v>90</v>
      </c>
    </row>
    <row r="646" spans="1:13" x14ac:dyDescent="0.3">
      <c r="A646">
        <v>2195</v>
      </c>
      <c r="B646" t="s">
        <v>10</v>
      </c>
      <c r="C646" t="s">
        <v>21</v>
      </c>
      <c r="D646">
        <v>0</v>
      </c>
      <c r="E646">
        <v>0</v>
      </c>
      <c r="F646">
        <v>0</v>
      </c>
      <c r="G646">
        <v>1</v>
      </c>
      <c r="H646" t="s">
        <v>36</v>
      </c>
      <c r="I646">
        <v>3</v>
      </c>
      <c r="J646" t="s">
        <v>17</v>
      </c>
      <c r="K646" t="s">
        <v>49</v>
      </c>
      <c r="L646" t="str">
        <f t="shared" si="10"/>
        <v>Positive</v>
      </c>
      <c r="M646" t="s">
        <v>90</v>
      </c>
    </row>
    <row r="647" spans="1:13" x14ac:dyDescent="0.3">
      <c r="A647">
        <v>2201</v>
      </c>
      <c r="B647" t="s">
        <v>10</v>
      </c>
      <c r="C647" t="s">
        <v>21</v>
      </c>
      <c r="D647">
        <v>0</v>
      </c>
      <c r="E647">
        <v>0</v>
      </c>
      <c r="F647">
        <v>0</v>
      </c>
      <c r="G647">
        <v>1</v>
      </c>
      <c r="H647" t="s">
        <v>36</v>
      </c>
      <c r="I647">
        <v>4</v>
      </c>
      <c r="J647" t="s">
        <v>13</v>
      </c>
      <c r="K647" t="s">
        <v>49</v>
      </c>
      <c r="L647" t="str">
        <f t="shared" si="10"/>
        <v>Positive</v>
      </c>
      <c r="M647" t="s">
        <v>90</v>
      </c>
    </row>
    <row r="648" spans="1:13" x14ac:dyDescent="0.3">
      <c r="A648">
        <v>2204</v>
      </c>
      <c r="B648" t="s">
        <v>10</v>
      </c>
      <c r="C648" t="s">
        <v>21</v>
      </c>
      <c r="D648">
        <v>0</v>
      </c>
      <c r="E648">
        <v>0</v>
      </c>
      <c r="F648">
        <v>1</v>
      </c>
      <c r="G648">
        <v>0</v>
      </c>
      <c r="H648" t="s">
        <v>36</v>
      </c>
      <c r="I648">
        <v>3</v>
      </c>
      <c r="J648" t="s">
        <v>17</v>
      </c>
      <c r="K648" t="s">
        <v>49</v>
      </c>
      <c r="L648" t="str">
        <f t="shared" si="10"/>
        <v>Positive</v>
      </c>
      <c r="M648" t="s">
        <v>90</v>
      </c>
    </row>
    <row r="649" spans="1:13" x14ac:dyDescent="0.3">
      <c r="A649">
        <v>2205</v>
      </c>
      <c r="B649" t="s">
        <v>10</v>
      </c>
      <c r="C649" t="s">
        <v>21</v>
      </c>
      <c r="D649">
        <v>0</v>
      </c>
      <c r="E649">
        <v>1</v>
      </c>
      <c r="F649">
        <v>0</v>
      </c>
      <c r="G649">
        <v>0</v>
      </c>
      <c r="H649" t="s">
        <v>36</v>
      </c>
      <c r="I649">
        <v>3</v>
      </c>
      <c r="J649" t="s">
        <v>17</v>
      </c>
      <c r="K649" t="s">
        <v>49</v>
      </c>
      <c r="L649" t="str">
        <f t="shared" si="10"/>
        <v>Positive</v>
      </c>
      <c r="M649" t="s">
        <v>90</v>
      </c>
    </row>
    <row r="650" spans="1:13" x14ac:dyDescent="0.3">
      <c r="A650">
        <v>2214</v>
      </c>
      <c r="B650" t="s">
        <v>10</v>
      </c>
      <c r="C650" t="s">
        <v>21</v>
      </c>
      <c r="D650">
        <v>0</v>
      </c>
      <c r="E650">
        <v>0</v>
      </c>
      <c r="F650">
        <v>0</v>
      </c>
      <c r="G650">
        <v>1</v>
      </c>
      <c r="H650" t="s">
        <v>36</v>
      </c>
      <c r="I650">
        <v>2</v>
      </c>
      <c r="J650" t="s">
        <v>20</v>
      </c>
      <c r="K650" t="s">
        <v>92</v>
      </c>
      <c r="L650" t="str">
        <f t="shared" si="10"/>
        <v>Neutral</v>
      </c>
      <c r="M650" t="s">
        <v>90</v>
      </c>
    </row>
    <row r="651" spans="1:13" x14ac:dyDescent="0.3">
      <c r="A651">
        <v>2217</v>
      </c>
      <c r="B651" t="s">
        <v>10</v>
      </c>
      <c r="C651" t="s">
        <v>21</v>
      </c>
      <c r="D651">
        <v>0</v>
      </c>
      <c r="E651">
        <v>0</v>
      </c>
      <c r="F651">
        <v>1</v>
      </c>
      <c r="G651">
        <v>0</v>
      </c>
      <c r="H651" t="s">
        <v>36</v>
      </c>
      <c r="I651">
        <v>3</v>
      </c>
      <c r="J651" t="s">
        <v>17</v>
      </c>
      <c r="K651" t="s">
        <v>49</v>
      </c>
      <c r="L651" t="str">
        <f t="shared" si="10"/>
        <v>Positive</v>
      </c>
      <c r="M651" t="s">
        <v>90</v>
      </c>
    </row>
    <row r="652" spans="1:13" x14ac:dyDescent="0.3">
      <c r="A652">
        <v>2218</v>
      </c>
      <c r="B652" t="s">
        <v>10</v>
      </c>
      <c r="C652" t="s">
        <v>21</v>
      </c>
      <c r="D652">
        <v>0</v>
      </c>
      <c r="E652">
        <v>0</v>
      </c>
      <c r="F652">
        <v>1</v>
      </c>
      <c r="G652">
        <v>0</v>
      </c>
      <c r="H652" t="s">
        <v>36</v>
      </c>
      <c r="I652">
        <v>2</v>
      </c>
      <c r="J652" t="s">
        <v>20</v>
      </c>
      <c r="K652" t="s">
        <v>92</v>
      </c>
      <c r="L652" t="str">
        <f t="shared" si="10"/>
        <v>Neutral</v>
      </c>
      <c r="M652" t="s">
        <v>90</v>
      </c>
    </row>
    <row r="653" spans="1:13" x14ac:dyDescent="0.3">
      <c r="A653">
        <v>2228</v>
      </c>
      <c r="B653" t="s">
        <v>10</v>
      </c>
      <c r="C653" t="s">
        <v>15</v>
      </c>
      <c r="D653">
        <v>0</v>
      </c>
      <c r="E653">
        <v>0</v>
      </c>
      <c r="F653">
        <v>1</v>
      </c>
      <c r="G653">
        <v>0</v>
      </c>
      <c r="H653" t="s">
        <v>36</v>
      </c>
      <c r="I653">
        <v>3</v>
      </c>
      <c r="J653" t="s">
        <v>17</v>
      </c>
      <c r="K653" t="s">
        <v>49</v>
      </c>
      <c r="L653" t="str">
        <f t="shared" si="10"/>
        <v>Positive</v>
      </c>
      <c r="M653" t="s">
        <v>90</v>
      </c>
    </row>
    <row r="654" spans="1:13" x14ac:dyDescent="0.3">
      <c r="A654">
        <v>2229</v>
      </c>
      <c r="B654" t="s">
        <v>10</v>
      </c>
      <c r="C654" t="s">
        <v>21</v>
      </c>
      <c r="D654">
        <v>0</v>
      </c>
      <c r="E654">
        <v>0</v>
      </c>
      <c r="F654">
        <v>1</v>
      </c>
      <c r="G654">
        <v>0</v>
      </c>
      <c r="H654" t="s">
        <v>36</v>
      </c>
      <c r="I654">
        <v>4</v>
      </c>
      <c r="J654" t="s">
        <v>13</v>
      </c>
      <c r="K654" t="s">
        <v>49</v>
      </c>
      <c r="L654" t="str">
        <f t="shared" si="10"/>
        <v>Positive</v>
      </c>
      <c r="M654" t="s">
        <v>90</v>
      </c>
    </row>
    <row r="655" spans="1:13" x14ac:dyDescent="0.3">
      <c r="A655">
        <v>2231</v>
      </c>
      <c r="B655" t="s">
        <v>10</v>
      </c>
      <c r="C655" t="s">
        <v>21</v>
      </c>
      <c r="D655">
        <v>0</v>
      </c>
      <c r="E655">
        <v>1</v>
      </c>
      <c r="F655">
        <v>0</v>
      </c>
      <c r="G655">
        <v>0</v>
      </c>
      <c r="H655" t="s">
        <v>36</v>
      </c>
      <c r="I655">
        <v>4</v>
      </c>
      <c r="J655" t="s">
        <v>13</v>
      </c>
      <c r="K655" t="s">
        <v>49</v>
      </c>
      <c r="L655" t="str">
        <f t="shared" si="10"/>
        <v>Positive</v>
      </c>
      <c r="M655" t="s">
        <v>90</v>
      </c>
    </row>
    <row r="656" spans="1:13" x14ac:dyDescent="0.3">
      <c r="A656">
        <v>2232</v>
      </c>
      <c r="B656" t="s">
        <v>10</v>
      </c>
      <c r="C656" t="s">
        <v>21</v>
      </c>
      <c r="D656">
        <v>0</v>
      </c>
      <c r="E656">
        <v>0</v>
      </c>
      <c r="F656">
        <v>0</v>
      </c>
      <c r="G656">
        <v>1</v>
      </c>
      <c r="H656" t="s">
        <v>36</v>
      </c>
      <c r="I656">
        <v>3</v>
      </c>
      <c r="J656" t="s">
        <v>17</v>
      </c>
      <c r="K656" t="s">
        <v>49</v>
      </c>
      <c r="L656" t="str">
        <f t="shared" si="10"/>
        <v>Positive</v>
      </c>
      <c r="M656" t="s">
        <v>90</v>
      </c>
    </row>
    <row r="657" spans="1:13" x14ac:dyDescent="0.3">
      <c r="A657">
        <v>2234</v>
      </c>
      <c r="B657" t="s">
        <v>10</v>
      </c>
      <c r="C657" t="s">
        <v>21</v>
      </c>
      <c r="D657">
        <v>0</v>
      </c>
      <c r="E657">
        <v>0</v>
      </c>
      <c r="F657">
        <v>1</v>
      </c>
      <c r="G657">
        <v>0</v>
      </c>
      <c r="H657" t="s">
        <v>36</v>
      </c>
      <c r="I657">
        <v>3</v>
      </c>
      <c r="J657" t="s">
        <v>17</v>
      </c>
      <c r="K657" t="s">
        <v>49</v>
      </c>
      <c r="L657" t="str">
        <f t="shared" si="10"/>
        <v>Positive</v>
      </c>
      <c r="M657" t="s">
        <v>90</v>
      </c>
    </row>
    <row r="658" spans="1:13" x14ac:dyDescent="0.3">
      <c r="A658">
        <v>2235</v>
      </c>
      <c r="B658" t="s">
        <v>10</v>
      </c>
      <c r="C658" t="s">
        <v>21</v>
      </c>
      <c r="D658">
        <v>0</v>
      </c>
      <c r="E658">
        <v>0</v>
      </c>
      <c r="F658">
        <v>1</v>
      </c>
      <c r="G658">
        <v>0</v>
      </c>
      <c r="H658" t="s">
        <v>36</v>
      </c>
      <c r="I658">
        <v>3</v>
      </c>
      <c r="J658" t="s">
        <v>17</v>
      </c>
      <c r="K658" t="s">
        <v>49</v>
      </c>
      <c r="L658" t="str">
        <f t="shared" si="10"/>
        <v>Positive</v>
      </c>
      <c r="M658" t="s">
        <v>90</v>
      </c>
    </row>
    <row r="659" spans="1:13" x14ac:dyDescent="0.3">
      <c r="A659">
        <v>2236</v>
      </c>
      <c r="B659" t="s">
        <v>10</v>
      </c>
      <c r="C659" t="s">
        <v>21</v>
      </c>
      <c r="D659">
        <v>0</v>
      </c>
      <c r="E659">
        <v>1</v>
      </c>
      <c r="F659">
        <v>0</v>
      </c>
      <c r="G659">
        <v>0</v>
      </c>
      <c r="H659" t="s">
        <v>36</v>
      </c>
      <c r="I659">
        <v>4</v>
      </c>
      <c r="J659" t="s">
        <v>13</v>
      </c>
      <c r="K659" t="s">
        <v>49</v>
      </c>
      <c r="L659" t="str">
        <f t="shared" si="10"/>
        <v>Positive</v>
      </c>
      <c r="M659" t="s">
        <v>90</v>
      </c>
    </row>
    <row r="660" spans="1:13" x14ac:dyDescent="0.3">
      <c r="A660">
        <v>2237</v>
      </c>
      <c r="B660" t="s">
        <v>10</v>
      </c>
      <c r="C660" t="s">
        <v>21</v>
      </c>
      <c r="D660">
        <v>0</v>
      </c>
      <c r="E660">
        <v>0</v>
      </c>
      <c r="F660">
        <v>1</v>
      </c>
      <c r="G660">
        <v>0</v>
      </c>
      <c r="H660" t="s">
        <v>36</v>
      </c>
      <c r="I660">
        <v>3</v>
      </c>
      <c r="J660" t="s">
        <v>17</v>
      </c>
      <c r="K660" t="s">
        <v>49</v>
      </c>
      <c r="L660" t="str">
        <f t="shared" si="10"/>
        <v>Positive</v>
      </c>
      <c r="M660" t="s">
        <v>90</v>
      </c>
    </row>
    <row r="661" spans="1:13" x14ac:dyDescent="0.3">
      <c r="A661">
        <v>2241</v>
      </c>
      <c r="B661" t="s">
        <v>10</v>
      </c>
      <c r="C661" t="s">
        <v>21</v>
      </c>
      <c r="D661">
        <v>0</v>
      </c>
      <c r="E661">
        <v>0</v>
      </c>
      <c r="F661">
        <v>1</v>
      </c>
      <c r="G661">
        <v>0</v>
      </c>
      <c r="H661" t="s">
        <v>36</v>
      </c>
      <c r="I661">
        <v>4</v>
      </c>
      <c r="J661" t="s">
        <v>13</v>
      </c>
      <c r="K661" t="s">
        <v>49</v>
      </c>
      <c r="L661" t="str">
        <f t="shared" si="10"/>
        <v>Positive</v>
      </c>
      <c r="M661" t="s">
        <v>90</v>
      </c>
    </row>
    <row r="662" spans="1:13" x14ac:dyDescent="0.3">
      <c r="A662">
        <v>2243</v>
      </c>
      <c r="B662" t="s">
        <v>10</v>
      </c>
      <c r="C662" t="s">
        <v>19</v>
      </c>
      <c r="D662">
        <v>0</v>
      </c>
      <c r="E662">
        <v>0</v>
      </c>
      <c r="F662">
        <v>0</v>
      </c>
      <c r="G662">
        <v>1</v>
      </c>
      <c r="H662" t="s">
        <v>36</v>
      </c>
      <c r="I662">
        <v>3</v>
      </c>
      <c r="J662" t="s">
        <v>17</v>
      </c>
      <c r="K662" t="s">
        <v>49</v>
      </c>
      <c r="L662" t="str">
        <f t="shared" si="10"/>
        <v>Positive</v>
      </c>
      <c r="M662" t="s">
        <v>90</v>
      </c>
    </row>
    <row r="663" spans="1:13" x14ac:dyDescent="0.3">
      <c r="A663">
        <v>2246</v>
      </c>
      <c r="B663" t="s">
        <v>10</v>
      </c>
      <c r="C663" t="s">
        <v>21</v>
      </c>
      <c r="D663">
        <v>0</v>
      </c>
      <c r="E663">
        <v>0</v>
      </c>
      <c r="F663">
        <v>1</v>
      </c>
      <c r="G663">
        <v>0</v>
      </c>
      <c r="H663" t="s">
        <v>36</v>
      </c>
      <c r="I663">
        <v>4</v>
      </c>
      <c r="J663" t="s">
        <v>13</v>
      </c>
      <c r="K663" t="s">
        <v>49</v>
      </c>
      <c r="L663" t="str">
        <f t="shared" si="10"/>
        <v>Positive</v>
      </c>
      <c r="M663" t="s">
        <v>90</v>
      </c>
    </row>
    <row r="664" spans="1:13" x14ac:dyDescent="0.3">
      <c r="A664">
        <v>2247</v>
      </c>
      <c r="B664" t="s">
        <v>10</v>
      </c>
      <c r="C664" t="s">
        <v>34</v>
      </c>
      <c r="D664">
        <v>1</v>
      </c>
      <c r="E664">
        <v>0</v>
      </c>
      <c r="F664">
        <v>0</v>
      </c>
      <c r="G664">
        <v>0</v>
      </c>
      <c r="H664" t="s">
        <v>36</v>
      </c>
      <c r="I664">
        <v>4</v>
      </c>
      <c r="J664" t="s">
        <v>13</v>
      </c>
      <c r="K664" t="s">
        <v>49</v>
      </c>
      <c r="L664" t="str">
        <f t="shared" si="10"/>
        <v>Positive</v>
      </c>
      <c r="M664" t="s">
        <v>90</v>
      </c>
    </row>
    <row r="665" spans="1:13" x14ac:dyDescent="0.3">
      <c r="A665">
        <v>2249</v>
      </c>
      <c r="B665" t="s">
        <v>10</v>
      </c>
      <c r="C665" t="s">
        <v>22</v>
      </c>
      <c r="D665">
        <v>0</v>
      </c>
      <c r="E665">
        <v>0</v>
      </c>
      <c r="F665">
        <v>1</v>
      </c>
      <c r="G665">
        <v>0</v>
      </c>
      <c r="H665" t="s">
        <v>36</v>
      </c>
      <c r="I665">
        <v>4</v>
      </c>
      <c r="J665" t="s">
        <v>13</v>
      </c>
      <c r="K665" t="s">
        <v>49</v>
      </c>
      <c r="L665" t="str">
        <f t="shared" si="10"/>
        <v>Positive</v>
      </c>
      <c r="M665" t="s">
        <v>90</v>
      </c>
    </row>
    <row r="666" spans="1:13" x14ac:dyDescent="0.3">
      <c r="A666">
        <v>2251</v>
      </c>
      <c r="B666" t="s">
        <v>10</v>
      </c>
      <c r="C666" t="s">
        <v>21</v>
      </c>
      <c r="D666">
        <v>0</v>
      </c>
      <c r="E666">
        <v>0</v>
      </c>
      <c r="F666">
        <v>0</v>
      </c>
      <c r="G666">
        <v>1</v>
      </c>
      <c r="H666" t="s">
        <v>36</v>
      </c>
      <c r="I666">
        <v>3</v>
      </c>
      <c r="J666" t="s">
        <v>17</v>
      </c>
      <c r="K666" t="s">
        <v>49</v>
      </c>
      <c r="L666" t="str">
        <f t="shared" si="10"/>
        <v>Positive</v>
      </c>
      <c r="M666" t="s">
        <v>90</v>
      </c>
    </row>
    <row r="667" spans="1:13" x14ac:dyDescent="0.3">
      <c r="A667">
        <v>2254</v>
      </c>
      <c r="B667" t="s">
        <v>10</v>
      </c>
      <c r="C667" t="s">
        <v>21</v>
      </c>
      <c r="D667">
        <v>0</v>
      </c>
      <c r="E667">
        <v>0</v>
      </c>
      <c r="F667">
        <v>0</v>
      </c>
      <c r="G667">
        <v>1</v>
      </c>
      <c r="H667" t="s">
        <v>36</v>
      </c>
      <c r="I667">
        <v>3</v>
      </c>
      <c r="J667" t="s">
        <v>17</v>
      </c>
      <c r="K667" t="s">
        <v>49</v>
      </c>
      <c r="L667" t="str">
        <f t="shared" si="10"/>
        <v>Positive</v>
      </c>
      <c r="M667" t="s">
        <v>90</v>
      </c>
    </row>
    <row r="668" spans="1:13" x14ac:dyDescent="0.3">
      <c r="A668">
        <v>2259</v>
      </c>
      <c r="B668" t="s">
        <v>10</v>
      </c>
      <c r="C668" t="s">
        <v>34</v>
      </c>
      <c r="D668">
        <v>1</v>
      </c>
      <c r="E668">
        <v>0</v>
      </c>
      <c r="F668">
        <v>0</v>
      </c>
      <c r="G668">
        <v>0</v>
      </c>
      <c r="H668" t="s">
        <v>36</v>
      </c>
      <c r="I668">
        <v>3</v>
      </c>
      <c r="J668" t="s">
        <v>17</v>
      </c>
      <c r="K668" t="s">
        <v>49</v>
      </c>
      <c r="L668" t="str">
        <f t="shared" si="10"/>
        <v>Positive</v>
      </c>
      <c r="M668" t="s">
        <v>90</v>
      </c>
    </row>
    <row r="669" spans="1:13" x14ac:dyDescent="0.3">
      <c r="A669">
        <v>2260</v>
      </c>
      <c r="B669" t="s">
        <v>10</v>
      </c>
      <c r="C669" t="s">
        <v>32</v>
      </c>
      <c r="D669">
        <v>0</v>
      </c>
      <c r="E669">
        <v>1</v>
      </c>
      <c r="F669">
        <v>0</v>
      </c>
      <c r="G669">
        <v>0</v>
      </c>
      <c r="H669" t="s">
        <v>36</v>
      </c>
      <c r="I669">
        <v>3</v>
      </c>
      <c r="J669" t="s">
        <v>17</v>
      </c>
      <c r="K669" t="s">
        <v>49</v>
      </c>
      <c r="L669" t="str">
        <f t="shared" si="10"/>
        <v>Positive</v>
      </c>
      <c r="M669" t="s">
        <v>90</v>
      </c>
    </row>
    <row r="670" spans="1:13" x14ac:dyDescent="0.3">
      <c r="A670">
        <v>2264</v>
      </c>
      <c r="B670" t="s">
        <v>10</v>
      </c>
      <c r="C670" t="s">
        <v>23</v>
      </c>
      <c r="D670">
        <v>0</v>
      </c>
      <c r="E670">
        <v>0</v>
      </c>
      <c r="F670">
        <v>1</v>
      </c>
      <c r="G670">
        <v>0</v>
      </c>
      <c r="H670" t="s">
        <v>36</v>
      </c>
      <c r="I670">
        <v>4</v>
      </c>
      <c r="J670" t="s">
        <v>13</v>
      </c>
      <c r="K670" t="s">
        <v>49</v>
      </c>
      <c r="L670" t="str">
        <f t="shared" si="10"/>
        <v>Positive</v>
      </c>
      <c r="M670" t="s">
        <v>90</v>
      </c>
    </row>
    <row r="671" spans="1:13" x14ac:dyDescent="0.3">
      <c r="A671">
        <v>2273</v>
      </c>
      <c r="B671" t="s">
        <v>10</v>
      </c>
      <c r="C671" t="s">
        <v>23</v>
      </c>
      <c r="D671">
        <v>0</v>
      </c>
      <c r="E671">
        <v>0</v>
      </c>
      <c r="F671">
        <v>1</v>
      </c>
      <c r="G671">
        <v>0</v>
      </c>
      <c r="H671" t="s">
        <v>36</v>
      </c>
      <c r="I671">
        <v>3</v>
      </c>
      <c r="J671" t="s">
        <v>17</v>
      </c>
      <c r="K671" t="s">
        <v>49</v>
      </c>
      <c r="L671" t="str">
        <f t="shared" si="10"/>
        <v>Positive</v>
      </c>
      <c r="M671" t="s">
        <v>90</v>
      </c>
    </row>
    <row r="672" spans="1:13" x14ac:dyDescent="0.3">
      <c r="A672">
        <v>2275</v>
      </c>
      <c r="B672" t="s">
        <v>10</v>
      </c>
      <c r="C672" t="s">
        <v>32</v>
      </c>
      <c r="D672">
        <v>0</v>
      </c>
      <c r="E672">
        <v>0</v>
      </c>
      <c r="F672">
        <v>0</v>
      </c>
      <c r="G672">
        <v>1</v>
      </c>
      <c r="H672" t="s">
        <v>36</v>
      </c>
      <c r="I672">
        <v>2</v>
      </c>
      <c r="J672" t="s">
        <v>20</v>
      </c>
      <c r="K672" t="s">
        <v>92</v>
      </c>
      <c r="L672" t="str">
        <f t="shared" si="10"/>
        <v>Neutral</v>
      </c>
      <c r="M672" t="s">
        <v>90</v>
      </c>
    </row>
    <row r="673" spans="1:13" x14ac:dyDescent="0.3">
      <c r="A673">
        <v>2277</v>
      </c>
      <c r="B673" t="s">
        <v>10</v>
      </c>
      <c r="C673" t="s">
        <v>32</v>
      </c>
      <c r="D673">
        <v>0</v>
      </c>
      <c r="E673">
        <v>0</v>
      </c>
      <c r="F673">
        <v>0</v>
      </c>
      <c r="G673">
        <v>1</v>
      </c>
      <c r="H673" t="s">
        <v>36</v>
      </c>
      <c r="I673">
        <v>4</v>
      </c>
      <c r="J673" t="s">
        <v>13</v>
      </c>
      <c r="K673" t="s">
        <v>49</v>
      </c>
      <c r="L673" t="str">
        <f t="shared" si="10"/>
        <v>Positive</v>
      </c>
      <c r="M673" t="s">
        <v>90</v>
      </c>
    </row>
    <row r="674" spans="1:13" x14ac:dyDescent="0.3">
      <c r="A674">
        <v>2280</v>
      </c>
      <c r="B674" t="s">
        <v>10</v>
      </c>
      <c r="C674" t="s">
        <v>23</v>
      </c>
      <c r="D674">
        <v>0</v>
      </c>
      <c r="E674">
        <v>1</v>
      </c>
      <c r="F674">
        <v>0</v>
      </c>
      <c r="G674">
        <v>0</v>
      </c>
      <c r="H674" t="s">
        <v>36</v>
      </c>
      <c r="I674">
        <v>2</v>
      </c>
      <c r="J674" t="s">
        <v>20</v>
      </c>
      <c r="K674" t="s">
        <v>92</v>
      </c>
      <c r="L674" t="str">
        <f t="shared" si="10"/>
        <v>Neutral</v>
      </c>
      <c r="M674" t="s">
        <v>90</v>
      </c>
    </row>
    <row r="675" spans="1:13" x14ac:dyDescent="0.3">
      <c r="A675">
        <v>2283</v>
      </c>
      <c r="B675" t="s">
        <v>10</v>
      </c>
      <c r="C675" t="s">
        <v>32</v>
      </c>
      <c r="D675">
        <v>0</v>
      </c>
      <c r="E675">
        <v>0</v>
      </c>
      <c r="F675">
        <v>0</v>
      </c>
      <c r="G675">
        <v>1</v>
      </c>
      <c r="H675" t="s">
        <v>36</v>
      </c>
      <c r="I675">
        <v>3</v>
      </c>
      <c r="J675" t="s">
        <v>17</v>
      </c>
      <c r="K675" t="s">
        <v>49</v>
      </c>
      <c r="L675" t="str">
        <f t="shared" si="10"/>
        <v>Positive</v>
      </c>
      <c r="M675" t="s">
        <v>90</v>
      </c>
    </row>
    <row r="676" spans="1:13" x14ac:dyDescent="0.3">
      <c r="A676">
        <v>2284</v>
      </c>
      <c r="B676" t="s">
        <v>10</v>
      </c>
      <c r="C676" t="s">
        <v>23</v>
      </c>
      <c r="D676">
        <v>0</v>
      </c>
      <c r="E676">
        <v>0</v>
      </c>
      <c r="F676">
        <v>1</v>
      </c>
      <c r="G676">
        <v>0</v>
      </c>
      <c r="H676" t="s">
        <v>36</v>
      </c>
      <c r="I676">
        <v>2</v>
      </c>
      <c r="J676" t="s">
        <v>20</v>
      </c>
      <c r="K676" t="s">
        <v>92</v>
      </c>
      <c r="L676" t="str">
        <f t="shared" si="10"/>
        <v>Neutral</v>
      </c>
      <c r="M676" t="s">
        <v>90</v>
      </c>
    </row>
    <row r="677" spans="1:13" x14ac:dyDescent="0.3">
      <c r="A677">
        <v>2293</v>
      </c>
      <c r="B677" t="s">
        <v>10</v>
      </c>
      <c r="C677" t="s">
        <v>23</v>
      </c>
      <c r="D677">
        <v>0</v>
      </c>
      <c r="E677">
        <v>0</v>
      </c>
      <c r="F677">
        <v>1</v>
      </c>
      <c r="G677">
        <v>0</v>
      </c>
      <c r="H677" t="s">
        <v>36</v>
      </c>
      <c r="I677">
        <v>3</v>
      </c>
      <c r="J677" t="s">
        <v>17</v>
      </c>
      <c r="K677" t="s">
        <v>49</v>
      </c>
      <c r="L677" t="str">
        <f t="shared" si="10"/>
        <v>Positive</v>
      </c>
      <c r="M677" t="s">
        <v>90</v>
      </c>
    </row>
    <row r="678" spans="1:13" x14ac:dyDescent="0.3">
      <c r="A678">
        <v>2294</v>
      </c>
      <c r="B678" t="s">
        <v>10</v>
      </c>
      <c r="C678" t="s">
        <v>23</v>
      </c>
      <c r="D678">
        <v>0</v>
      </c>
      <c r="E678">
        <v>1</v>
      </c>
      <c r="F678">
        <v>0</v>
      </c>
      <c r="G678">
        <v>0</v>
      </c>
      <c r="H678" t="s">
        <v>36</v>
      </c>
      <c r="I678">
        <v>1</v>
      </c>
      <c r="J678" t="s">
        <v>30</v>
      </c>
      <c r="K678" t="s">
        <v>50</v>
      </c>
      <c r="L678" t="str">
        <f t="shared" si="10"/>
        <v>Negative</v>
      </c>
      <c r="M678" t="s">
        <v>90</v>
      </c>
    </row>
    <row r="679" spans="1:13" x14ac:dyDescent="0.3">
      <c r="A679">
        <v>2296</v>
      </c>
      <c r="B679" t="s">
        <v>10</v>
      </c>
      <c r="C679" t="s">
        <v>19</v>
      </c>
      <c r="D679">
        <v>0</v>
      </c>
      <c r="E679">
        <v>0</v>
      </c>
      <c r="F679">
        <v>0</v>
      </c>
      <c r="G679">
        <v>1</v>
      </c>
      <c r="H679" t="s">
        <v>36</v>
      </c>
      <c r="I679">
        <v>2</v>
      </c>
      <c r="J679" t="s">
        <v>20</v>
      </c>
      <c r="K679" t="s">
        <v>92</v>
      </c>
      <c r="L679" t="str">
        <f t="shared" si="10"/>
        <v>Neutral</v>
      </c>
      <c r="M679" t="s">
        <v>90</v>
      </c>
    </row>
    <row r="680" spans="1:13" x14ac:dyDescent="0.3">
      <c r="A680">
        <v>2302</v>
      </c>
      <c r="B680" t="s">
        <v>10</v>
      </c>
      <c r="C680" t="s">
        <v>28</v>
      </c>
      <c r="D680">
        <v>0</v>
      </c>
      <c r="E680">
        <v>0</v>
      </c>
      <c r="F680">
        <v>0</v>
      </c>
      <c r="G680">
        <v>1</v>
      </c>
      <c r="H680" t="s">
        <v>36</v>
      </c>
      <c r="I680">
        <v>3</v>
      </c>
      <c r="J680" t="s">
        <v>17</v>
      </c>
      <c r="K680" t="s">
        <v>49</v>
      </c>
      <c r="L680" t="str">
        <f t="shared" si="10"/>
        <v>Positive</v>
      </c>
      <c r="M680" t="s">
        <v>90</v>
      </c>
    </row>
    <row r="681" spans="1:13" x14ac:dyDescent="0.3">
      <c r="A681">
        <v>2306</v>
      </c>
      <c r="B681" t="s">
        <v>10</v>
      </c>
      <c r="C681" t="s">
        <v>19</v>
      </c>
      <c r="D681">
        <v>0</v>
      </c>
      <c r="E681">
        <v>0</v>
      </c>
      <c r="F681">
        <v>0</v>
      </c>
      <c r="G681">
        <v>1</v>
      </c>
      <c r="H681" t="s">
        <v>36</v>
      </c>
      <c r="I681">
        <v>4</v>
      </c>
      <c r="J681" t="s">
        <v>13</v>
      </c>
      <c r="K681" t="s">
        <v>49</v>
      </c>
      <c r="L681" t="str">
        <f t="shared" si="10"/>
        <v>Positive</v>
      </c>
      <c r="M681" t="s">
        <v>90</v>
      </c>
    </row>
    <row r="682" spans="1:13" x14ac:dyDescent="0.3">
      <c r="A682">
        <v>2313</v>
      </c>
      <c r="B682" t="s">
        <v>10</v>
      </c>
      <c r="C682" t="s">
        <v>19</v>
      </c>
      <c r="D682">
        <v>0</v>
      </c>
      <c r="E682">
        <v>0</v>
      </c>
      <c r="F682">
        <v>0</v>
      </c>
      <c r="G682">
        <v>1</v>
      </c>
      <c r="H682" t="s">
        <v>36</v>
      </c>
      <c r="I682">
        <v>3</v>
      </c>
      <c r="J682" t="s">
        <v>17</v>
      </c>
      <c r="K682" t="s">
        <v>49</v>
      </c>
      <c r="L682" t="str">
        <f t="shared" si="10"/>
        <v>Positive</v>
      </c>
      <c r="M682" t="s">
        <v>90</v>
      </c>
    </row>
    <row r="683" spans="1:13" x14ac:dyDescent="0.3">
      <c r="A683">
        <v>2316</v>
      </c>
      <c r="B683" t="s">
        <v>10</v>
      </c>
      <c r="C683" t="s">
        <v>32</v>
      </c>
      <c r="D683">
        <v>0</v>
      </c>
      <c r="E683">
        <v>0</v>
      </c>
      <c r="F683">
        <v>1</v>
      </c>
      <c r="G683">
        <v>0</v>
      </c>
      <c r="H683" t="s">
        <v>36</v>
      </c>
      <c r="I683">
        <v>4</v>
      </c>
      <c r="J683" t="s">
        <v>13</v>
      </c>
      <c r="K683" t="s">
        <v>49</v>
      </c>
      <c r="L683" t="str">
        <f t="shared" si="10"/>
        <v>Positive</v>
      </c>
      <c r="M683" t="s">
        <v>90</v>
      </c>
    </row>
    <row r="684" spans="1:13" x14ac:dyDescent="0.3">
      <c r="A684">
        <v>2319</v>
      </c>
      <c r="B684" t="s">
        <v>10</v>
      </c>
      <c r="C684" t="s">
        <v>19</v>
      </c>
      <c r="D684">
        <v>0</v>
      </c>
      <c r="E684">
        <v>0</v>
      </c>
      <c r="F684">
        <v>0</v>
      </c>
      <c r="G684">
        <v>1</v>
      </c>
      <c r="H684" t="s">
        <v>36</v>
      </c>
      <c r="I684">
        <v>3</v>
      </c>
      <c r="J684" t="s">
        <v>17</v>
      </c>
      <c r="K684" t="s">
        <v>49</v>
      </c>
      <c r="L684" t="str">
        <f t="shared" si="10"/>
        <v>Positive</v>
      </c>
      <c r="M684" t="s">
        <v>90</v>
      </c>
    </row>
    <row r="685" spans="1:13" x14ac:dyDescent="0.3">
      <c r="A685">
        <v>2323</v>
      </c>
      <c r="B685" t="s">
        <v>10</v>
      </c>
      <c r="C685" t="s">
        <v>19</v>
      </c>
      <c r="D685">
        <v>0</v>
      </c>
      <c r="E685">
        <v>1</v>
      </c>
      <c r="F685">
        <v>0</v>
      </c>
      <c r="G685">
        <v>0</v>
      </c>
      <c r="H685" t="s">
        <v>36</v>
      </c>
      <c r="I685">
        <v>4</v>
      </c>
      <c r="J685" t="s">
        <v>13</v>
      </c>
      <c r="K685" t="s">
        <v>49</v>
      </c>
      <c r="L685" t="str">
        <f t="shared" si="10"/>
        <v>Positive</v>
      </c>
      <c r="M685" t="s">
        <v>90</v>
      </c>
    </row>
    <row r="686" spans="1:13" x14ac:dyDescent="0.3">
      <c r="A686">
        <v>2331</v>
      </c>
      <c r="B686" t="s">
        <v>10</v>
      </c>
      <c r="C686" t="s">
        <v>18</v>
      </c>
      <c r="D686">
        <v>0</v>
      </c>
      <c r="E686">
        <v>0</v>
      </c>
      <c r="F686">
        <v>1</v>
      </c>
      <c r="G686">
        <v>0</v>
      </c>
      <c r="H686" t="s">
        <v>36</v>
      </c>
      <c r="I686">
        <v>3</v>
      </c>
      <c r="J686" t="s">
        <v>17</v>
      </c>
      <c r="K686" t="s">
        <v>49</v>
      </c>
      <c r="L686" t="str">
        <f t="shared" si="10"/>
        <v>Positive</v>
      </c>
      <c r="M686" t="s">
        <v>90</v>
      </c>
    </row>
    <row r="687" spans="1:13" x14ac:dyDescent="0.3">
      <c r="A687">
        <v>2346</v>
      </c>
      <c r="B687" t="s">
        <v>10</v>
      </c>
      <c r="C687" t="s">
        <v>19</v>
      </c>
      <c r="D687">
        <v>0</v>
      </c>
      <c r="E687">
        <v>1</v>
      </c>
      <c r="F687">
        <v>0</v>
      </c>
      <c r="G687">
        <v>0</v>
      </c>
      <c r="H687" t="s">
        <v>36</v>
      </c>
      <c r="I687">
        <v>3</v>
      </c>
      <c r="J687" t="s">
        <v>17</v>
      </c>
      <c r="K687" t="s">
        <v>49</v>
      </c>
      <c r="L687" t="str">
        <f t="shared" si="10"/>
        <v>Positive</v>
      </c>
      <c r="M687" t="s">
        <v>90</v>
      </c>
    </row>
    <row r="688" spans="1:13" x14ac:dyDescent="0.3">
      <c r="A688">
        <v>2352</v>
      </c>
      <c r="B688" t="s">
        <v>10</v>
      </c>
      <c r="C688" t="s">
        <v>18</v>
      </c>
      <c r="D688">
        <v>0</v>
      </c>
      <c r="E688">
        <v>0</v>
      </c>
      <c r="F688">
        <v>1</v>
      </c>
      <c r="G688">
        <v>0</v>
      </c>
      <c r="H688" t="s">
        <v>36</v>
      </c>
      <c r="I688">
        <v>4</v>
      </c>
      <c r="J688" t="s">
        <v>13</v>
      </c>
      <c r="K688" t="s">
        <v>49</v>
      </c>
      <c r="L688" t="str">
        <f t="shared" si="10"/>
        <v>Positive</v>
      </c>
      <c r="M688" t="s">
        <v>90</v>
      </c>
    </row>
    <row r="689" spans="1:13" x14ac:dyDescent="0.3">
      <c r="A689">
        <v>2356</v>
      </c>
      <c r="B689" t="s">
        <v>10</v>
      </c>
      <c r="C689" t="s">
        <v>18</v>
      </c>
      <c r="D689">
        <v>0</v>
      </c>
      <c r="E689">
        <v>0</v>
      </c>
      <c r="F689">
        <v>0</v>
      </c>
      <c r="G689">
        <v>1</v>
      </c>
      <c r="H689" t="s">
        <v>36</v>
      </c>
      <c r="I689">
        <v>3</v>
      </c>
      <c r="J689" t="s">
        <v>17</v>
      </c>
      <c r="K689" t="s">
        <v>49</v>
      </c>
      <c r="L689" t="str">
        <f t="shared" si="10"/>
        <v>Positive</v>
      </c>
      <c r="M689" t="s">
        <v>90</v>
      </c>
    </row>
    <row r="690" spans="1:13" x14ac:dyDescent="0.3">
      <c r="A690">
        <v>2358</v>
      </c>
      <c r="B690" t="s">
        <v>10</v>
      </c>
      <c r="C690" t="s">
        <v>32</v>
      </c>
      <c r="D690">
        <v>0</v>
      </c>
      <c r="E690">
        <v>0</v>
      </c>
      <c r="F690">
        <v>0</v>
      </c>
      <c r="G690">
        <v>1</v>
      </c>
      <c r="H690" t="s">
        <v>36</v>
      </c>
      <c r="I690">
        <v>4</v>
      </c>
      <c r="J690" t="s">
        <v>13</v>
      </c>
      <c r="K690" t="s">
        <v>49</v>
      </c>
      <c r="L690" t="str">
        <f t="shared" si="10"/>
        <v>Positive</v>
      </c>
      <c r="M690" t="s">
        <v>90</v>
      </c>
    </row>
    <row r="691" spans="1:13" x14ac:dyDescent="0.3">
      <c r="A691">
        <v>2367</v>
      </c>
      <c r="B691" t="s">
        <v>10</v>
      </c>
      <c r="C691" t="s">
        <v>19</v>
      </c>
      <c r="D691">
        <v>0</v>
      </c>
      <c r="E691">
        <v>0</v>
      </c>
      <c r="F691">
        <v>0</v>
      </c>
      <c r="G691">
        <v>1</v>
      </c>
      <c r="H691" t="s">
        <v>36</v>
      </c>
      <c r="I691">
        <v>4</v>
      </c>
      <c r="J691" t="s">
        <v>13</v>
      </c>
      <c r="K691" t="s">
        <v>49</v>
      </c>
      <c r="L691" t="str">
        <f t="shared" si="10"/>
        <v>Positive</v>
      </c>
      <c r="M691" t="s">
        <v>90</v>
      </c>
    </row>
    <row r="692" spans="1:13" x14ac:dyDescent="0.3">
      <c r="A692">
        <v>2372</v>
      </c>
      <c r="B692" t="s">
        <v>10</v>
      </c>
      <c r="C692" t="s">
        <v>18</v>
      </c>
      <c r="D692">
        <v>0</v>
      </c>
      <c r="E692">
        <v>0</v>
      </c>
      <c r="F692">
        <v>1</v>
      </c>
      <c r="G692">
        <v>0</v>
      </c>
      <c r="H692" t="s">
        <v>36</v>
      </c>
      <c r="I692">
        <v>4</v>
      </c>
      <c r="J692" t="s">
        <v>13</v>
      </c>
      <c r="K692" t="s">
        <v>49</v>
      </c>
      <c r="L692" t="str">
        <f t="shared" si="10"/>
        <v>Positive</v>
      </c>
      <c r="M692" t="s">
        <v>90</v>
      </c>
    </row>
    <row r="693" spans="1:13" x14ac:dyDescent="0.3">
      <c r="A693">
        <v>2374</v>
      </c>
      <c r="B693" t="s">
        <v>10</v>
      </c>
      <c r="C693" t="s">
        <v>23</v>
      </c>
      <c r="D693">
        <v>0</v>
      </c>
      <c r="E693">
        <v>0</v>
      </c>
      <c r="F693">
        <v>1</v>
      </c>
      <c r="G693">
        <v>0</v>
      </c>
      <c r="H693" t="s">
        <v>36</v>
      </c>
      <c r="I693">
        <v>3</v>
      </c>
      <c r="J693" t="s">
        <v>17</v>
      </c>
      <c r="K693" t="s">
        <v>49</v>
      </c>
      <c r="L693" t="str">
        <f t="shared" si="10"/>
        <v>Positive</v>
      </c>
      <c r="M693" t="s">
        <v>90</v>
      </c>
    </row>
    <row r="694" spans="1:13" x14ac:dyDescent="0.3">
      <c r="A694">
        <v>2386</v>
      </c>
      <c r="B694" t="s">
        <v>10</v>
      </c>
      <c r="C694" t="s">
        <v>33</v>
      </c>
      <c r="D694">
        <v>0</v>
      </c>
      <c r="E694">
        <v>0</v>
      </c>
      <c r="F694">
        <v>1</v>
      </c>
      <c r="G694">
        <v>0</v>
      </c>
      <c r="H694" t="s">
        <v>36</v>
      </c>
      <c r="I694">
        <v>4</v>
      </c>
      <c r="J694" t="s">
        <v>13</v>
      </c>
      <c r="K694" t="s">
        <v>49</v>
      </c>
      <c r="L694" t="str">
        <f t="shared" si="10"/>
        <v>Positive</v>
      </c>
      <c r="M694" t="s">
        <v>90</v>
      </c>
    </row>
    <row r="695" spans="1:13" x14ac:dyDescent="0.3">
      <c r="A695">
        <v>2394</v>
      </c>
      <c r="B695" t="s">
        <v>10</v>
      </c>
      <c r="C695" t="s">
        <v>19</v>
      </c>
      <c r="D695">
        <v>0</v>
      </c>
      <c r="E695">
        <v>1</v>
      </c>
      <c r="F695">
        <v>0</v>
      </c>
      <c r="G695">
        <v>0</v>
      </c>
      <c r="H695" t="s">
        <v>36</v>
      </c>
      <c r="I695">
        <v>4</v>
      </c>
      <c r="J695" t="s">
        <v>13</v>
      </c>
      <c r="K695" t="s">
        <v>49</v>
      </c>
      <c r="L695" t="str">
        <f t="shared" si="10"/>
        <v>Positive</v>
      </c>
      <c r="M695" t="s">
        <v>90</v>
      </c>
    </row>
    <row r="696" spans="1:13" x14ac:dyDescent="0.3">
      <c r="A696">
        <v>2401</v>
      </c>
      <c r="B696" t="s">
        <v>10</v>
      </c>
      <c r="C696" t="s">
        <v>18</v>
      </c>
      <c r="D696">
        <v>0</v>
      </c>
      <c r="E696">
        <v>0</v>
      </c>
      <c r="F696">
        <v>0</v>
      </c>
      <c r="G696">
        <v>1</v>
      </c>
      <c r="H696" t="s">
        <v>36</v>
      </c>
      <c r="I696">
        <v>3</v>
      </c>
      <c r="J696" t="s">
        <v>17</v>
      </c>
      <c r="K696" t="s">
        <v>49</v>
      </c>
      <c r="L696" t="str">
        <f t="shared" si="10"/>
        <v>Positive</v>
      </c>
      <c r="M696" t="s">
        <v>90</v>
      </c>
    </row>
    <row r="697" spans="1:13" x14ac:dyDescent="0.3">
      <c r="A697">
        <v>2407</v>
      </c>
      <c r="B697" t="s">
        <v>10</v>
      </c>
      <c r="C697" t="s">
        <v>33</v>
      </c>
      <c r="D697">
        <v>0</v>
      </c>
      <c r="E697">
        <v>0</v>
      </c>
      <c r="F697">
        <v>1</v>
      </c>
      <c r="G697">
        <v>0</v>
      </c>
      <c r="H697" t="s">
        <v>36</v>
      </c>
      <c r="I697">
        <v>4</v>
      </c>
      <c r="J697" t="s">
        <v>13</v>
      </c>
      <c r="K697" t="s">
        <v>49</v>
      </c>
      <c r="L697" t="str">
        <f t="shared" si="10"/>
        <v>Positive</v>
      </c>
      <c r="M697" t="s">
        <v>90</v>
      </c>
    </row>
    <row r="698" spans="1:13" x14ac:dyDescent="0.3">
      <c r="A698">
        <v>2408</v>
      </c>
      <c r="B698" t="s">
        <v>10</v>
      </c>
      <c r="C698" t="s">
        <v>33</v>
      </c>
      <c r="D698">
        <v>0</v>
      </c>
      <c r="E698">
        <v>0</v>
      </c>
      <c r="F698">
        <v>0</v>
      </c>
      <c r="G698">
        <v>1</v>
      </c>
      <c r="H698" t="s">
        <v>36</v>
      </c>
      <c r="I698">
        <v>3</v>
      </c>
      <c r="J698" t="s">
        <v>17</v>
      </c>
      <c r="K698" t="s">
        <v>49</v>
      </c>
      <c r="L698" t="str">
        <f t="shared" si="10"/>
        <v>Positive</v>
      </c>
      <c r="M698" t="s">
        <v>90</v>
      </c>
    </row>
    <row r="699" spans="1:13" x14ac:dyDescent="0.3">
      <c r="A699">
        <v>2413</v>
      </c>
      <c r="B699" t="s">
        <v>10</v>
      </c>
      <c r="C699" t="s">
        <v>23</v>
      </c>
      <c r="D699">
        <v>0</v>
      </c>
      <c r="E699">
        <v>1</v>
      </c>
      <c r="F699">
        <v>0</v>
      </c>
      <c r="G699">
        <v>0</v>
      </c>
      <c r="H699" t="s">
        <v>36</v>
      </c>
      <c r="I699">
        <v>3</v>
      </c>
      <c r="J699" t="s">
        <v>17</v>
      </c>
      <c r="K699" t="s">
        <v>49</v>
      </c>
      <c r="L699" t="str">
        <f t="shared" si="10"/>
        <v>Positive</v>
      </c>
      <c r="M699" t="s">
        <v>90</v>
      </c>
    </row>
    <row r="700" spans="1:13" x14ac:dyDescent="0.3">
      <c r="A700">
        <v>2429</v>
      </c>
      <c r="B700" t="s">
        <v>10</v>
      </c>
      <c r="C700" t="s">
        <v>23</v>
      </c>
      <c r="D700">
        <v>0</v>
      </c>
      <c r="E700">
        <v>0</v>
      </c>
      <c r="F700">
        <v>1</v>
      </c>
      <c r="G700">
        <v>0</v>
      </c>
      <c r="H700" t="s">
        <v>36</v>
      </c>
      <c r="I700">
        <v>3</v>
      </c>
      <c r="J700" t="s">
        <v>17</v>
      </c>
      <c r="K700" t="s">
        <v>49</v>
      </c>
      <c r="L700" t="str">
        <f t="shared" si="10"/>
        <v>Positive</v>
      </c>
      <c r="M700" t="s">
        <v>90</v>
      </c>
    </row>
    <row r="701" spans="1:13" x14ac:dyDescent="0.3">
      <c r="A701">
        <v>2431</v>
      </c>
      <c r="B701" t="s">
        <v>10</v>
      </c>
      <c r="C701" t="s">
        <v>23</v>
      </c>
      <c r="D701">
        <v>0</v>
      </c>
      <c r="E701">
        <v>0</v>
      </c>
      <c r="F701">
        <v>1</v>
      </c>
      <c r="G701">
        <v>0</v>
      </c>
      <c r="H701" t="s">
        <v>36</v>
      </c>
      <c r="I701">
        <v>3</v>
      </c>
      <c r="J701" t="s">
        <v>17</v>
      </c>
      <c r="K701" t="s">
        <v>49</v>
      </c>
      <c r="L701" t="str">
        <f t="shared" si="10"/>
        <v>Positive</v>
      </c>
      <c r="M701" t="s">
        <v>90</v>
      </c>
    </row>
    <row r="702" spans="1:13" x14ac:dyDescent="0.3">
      <c r="A702">
        <v>2432</v>
      </c>
      <c r="B702" t="s">
        <v>10</v>
      </c>
      <c r="C702" t="s">
        <v>23</v>
      </c>
      <c r="D702">
        <v>0</v>
      </c>
      <c r="E702">
        <v>0</v>
      </c>
      <c r="F702">
        <v>1</v>
      </c>
      <c r="G702">
        <v>0</v>
      </c>
      <c r="H702" t="s">
        <v>36</v>
      </c>
      <c r="I702">
        <v>3</v>
      </c>
      <c r="J702" t="s">
        <v>17</v>
      </c>
      <c r="K702" t="s">
        <v>49</v>
      </c>
      <c r="L702" t="str">
        <f t="shared" si="10"/>
        <v>Positive</v>
      </c>
      <c r="M702" t="s">
        <v>90</v>
      </c>
    </row>
    <row r="703" spans="1:13" x14ac:dyDescent="0.3">
      <c r="A703">
        <v>2436</v>
      </c>
      <c r="B703" t="s">
        <v>10</v>
      </c>
      <c r="C703" t="s">
        <v>18</v>
      </c>
      <c r="D703">
        <v>0</v>
      </c>
      <c r="E703">
        <v>0</v>
      </c>
      <c r="F703">
        <v>0</v>
      </c>
      <c r="G703">
        <v>1</v>
      </c>
      <c r="H703" t="s">
        <v>36</v>
      </c>
      <c r="I703">
        <v>3</v>
      </c>
      <c r="J703" t="s">
        <v>17</v>
      </c>
      <c r="K703" t="s">
        <v>49</v>
      </c>
      <c r="L703" t="str">
        <f t="shared" si="10"/>
        <v>Positive</v>
      </c>
      <c r="M703" t="s">
        <v>90</v>
      </c>
    </row>
    <row r="704" spans="1:13" x14ac:dyDescent="0.3">
      <c r="A704">
        <v>2441</v>
      </c>
      <c r="B704" t="s">
        <v>10</v>
      </c>
      <c r="C704" t="s">
        <v>23</v>
      </c>
      <c r="D704">
        <v>0</v>
      </c>
      <c r="E704">
        <v>0</v>
      </c>
      <c r="F704">
        <v>1</v>
      </c>
      <c r="G704">
        <v>0</v>
      </c>
      <c r="H704" t="s">
        <v>36</v>
      </c>
      <c r="I704">
        <v>2</v>
      </c>
      <c r="J704" t="s">
        <v>20</v>
      </c>
      <c r="K704" t="s">
        <v>92</v>
      </c>
      <c r="L704" t="str">
        <f t="shared" si="10"/>
        <v>Neutral</v>
      </c>
      <c r="M704" t="s">
        <v>90</v>
      </c>
    </row>
    <row r="705" spans="1:13" x14ac:dyDescent="0.3">
      <c r="A705">
        <v>2445</v>
      </c>
      <c r="B705" t="s">
        <v>10</v>
      </c>
      <c r="C705" t="s">
        <v>34</v>
      </c>
      <c r="D705">
        <v>1</v>
      </c>
      <c r="E705">
        <v>0</v>
      </c>
      <c r="F705">
        <v>0</v>
      </c>
      <c r="G705">
        <v>0</v>
      </c>
      <c r="H705" t="s">
        <v>36</v>
      </c>
      <c r="I705">
        <v>3</v>
      </c>
      <c r="J705" t="s">
        <v>17</v>
      </c>
      <c r="K705" t="s">
        <v>49</v>
      </c>
      <c r="L705" t="str">
        <f t="shared" si="10"/>
        <v>Positive</v>
      </c>
      <c r="M705" t="s">
        <v>90</v>
      </c>
    </row>
    <row r="706" spans="1:13" x14ac:dyDescent="0.3">
      <c r="A706">
        <v>2453</v>
      </c>
      <c r="B706" t="s">
        <v>10</v>
      </c>
      <c r="C706" t="s">
        <v>33</v>
      </c>
      <c r="D706">
        <v>0</v>
      </c>
      <c r="E706">
        <v>0</v>
      </c>
      <c r="F706">
        <v>1</v>
      </c>
      <c r="G706">
        <v>0</v>
      </c>
      <c r="H706" t="s">
        <v>36</v>
      </c>
      <c r="I706">
        <v>3</v>
      </c>
      <c r="J706" t="s">
        <v>17</v>
      </c>
      <c r="K706" t="s">
        <v>49</v>
      </c>
      <c r="L706" t="str">
        <f t="shared" ref="L706:L769" si="11">IF(I706 &gt; 2, "Positive", IF(I706 = 2, "Neutral", "Negative"))</f>
        <v>Positive</v>
      </c>
      <c r="M706" t="s">
        <v>90</v>
      </c>
    </row>
    <row r="707" spans="1:13" x14ac:dyDescent="0.3">
      <c r="A707">
        <v>2454</v>
      </c>
      <c r="B707" t="s">
        <v>10</v>
      </c>
      <c r="C707" t="s">
        <v>34</v>
      </c>
      <c r="D707">
        <v>1</v>
      </c>
      <c r="E707">
        <v>0</v>
      </c>
      <c r="F707">
        <v>0</v>
      </c>
      <c r="G707">
        <v>0</v>
      </c>
      <c r="H707" t="s">
        <v>36</v>
      </c>
      <c r="I707">
        <v>3</v>
      </c>
      <c r="J707" t="s">
        <v>17</v>
      </c>
      <c r="K707" t="s">
        <v>49</v>
      </c>
      <c r="L707" t="str">
        <f t="shared" si="11"/>
        <v>Positive</v>
      </c>
      <c r="M707" t="s">
        <v>90</v>
      </c>
    </row>
    <row r="708" spans="1:13" x14ac:dyDescent="0.3">
      <c r="A708">
        <v>2460</v>
      </c>
      <c r="B708" t="s">
        <v>10</v>
      </c>
      <c r="C708" t="s">
        <v>34</v>
      </c>
      <c r="D708">
        <v>1</v>
      </c>
      <c r="E708">
        <v>0</v>
      </c>
      <c r="F708">
        <v>0</v>
      </c>
      <c r="G708">
        <v>0</v>
      </c>
      <c r="H708" t="s">
        <v>36</v>
      </c>
      <c r="I708">
        <v>3</v>
      </c>
      <c r="J708" t="s">
        <v>17</v>
      </c>
      <c r="K708" t="s">
        <v>49</v>
      </c>
      <c r="L708" t="str">
        <f t="shared" si="11"/>
        <v>Positive</v>
      </c>
      <c r="M708" t="s">
        <v>90</v>
      </c>
    </row>
    <row r="709" spans="1:13" x14ac:dyDescent="0.3">
      <c r="A709">
        <v>2462</v>
      </c>
      <c r="B709" t="s">
        <v>10</v>
      </c>
      <c r="C709" t="s">
        <v>34</v>
      </c>
      <c r="D709">
        <v>1</v>
      </c>
      <c r="E709">
        <v>0</v>
      </c>
      <c r="F709">
        <v>0</v>
      </c>
      <c r="G709">
        <v>0</v>
      </c>
      <c r="H709" t="s">
        <v>36</v>
      </c>
      <c r="I709">
        <v>4</v>
      </c>
      <c r="J709" t="s">
        <v>13</v>
      </c>
      <c r="K709" t="s">
        <v>49</v>
      </c>
      <c r="L709" t="str">
        <f t="shared" si="11"/>
        <v>Positive</v>
      </c>
      <c r="M709" t="s">
        <v>90</v>
      </c>
    </row>
    <row r="710" spans="1:13" x14ac:dyDescent="0.3">
      <c r="A710">
        <v>2465</v>
      </c>
      <c r="B710" t="s">
        <v>10</v>
      </c>
      <c r="C710" t="s">
        <v>23</v>
      </c>
      <c r="D710">
        <v>0</v>
      </c>
      <c r="E710">
        <v>0</v>
      </c>
      <c r="F710">
        <v>1</v>
      </c>
      <c r="G710">
        <v>0</v>
      </c>
      <c r="H710" t="s">
        <v>36</v>
      </c>
      <c r="I710">
        <v>4</v>
      </c>
      <c r="J710" t="s">
        <v>13</v>
      </c>
      <c r="K710" t="s">
        <v>49</v>
      </c>
      <c r="L710" t="str">
        <f t="shared" si="11"/>
        <v>Positive</v>
      </c>
      <c r="M710" t="s">
        <v>90</v>
      </c>
    </row>
    <row r="711" spans="1:13" x14ac:dyDescent="0.3">
      <c r="A711">
        <v>2472</v>
      </c>
      <c r="B711" t="s">
        <v>10</v>
      </c>
      <c r="C711" t="s">
        <v>32</v>
      </c>
      <c r="D711">
        <v>0</v>
      </c>
      <c r="E711">
        <v>0</v>
      </c>
      <c r="F711">
        <v>0</v>
      </c>
      <c r="G711">
        <v>1</v>
      </c>
      <c r="H711" t="s">
        <v>36</v>
      </c>
      <c r="I711">
        <v>3</v>
      </c>
      <c r="J711" t="s">
        <v>17</v>
      </c>
      <c r="K711" t="s">
        <v>49</v>
      </c>
      <c r="L711" t="str">
        <f t="shared" si="11"/>
        <v>Positive</v>
      </c>
      <c r="M711" t="s">
        <v>90</v>
      </c>
    </row>
    <row r="712" spans="1:13" x14ac:dyDescent="0.3">
      <c r="A712">
        <v>2473</v>
      </c>
      <c r="B712" t="s">
        <v>10</v>
      </c>
      <c r="C712" t="s">
        <v>23</v>
      </c>
      <c r="D712">
        <v>0</v>
      </c>
      <c r="E712">
        <v>1</v>
      </c>
      <c r="F712">
        <v>0</v>
      </c>
      <c r="G712">
        <v>0</v>
      </c>
      <c r="H712" t="s">
        <v>36</v>
      </c>
      <c r="I712">
        <v>2</v>
      </c>
      <c r="J712" t="s">
        <v>20</v>
      </c>
      <c r="K712" t="s">
        <v>92</v>
      </c>
      <c r="L712" t="str">
        <f t="shared" si="11"/>
        <v>Neutral</v>
      </c>
      <c r="M712" t="s">
        <v>90</v>
      </c>
    </row>
    <row r="713" spans="1:13" x14ac:dyDescent="0.3">
      <c r="A713">
        <v>2483</v>
      </c>
      <c r="B713" t="s">
        <v>10</v>
      </c>
      <c r="C713" t="s">
        <v>21</v>
      </c>
      <c r="D713">
        <v>0</v>
      </c>
      <c r="E713">
        <v>1</v>
      </c>
      <c r="F713">
        <v>0</v>
      </c>
      <c r="G713">
        <v>0</v>
      </c>
      <c r="H713" t="s">
        <v>36</v>
      </c>
      <c r="I713">
        <v>2</v>
      </c>
      <c r="J713" t="s">
        <v>20</v>
      </c>
      <c r="K713" t="s">
        <v>92</v>
      </c>
      <c r="L713" t="str">
        <f t="shared" si="11"/>
        <v>Neutral</v>
      </c>
      <c r="M713" t="s">
        <v>90</v>
      </c>
    </row>
    <row r="714" spans="1:13" x14ac:dyDescent="0.3">
      <c r="A714">
        <v>2486</v>
      </c>
      <c r="B714" t="s">
        <v>10</v>
      </c>
      <c r="C714" t="s">
        <v>35</v>
      </c>
      <c r="D714">
        <v>0</v>
      </c>
      <c r="E714">
        <v>1</v>
      </c>
      <c r="F714">
        <v>0</v>
      </c>
      <c r="G714">
        <v>0</v>
      </c>
      <c r="H714" t="s">
        <v>36</v>
      </c>
      <c r="I714">
        <v>4</v>
      </c>
      <c r="J714" t="s">
        <v>13</v>
      </c>
      <c r="K714" t="s">
        <v>49</v>
      </c>
      <c r="L714" t="str">
        <f t="shared" si="11"/>
        <v>Positive</v>
      </c>
      <c r="M714" t="s">
        <v>90</v>
      </c>
    </row>
    <row r="715" spans="1:13" x14ac:dyDescent="0.3">
      <c r="A715">
        <v>2490</v>
      </c>
      <c r="B715" t="s">
        <v>10</v>
      </c>
      <c r="C715" t="s">
        <v>33</v>
      </c>
      <c r="D715">
        <v>0</v>
      </c>
      <c r="E715">
        <v>0</v>
      </c>
      <c r="F715">
        <v>1</v>
      </c>
      <c r="G715">
        <v>0</v>
      </c>
      <c r="H715" t="s">
        <v>36</v>
      </c>
      <c r="I715">
        <v>3</v>
      </c>
      <c r="J715" t="s">
        <v>17</v>
      </c>
      <c r="K715" t="s">
        <v>49</v>
      </c>
      <c r="L715" t="str">
        <f t="shared" si="11"/>
        <v>Positive</v>
      </c>
      <c r="M715" t="s">
        <v>90</v>
      </c>
    </row>
    <row r="716" spans="1:13" x14ac:dyDescent="0.3">
      <c r="A716">
        <v>2491</v>
      </c>
      <c r="B716" t="s">
        <v>10</v>
      </c>
      <c r="C716" t="s">
        <v>33</v>
      </c>
      <c r="D716">
        <v>0</v>
      </c>
      <c r="E716">
        <v>0</v>
      </c>
      <c r="F716">
        <v>1</v>
      </c>
      <c r="G716">
        <v>0</v>
      </c>
      <c r="H716" t="s">
        <v>36</v>
      </c>
      <c r="I716">
        <v>3</v>
      </c>
      <c r="J716" t="s">
        <v>17</v>
      </c>
      <c r="K716" t="s">
        <v>49</v>
      </c>
      <c r="L716" t="str">
        <f t="shared" si="11"/>
        <v>Positive</v>
      </c>
      <c r="M716" t="s">
        <v>90</v>
      </c>
    </row>
    <row r="717" spans="1:13" x14ac:dyDescent="0.3">
      <c r="A717">
        <v>2496</v>
      </c>
      <c r="B717" t="s">
        <v>10</v>
      </c>
      <c r="C717" t="s">
        <v>33</v>
      </c>
      <c r="D717">
        <v>0</v>
      </c>
      <c r="E717">
        <v>0</v>
      </c>
      <c r="F717">
        <v>0</v>
      </c>
      <c r="G717">
        <v>1</v>
      </c>
      <c r="H717" t="s">
        <v>36</v>
      </c>
      <c r="I717">
        <v>3</v>
      </c>
      <c r="J717" t="s">
        <v>17</v>
      </c>
      <c r="K717" t="s">
        <v>49</v>
      </c>
      <c r="L717" t="str">
        <f t="shared" si="11"/>
        <v>Positive</v>
      </c>
      <c r="M717" t="s">
        <v>90</v>
      </c>
    </row>
    <row r="718" spans="1:13" x14ac:dyDescent="0.3">
      <c r="A718">
        <v>2497</v>
      </c>
      <c r="B718" t="s">
        <v>10</v>
      </c>
      <c r="C718" t="s">
        <v>18</v>
      </c>
      <c r="D718">
        <v>0</v>
      </c>
      <c r="E718">
        <v>1</v>
      </c>
      <c r="F718">
        <v>0</v>
      </c>
      <c r="G718">
        <v>0</v>
      </c>
      <c r="H718" t="s">
        <v>36</v>
      </c>
      <c r="I718">
        <v>4</v>
      </c>
      <c r="J718" t="s">
        <v>13</v>
      </c>
      <c r="K718" t="s">
        <v>49</v>
      </c>
      <c r="L718" t="str">
        <f t="shared" si="11"/>
        <v>Positive</v>
      </c>
      <c r="M718" t="s">
        <v>90</v>
      </c>
    </row>
    <row r="719" spans="1:13" x14ac:dyDescent="0.3">
      <c r="A719">
        <v>2500</v>
      </c>
      <c r="B719" t="s">
        <v>10</v>
      </c>
      <c r="C719" t="s">
        <v>19</v>
      </c>
      <c r="D719">
        <v>0</v>
      </c>
      <c r="E719">
        <v>0</v>
      </c>
      <c r="F719">
        <v>1</v>
      </c>
      <c r="G719">
        <v>0</v>
      </c>
      <c r="H719" t="s">
        <v>36</v>
      </c>
      <c r="I719">
        <v>4</v>
      </c>
      <c r="J719" t="s">
        <v>13</v>
      </c>
      <c r="K719" t="s">
        <v>49</v>
      </c>
      <c r="L719" t="str">
        <f t="shared" si="11"/>
        <v>Positive</v>
      </c>
      <c r="M719" t="s">
        <v>90</v>
      </c>
    </row>
    <row r="720" spans="1:13" x14ac:dyDescent="0.3">
      <c r="A720">
        <v>2501</v>
      </c>
      <c r="B720" t="s">
        <v>10</v>
      </c>
      <c r="C720" t="s">
        <v>19</v>
      </c>
      <c r="D720">
        <v>0</v>
      </c>
      <c r="E720">
        <v>0</v>
      </c>
      <c r="F720">
        <v>1</v>
      </c>
      <c r="G720">
        <v>0</v>
      </c>
      <c r="H720" t="s">
        <v>36</v>
      </c>
      <c r="I720">
        <v>4</v>
      </c>
      <c r="J720" t="s">
        <v>13</v>
      </c>
      <c r="K720" t="s">
        <v>49</v>
      </c>
      <c r="L720" t="str">
        <f t="shared" si="11"/>
        <v>Positive</v>
      </c>
      <c r="M720" t="s">
        <v>90</v>
      </c>
    </row>
    <row r="721" spans="1:13" x14ac:dyDescent="0.3">
      <c r="A721">
        <v>2503</v>
      </c>
      <c r="B721" t="s">
        <v>10</v>
      </c>
      <c r="C721" t="s">
        <v>23</v>
      </c>
      <c r="D721">
        <v>0</v>
      </c>
      <c r="E721">
        <v>1</v>
      </c>
      <c r="F721">
        <v>0</v>
      </c>
      <c r="G721">
        <v>0</v>
      </c>
      <c r="H721" t="s">
        <v>36</v>
      </c>
      <c r="I721">
        <v>2</v>
      </c>
      <c r="J721" t="s">
        <v>20</v>
      </c>
      <c r="K721" t="s">
        <v>92</v>
      </c>
      <c r="L721" t="str">
        <f t="shared" si="11"/>
        <v>Neutral</v>
      </c>
      <c r="M721" t="s">
        <v>90</v>
      </c>
    </row>
    <row r="722" spans="1:13" x14ac:dyDescent="0.3">
      <c r="A722">
        <v>2506</v>
      </c>
      <c r="B722" t="s">
        <v>10</v>
      </c>
      <c r="C722" t="s">
        <v>33</v>
      </c>
      <c r="D722">
        <v>0</v>
      </c>
      <c r="E722">
        <v>0</v>
      </c>
      <c r="F722">
        <v>1</v>
      </c>
      <c r="G722">
        <v>0</v>
      </c>
      <c r="H722" t="s">
        <v>36</v>
      </c>
      <c r="I722">
        <v>4</v>
      </c>
      <c r="J722" t="s">
        <v>13</v>
      </c>
      <c r="K722" t="s">
        <v>49</v>
      </c>
      <c r="L722" t="str">
        <f t="shared" si="11"/>
        <v>Positive</v>
      </c>
      <c r="M722" t="s">
        <v>90</v>
      </c>
    </row>
    <row r="723" spans="1:13" x14ac:dyDescent="0.3">
      <c r="A723">
        <v>2509</v>
      </c>
      <c r="B723" t="s">
        <v>10</v>
      </c>
      <c r="C723" t="s">
        <v>19</v>
      </c>
      <c r="D723">
        <v>0</v>
      </c>
      <c r="E723">
        <v>0</v>
      </c>
      <c r="F723">
        <v>0</v>
      </c>
      <c r="G723">
        <v>1</v>
      </c>
      <c r="H723" t="s">
        <v>36</v>
      </c>
      <c r="I723">
        <v>3</v>
      </c>
      <c r="J723" t="s">
        <v>17</v>
      </c>
      <c r="K723" t="s">
        <v>49</v>
      </c>
      <c r="L723" t="str">
        <f t="shared" si="11"/>
        <v>Positive</v>
      </c>
      <c r="M723" t="s">
        <v>90</v>
      </c>
    </row>
    <row r="724" spans="1:13" x14ac:dyDescent="0.3">
      <c r="A724">
        <v>2511</v>
      </c>
      <c r="B724" t="s">
        <v>10</v>
      </c>
      <c r="C724" t="s">
        <v>23</v>
      </c>
      <c r="D724">
        <v>0</v>
      </c>
      <c r="E724">
        <v>0</v>
      </c>
      <c r="F724">
        <v>1</v>
      </c>
      <c r="G724">
        <v>0</v>
      </c>
      <c r="H724" t="s">
        <v>36</v>
      </c>
      <c r="I724">
        <v>3</v>
      </c>
      <c r="J724" t="s">
        <v>17</v>
      </c>
      <c r="K724" t="s">
        <v>49</v>
      </c>
      <c r="L724" t="str">
        <f t="shared" si="11"/>
        <v>Positive</v>
      </c>
      <c r="M724" t="s">
        <v>90</v>
      </c>
    </row>
    <row r="725" spans="1:13" x14ac:dyDescent="0.3">
      <c r="A725">
        <v>2512</v>
      </c>
      <c r="B725" t="s">
        <v>10</v>
      </c>
      <c r="C725" t="s">
        <v>19</v>
      </c>
      <c r="D725">
        <v>0</v>
      </c>
      <c r="E725">
        <v>1</v>
      </c>
      <c r="F725">
        <v>0</v>
      </c>
      <c r="G725">
        <v>0</v>
      </c>
      <c r="H725" t="s">
        <v>36</v>
      </c>
      <c r="I725">
        <v>0</v>
      </c>
      <c r="J725" t="s">
        <v>16</v>
      </c>
      <c r="K725" t="s">
        <v>50</v>
      </c>
      <c r="L725" t="str">
        <f t="shared" si="11"/>
        <v>Negative</v>
      </c>
      <c r="M725" t="s">
        <v>90</v>
      </c>
    </row>
    <row r="726" spans="1:13" x14ac:dyDescent="0.3">
      <c r="A726">
        <v>2514</v>
      </c>
      <c r="B726" t="s">
        <v>10</v>
      </c>
      <c r="C726" t="s">
        <v>34</v>
      </c>
      <c r="D726">
        <v>1</v>
      </c>
      <c r="E726">
        <v>0</v>
      </c>
      <c r="F726">
        <v>0</v>
      </c>
      <c r="G726">
        <v>0</v>
      </c>
      <c r="H726" t="s">
        <v>36</v>
      </c>
      <c r="I726">
        <v>4</v>
      </c>
      <c r="J726" t="s">
        <v>13</v>
      </c>
      <c r="K726" t="s">
        <v>49</v>
      </c>
      <c r="L726" t="str">
        <f t="shared" si="11"/>
        <v>Positive</v>
      </c>
      <c r="M726" t="s">
        <v>90</v>
      </c>
    </row>
    <row r="727" spans="1:13" x14ac:dyDescent="0.3">
      <c r="A727">
        <v>2519</v>
      </c>
      <c r="B727" t="s">
        <v>10</v>
      </c>
      <c r="C727" t="s">
        <v>33</v>
      </c>
      <c r="D727">
        <v>0</v>
      </c>
      <c r="E727">
        <v>0</v>
      </c>
      <c r="F727">
        <v>0</v>
      </c>
      <c r="G727">
        <v>1</v>
      </c>
      <c r="H727" t="s">
        <v>36</v>
      </c>
      <c r="I727">
        <v>4</v>
      </c>
      <c r="J727" t="s">
        <v>13</v>
      </c>
      <c r="K727" t="s">
        <v>49</v>
      </c>
      <c r="L727" t="str">
        <f t="shared" si="11"/>
        <v>Positive</v>
      </c>
      <c r="M727" t="s">
        <v>90</v>
      </c>
    </row>
    <row r="728" spans="1:13" x14ac:dyDescent="0.3">
      <c r="A728">
        <v>2522</v>
      </c>
      <c r="B728" t="s">
        <v>10</v>
      </c>
      <c r="C728" t="s">
        <v>18</v>
      </c>
      <c r="D728">
        <v>0</v>
      </c>
      <c r="E728">
        <v>0</v>
      </c>
      <c r="F728">
        <v>1</v>
      </c>
      <c r="G728">
        <v>0</v>
      </c>
      <c r="H728" t="s">
        <v>36</v>
      </c>
      <c r="I728">
        <v>4</v>
      </c>
      <c r="J728" t="s">
        <v>13</v>
      </c>
      <c r="K728" t="s">
        <v>49</v>
      </c>
      <c r="L728" t="str">
        <f t="shared" si="11"/>
        <v>Positive</v>
      </c>
      <c r="M728" t="s">
        <v>90</v>
      </c>
    </row>
    <row r="729" spans="1:13" x14ac:dyDescent="0.3">
      <c r="A729">
        <v>2526</v>
      </c>
      <c r="B729" t="s">
        <v>10</v>
      </c>
      <c r="C729" t="s">
        <v>18</v>
      </c>
      <c r="D729">
        <v>0</v>
      </c>
      <c r="E729">
        <v>1</v>
      </c>
      <c r="F729">
        <v>0</v>
      </c>
      <c r="G729">
        <v>0</v>
      </c>
      <c r="H729" t="s">
        <v>36</v>
      </c>
      <c r="I729">
        <v>2</v>
      </c>
      <c r="J729" t="s">
        <v>20</v>
      </c>
      <c r="K729" t="s">
        <v>92</v>
      </c>
      <c r="L729" t="str">
        <f t="shared" si="11"/>
        <v>Neutral</v>
      </c>
      <c r="M729" t="s">
        <v>90</v>
      </c>
    </row>
    <row r="730" spans="1:13" x14ac:dyDescent="0.3">
      <c r="A730">
        <v>2527</v>
      </c>
      <c r="B730" t="s">
        <v>10</v>
      </c>
      <c r="C730" t="s">
        <v>28</v>
      </c>
      <c r="D730">
        <v>0</v>
      </c>
      <c r="E730">
        <v>0</v>
      </c>
      <c r="F730">
        <v>1</v>
      </c>
      <c r="G730">
        <v>0</v>
      </c>
      <c r="H730" t="s">
        <v>36</v>
      </c>
      <c r="I730">
        <v>4</v>
      </c>
      <c r="J730" t="s">
        <v>13</v>
      </c>
      <c r="K730" t="s">
        <v>49</v>
      </c>
      <c r="L730" t="str">
        <f t="shared" si="11"/>
        <v>Positive</v>
      </c>
      <c r="M730" t="s">
        <v>90</v>
      </c>
    </row>
    <row r="731" spans="1:13" x14ac:dyDescent="0.3">
      <c r="A731">
        <v>2528</v>
      </c>
      <c r="B731" t="s">
        <v>10</v>
      </c>
      <c r="C731" t="s">
        <v>35</v>
      </c>
      <c r="D731">
        <v>0</v>
      </c>
      <c r="E731">
        <v>0</v>
      </c>
      <c r="F731">
        <v>0</v>
      </c>
      <c r="G731">
        <v>1</v>
      </c>
      <c r="H731" t="s">
        <v>36</v>
      </c>
      <c r="I731">
        <v>3</v>
      </c>
      <c r="J731" t="s">
        <v>17</v>
      </c>
      <c r="K731" t="s">
        <v>49</v>
      </c>
      <c r="L731" t="str">
        <f t="shared" si="11"/>
        <v>Positive</v>
      </c>
      <c r="M731" t="s">
        <v>90</v>
      </c>
    </row>
    <row r="732" spans="1:13" x14ac:dyDescent="0.3">
      <c r="A732">
        <v>2534</v>
      </c>
      <c r="B732" t="s">
        <v>10</v>
      </c>
      <c r="C732" t="s">
        <v>26</v>
      </c>
      <c r="D732">
        <v>0</v>
      </c>
      <c r="E732">
        <v>1</v>
      </c>
      <c r="F732">
        <v>0</v>
      </c>
      <c r="G732">
        <v>0</v>
      </c>
      <c r="H732" t="s">
        <v>36</v>
      </c>
      <c r="I732">
        <v>3</v>
      </c>
      <c r="J732" t="s">
        <v>17</v>
      </c>
      <c r="K732" t="s">
        <v>49</v>
      </c>
      <c r="L732" t="str">
        <f t="shared" si="11"/>
        <v>Positive</v>
      </c>
      <c r="M732" t="s">
        <v>90</v>
      </c>
    </row>
    <row r="733" spans="1:13" x14ac:dyDescent="0.3">
      <c r="A733">
        <v>2541</v>
      </c>
      <c r="B733" t="s">
        <v>10</v>
      </c>
      <c r="C733" t="s">
        <v>26</v>
      </c>
      <c r="D733">
        <v>0</v>
      </c>
      <c r="E733">
        <v>1</v>
      </c>
      <c r="F733">
        <v>0</v>
      </c>
      <c r="G733">
        <v>0</v>
      </c>
      <c r="H733" t="s">
        <v>36</v>
      </c>
      <c r="I733">
        <v>4</v>
      </c>
      <c r="J733" t="s">
        <v>13</v>
      </c>
      <c r="K733" t="s">
        <v>49</v>
      </c>
      <c r="L733" t="str">
        <f t="shared" si="11"/>
        <v>Positive</v>
      </c>
      <c r="M733" t="s">
        <v>90</v>
      </c>
    </row>
    <row r="734" spans="1:13" x14ac:dyDescent="0.3">
      <c r="A734">
        <v>2545</v>
      </c>
      <c r="B734" t="s">
        <v>10</v>
      </c>
      <c r="C734" t="s">
        <v>18</v>
      </c>
      <c r="D734">
        <v>0</v>
      </c>
      <c r="E734">
        <v>0</v>
      </c>
      <c r="F734">
        <v>1</v>
      </c>
      <c r="G734">
        <v>0</v>
      </c>
      <c r="H734" t="s">
        <v>36</v>
      </c>
      <c r="I734">
        <v>4</v>
      </c>
      <c r="J734" t="s">
        <v>13</v>
      </c>
      <c r="K734" t="s">
        <v>49</v>
      </c>
      <c r="L734" t="str">
        <f t="shared" si="11"/>
        <v>Positive</v>
      </c>
      <c r="M734" t="s">
        <v>90</v>
      </c>
    </row>
    <row r="735" spans="1:13" x14ac:dyDescent="0.3">
      <c r="A735">
        <v>2546</v>
      </c>
      <c r="B735" t="s">
        <v>10</v>
      </c>
      <c r="C735" t="s">
        <v>26</v>
      </c>
      <c r="D735">
        <v>0</v>
      </c>
      <c r="E735">
        <v>0</v>
      </c>
      <c r="F735">
        <v>1</v>
      </c>
      <c r="G735">
        <v>0</v>
      </c>
      <c r="H735" t="s">
        <v>36</v>
      </c>
      <c r="I735">
        <v>3</v>
      </c>
      <c r="J735" t="s">
        <v>17</v>
      </c>
      <c r="K735" t="s">
        <v>49</v>
      </c>
      <c r="L735" t="str">
        <f t="shared" si="11"/>
        <v>Positive</v>
      </c>
      <c r="M735" t="s">
        <v>90</v>
      </c>
    </row>
    <row r="736" spans="1:13" x14ac:dyDescent="0.3">
      <c r="A736">
        <v>2563</v>
      </c>
      <c r="B736" t="s">
        <v>10</v>
      </c>
      <c r="C736" t="s">
        <v>33</v>
      </c>
      <c r="D736">
        <v>0</v>
      </c>
      <c r="E736">
        <v>1</v>
      </c>
      <c r="F736">
        <v>0</v>
      </c>
      <c r="G736">
        <v>0</v>
      </c>
      <c r="H736" t="s">
        <v>36</v>
      </c>
      <c r="I736">
        <v>4</v>
      </c>
      <c r="J736" t="s">
        <v>13</v>
      </c>
      <c r="K736" t="s">
        <v>49</v>
      </c>
      <c r="L736" t="str">
        <f t="shared" si="11"/>
        <v>Positive</v>
      </c>
      <c r="M736" t="s">
        <v>90</v>
      </c>
    </row>
    <row r="737" spans="1:13" x14ac:dyDescent="0.3">
      <c r="A737">
        <v>2564</v>
      </c>
      <c r="B737" t="s">
        <v>10</v>
      </c>
      <c r="C737" t="s">
        <v>22</v>
      </c>
      <c r="D737">
        <v>0</v>
      </c>
      <c r="E737">
        <v>1</v>
      </c>
      <c r="F737">
        <v>0</v>
      </c>
      <c r="G737">
        <v>0</v>
      </c>
      <c r="H737" t="s">
        <v>36</v>
      </c>
      <c r="I737">
        <v>3</v>
      </c>
      <c r="J737" t="s">
        <v>17</v>
      </c>
      <c r="K737" t="s">
        <v>49</v>
      </c>
      <c r="L737" t="str">
        <f t="shared" si="11"/>
        <v>Positive</v>
      </c>
      <c r="M737" t="s">
        <v>90</v>
      </c>
    </row>
    <row r="738" spans="1:13" x14ac:dyDescent="0.3">
      <c r="A738">
        <v>2567</v>
      </c>
      <c r="B738" t="s">
        <v>10</v>
      </c>
      <c r="C738" t="s">
        <v>21</v>
      </c>
      <c r="D738">
        <v>0</v>
      </c>
      <c r="E738">
        <v>0</v>
      </c>
      <c r="F738">
        <v>0</v>
      </c>
      <c r="G738">
        <v>1</v>
      </c>
      <c r="H738" t="s">
        <v>36</v>
      </c>
      <c r="I738">
        <v>4</v>
      </c>
      <c r="J738" t="s">
        <v>13</v>
      </c>
      <c r="K738" t="s">
        <v>49</v>
      </c>
      <c r="L738" t="str">
        <f t="shared" si="11"/>
        <v>Positive</v>
      </c>
      <c r="M738" t="s">
        <v>90</v>
      </c>
    </row>
    <row r="739" spans="1:13" x14ac:dyDescent="0.3">
      <c r="A739">
        <v>2569</v>
      </c>
      <c r="B739" t="s">
        <v>10</v>
      </c>
      <c r="C739" t="s">
        <v>31</v>
      </c>
      <c r="D739">
        <v>0</v>
      </c>
      <c r="E739">
        <v>0</v>
      </c>
      <c r="F739">
        <v>1</v>
      </c>
      <c r="G739">
        <v>0</v>
      </c>
      <c r="H739" t="s">
        <v>36</v>
      </c>
      <c r="I739">
        <v>4</v>
      </c>
      <c r="J739" t="s">
        <v>13</v>
      </c>
      <c r="K739" t="s">
        <v>49</v>
      </c>
      <c r="L739" t="str">
        <f t="shared" si="11"/>
        <v>Positive</v>
      </c>
      <c r="M739" t="s">
        <v>90</v>
      </c>
    </row>
    <row r="740" spans="1:13" x14ac:dyDescent="0.3">
      <c r="A740">
        <v>2571</v>
      </c>
      <c r="B740" t="s">
        <v>10</v>
      </c>
      <c r="C740" t="s">
        <v>15</v>
      </c>
      <c r="D740">
        <v>0</v>
      </c>
      <c r="E740">
        <v>0</v>
      </c>
      <c r="F740">
        <v>1</v>
      </c>
      <c r="G740">
        <v>0</v>
      </c>
      <c r="H740" t="s">
        <v>36</v>
      </c>
      <c r="I740">
        <v>4</v>
      </c>
      <c r="J740" t="s">
        <v>13</v>
      </c>
      <c r="K740" t="s">
        <v>49</v>
      </c>
      <c r="L740" t="str">
        <f t="shared" si="11"/>
        <v>Positive</v>
      </c>
      <c r="M740" t="s">
        <v>90</v>
      </c>
    </row>
    <row r="741" spans="1:13" x14ac:dyDescent="0.3">
      <c r="A741">
        <v>2572</v>
      </c>
      <c r="B741" t="s">
        <v>10</v>
      </c>
      <c r="C741" t="s">
        <v>19</v>
      </c>
      <c r="D741">
        <v>0</v>
      </c>
      <c r="E741">
        <v>0</v>
      </c>
      <c r="F741">
        <v>1</v>
      </c>
      <c r="G741">
        <v>0</v>
      </c>
      <c r="H741" t="s">
        <v>36</v>
      </c>
      <c r="I741">
        <v>4</v>
      </c>
      <c r="J741" t="s">
        <v>13</v>
      </c>
      <c r="K741" t="s">
        <v>49</v>
      </c>
      <c r="L741" t="str">
        <f t="shared" si="11"/>
        <v>Positive</v>
      </c>
      <c r="M741" t="s">
        <v>90</v>
      </c>
    </row>
    <row r="742" spans="1:13" x14ac:dyDescent="0.3">
      <c r="A742">
        <v>2576</v>
      </c>
      <c r="B742" t="s">
        <v>10</v>
      </c>
      <c r="C742" t="s">
        <v>14</v>
      </c>
      <c r="D742">
        <v>0</v>
      </c>
      <c r="E742">
        <v>1</v>
      </c>
      <c r="F742">
        <v>0</v>
      </c>
      <c r="G742">
        <v>0</v>
      </c>
      <c r="H742" t="s">
        <v>36</v>
      </c>
      <c r="I742">
        <v>4</v>
      </c>
      <c r="J742" t="s">
        <v>13</v>
      </c>
      <c r="K742" t="s">
        <v>49</v>
      </c>
      <c r="L742" t="str">
        <f t="shared" si="11"/>
        <v>Positive</v>
      </c>
      <c r="M742" t="s">
        <v>90</v>
      </c>
    </row>
    <row r="743" spans="1:13" x14ac:dyDescent="0.3">
      <c r="A743">
        <v>2584</v>
      </c>
      <c r="B743" t="s">
        <v>10</v>
      </c>
      <c r="C743" t="s">
        <v>31</v>
      </c>
      <c r="D743">
        <v>0</v>
      </c>
      <c r="E743">
        <v>1</v>
      </c>
      <c r="F743">
        <v>0</v>
      </c>
      <c r="G743">
        <v>0</v>
      </c>
      <c r="H743" t="s">
        <v>36</v>
      </c>
      <c r="I743">
        <v>2</v>
      </c>
      <c r="J743" t="s">
        <v>20</v>
      </c>
      <c r="K743" t="s">
        <v>92</v>
      </c>
      <c r="L743" t="str">
        <f t="shared" si="11"/>
        <v>Neutral</v>
      </c>
      <c r="M743" t="s">
        <v>90</v>
      </c>
    </row>
    <row r="744" spans="1:13" x14ac:dyDescent="0.3">
      <c r="A744">
        <v>2585</v>
      </c>
      <c r="B744" t="s">
        <v>10</v>
      </c>
      <c r="C744" t="s">
        <v>19</v>
      </c>
      <c r="D744">
        <v>0</v>
      </c>
      <c r="E744">
        <v>0</v>
      </c>
      <c r="F744">
        <v>1</v>
      </c>
      <c r="G744">
        <v>0</v>
      </c>
      <c r="H744" t="s">
        <v>36</v>
      </c>
      <c r="I744">
        <v>3</v>
      </c>
      <c r="J744" t="s">
        <v>17</v>
      </c>
      <c r="K744" t="s">
        <v>49</v>
      </c>
      <c r="L744" t="str">
        <f t="shared" si="11"/>
        <v>Positive</v>
      </c>
      <c r="M744" t="s">
        <v>90</v>
      </c>
    </row>
    <row r="745" spans="1:13" x14ac:dyDescent="0.3">
      <c r="A745">
        <v>2596</v>
      </c>
      <c r="B745" t="s">
        <v>10</v>
      </c>
      <c r="C745" t="s">
        <v>27</v>
      </c>
      <c r="D745">
        <v>0</v>
      </c>
      <c r="E745">
        <v>1</v>
      </c>
      <c r="F745">
        <v>0</v>
      </c>
      <c r="G745">
        <v>0</v>
      </c>
      <c r="H745" t="s">
        <v>36</v>
      </c>
      <c r="I745">
        <v>4</v>
      </c>
      <c r="J745" t="s">
        <v>13</v>
      </c>
      <c r="K745" t="s">
        <v>49</v>
      </c>
      <c r="L745" t="str">
        <f t="shared" si="11"/>
        <v>Positive</v>
      </c>
      <c r="M745" t="s">
        <v>90</v>
      </c>
    </row>
    <row r="746" spans="1:13" x14ac:dyDescent="0.3">
      <c r="A746">
        <v>2601</v>
      </c>
      <c r="B746" t="s">
        <v>10</v>
      </c>
      <c r="C746" t="s">
        <v>18</v>
      </c>
      <c r="D746">
        <v>0</v>
      </c>
      <c r="E746">
        <v>0</v>
      </c>
      <c r="F746">
        <v>0</v>
      </c>
      <c r="G746">
        <v>1</v>
      </c>
      <c r="H746" t="s">
        <v>36</v>
      </c>
      <c r="I746">
        <v>2</v>
      </c>
      <c r="J746" t="s">
        <v>20</v>
      </c>
      <c r="K746" t="s">
        <v>92</v>
      </c>
      <c r="L746" t="str">
        <f t="shared" si="11"/>
        <v>Neutral</v>
      </c>
      <c r="M746" t="s">
        <v>90</v>
      </c>
    </row>
    <row r="747" spans="1:13" x14ac:dyDescent="0.3">
      <c r="A747">
        <v>2607</v>
      </c>
      <c r="B747" t="s">
        <v>10</v>
      </c>
      <c r="C747" t="s">
        <v>22</v>
      </c>
      <c r="D747">
        <v>0</v>
      </c>
      <c r="E747">
        <v>0</v>
      </c>
      <c r="F747">
        <v>1</v>
      </c>
      <c r="G747">
        <v>0</v>
      </c>
      <c r="H747" t="s">
        <v>36</v>
      </c>
      <c r="I747">
        <v>4</v>
      </c>
      <c r="J747" t="s">
        <v>13</v>
      </c>
      <c r="K747" t="s">
        <v>49</v>
      </c>
      <c r="L747" t="str">
        <f t="shared" si="11"/>
        <v>Positive</v>
      </c>
      <c r="M747" t="s">
        <v>90</v>
      </c>
    </row>
    <row r="748" spans="1:13" x14ac:dyDescent="0.3">
      <c r="A748">
        <v>2609</v>
      </c>
      <c r="B748" t="s">
        <v>10</v>
      </c>
      <c r="C748" t="s">
        <v>24</v>
      </c>
      <c r="D748">
        <v>0</v>
      </c>
      <c r="E748">
        <v>0</v>
      </c>
      <c r="F748">
        <v>1</v>
      </c>
      <c r="G748">
        <v>0</v>
      </c>
      <c r="H748" t="s">
        <v>36</v>
      </c>
      <c r="I748">
        <v>3</v>
      </c>
      <c r="J748" t="s">
        <v>17</v>
      </c>
      <c r="K748" t="s">
        <v>49</v>
      </c>
      <c r="L748" t="str">
        <f t="shared" si="11"/>
        <v>Positive</v>
      </c>
      <c r="M748" t="s">
        <v>90</v>
      </c>
    </row>
    <row r="749" spans="1:13" x14ac:dyDescent="0.3">
      <c r="A749">
        <v>2618</v>
      </c>
      <c r="B749" t="s">
        <v>10</v>
      </c>
      <c r="C749" t="s">
        <v>33</v>
      </c>
      <c r="D749">
        <v>0</v>
      </c>
      <c r="E749">
        <v>0</v>
      </c>
      <c r="F749">
        <v>1</v>
      </c>
      <c r="G749">
        <v>0</v>
      </c>
      <c r="H749" t="s">
        <v>36</v>
      </c>
      <c r="I749">
        <v>4</v>
      </c>
      <c r="J749" t="s">
        <v>13</v>
      </c>
      <c r="K749" t="s">
        <v>49</v>
      </c>
      <c r="L749" t="str">
        <f t="shared" si="11"/>
        <v>Positive</v>
      </c>
      <c r="M749" t="s">
        <v>90</v>
      </c>
    </row>
    <row r="750" spans="1:13" x14ac:dyDescent="0.3">
      <c r="A750">
        <v>2623</v>
      </c>
      <c r="B750" t="s">
        <v>10</v>
      </c>
      <c r="C750" t="s">
        <v>22</v>
      </c>
      <c r="D750">
        <v>0</v>
      </c>
      <c r="E750">
        <v>0</v>
      </c>
      <c r="F750">
        <v>1</v>
      </c>
      <c r="G750">
        <v>0</v>
      </c>
      <c r="H750" t="s">
        <v>36</v>
      </c>
      <c r="I750">
        <v>4</v>
      </c>
      <c r="J750" t="s">
        <v>13</v>
      </c>
      <c r="K750" t="s">
        <v>49</v>
      </c>
      <c r="L750" t="str">
        <f t="shared" si="11"/>
        <v>Positive</v>
      </c>
      <c r="M750" t="s">
        <v>90</v>
      </c>
    </row>
    <row r="751" spans="1:13" x14ac:dyDescent="0.3">
      <c r="A751">
        <v>2625</v>
      </c>
      <c r="B751" t="s">
        <v>10</v>
      </c>
      <c r="C751" t="s">
        <v>33</v>
      </c>
      <c r="D751">
        <v>0</v>
      </c>
      <c r="E751">
        <v>0</v>
      </c>
      <c r="F751">
        <v>1</v>
      </c>
      <c r="G751">
        <v>0</v>
      </c>
      <c r="H751" t="s">
        <v>36</v>
      </c>
      <c r="I751">
        <v>4</v>
      </c>
      <c r="J751" t="s">
        <v>13</v>
      </c>
      <c r="K751" t="s">
        <v>49</v>
      </c>
      <c r="L751" t="str">
        <f t="shared" si="11"/>
        <v>Positive</v>
      </c>
      <c r="M751" t="s">
        <v>90</v>
      </c>
    </row>
    <row r="752" spans="1:13" x14ac:dyDescent="0.3">
      <c r="A752">
        <v>2631</v>
      </c>
      <c r="B752" t="s">
        <v>10</v>
      </c>
      <c r="C752" t="s">
        <v>34</v>
      </c>
      <c r="D752">
        <v>1</v>
      </c>
      <c r="E752">
        <v>0</v>
      </c>
      <c r="F752">
        <v>0</v>
      </c>
      <c r="G752">
        <v>0</v>
      </c>
      <c r="H752" t="s">
        <v>36</v>
      </c>
      <c r="I752">
        <v>4</v>
      </c>
      <c r="J752" t="s">
        <v>13</v>
      </c>
      <c r="K752" t="s">
        <v>49</v>
      </c>
      <c r="L752" t="str">
        <f t="shared" si="11"/>
        <v>Positive</v>
      </c>
      <c r="M752" t="s">
        <v>90</v>
      </c>
    </row>
    <row r="753" spans="1:13" x14ac:dyDescent="0.3">
      <c r="A753">
        <v>2637</v>
      </c>
      <c r="B753" t="s">
        <v>10</v>
      </c>
      <c r="C753" t="s">
        <v>21</v>
      </c>
      <c r="D753">
        <v>0</v>
      </c>
      <c r="E753">
        <v>0</v>
      </c>
      <c r="F753">
        <v>0</v>
      </c>
      <c r="G753">
        <v>1</v>
      </c>
      <c r="H753" t="s">
        <v>36</v>
      </c>
      <c r="I753">
        <v>4</v>
      </c>
      <c r="J753" t="s">
        <v>13</v>
      </c>
      <c r="K753" t="s">
        <v>49</v>
      </c>
      <c r="L753" t="str">
        <f t="shared" si="11"/>
        <v>Positive</v>
      </c>
      <c r="M753" t="s">
        <v>90</v>
      </c>
    </row>
    <row r="754" spans="1:13" x14ac:dyDescent="0.3">
      <c r="A754">
        <v>2642</v>
      </c>
      <c r="B754" t="s">
        <v>10</v>
      </c>
      <c r="C754" t="s">
        <v>22</v>
      </c>
      <c r="D754">
        <v>0</v>
      </c>
      <c r="E754">
        <v>1</v>
      </c>
      <c r="F754">
        <v>0</v>
      </c>
      <c r="G754">
        <v>0</v>
      </c>
      <c r="H754" t="s">
        <v>36</v>
      </c>
      <c r="I754">
        <v>3</v>
      </c>
      <c r="J754" t="s">
        <v>17</v>
      </c>
      <c r="K754" t="s">
        <v>49</v>
      </c>
      <c r="L754" t="str">
        <f t="shared" si="11"/>
        <v>Positive</v>
      </c>
      <c r="M754" t="s">
        <v>90</v>
      </c>
    </row>
    <row r="755" spans="1:13" x14ac:dyDescent="0.3">
      <c r="A755">
        <v>2643</v>
      </c>
      <c r="B755" t="s">
        <v>10</v>
      </c>
      <c r="C755" t="s">
        <v>24</v>
      </c>
      <c r="D755">
        <v>0</v>
      </c>
      <c r="E755">
        <v>0</v>
      </c>
      <c r="F755">
        <v>1</v>
      </c>
      <c r="G755">
        <v>0</v>
      </c>
      <c r="H755" t="s">
        <v>36</v>
      </c>
      <c r="I755">
        <v>4</v>
      </c>
      <c r="J755" t="s">
        <v>13</v>
      </c>
      <c r="K755" t="s">
        <v>49</v>
      </c>
      <c r="L755" t="str">
        <f t="shared" si="11"/>
        <v>Positive</v>
      </c>
      <c r="M755" t="s">
        <v>90</v>
      </c>
    </row>
    <row r="756" spans="1:13" x14ac:dyDescent="0.3">
      <c r="A756">
        <v>2646</v>
      </c>
      <c r="B756" t="s">
        <v>10</v>
      </c>
      <c r="C756" t="s">
        <v>27</v>
      </c>
      <c r="D756">
        <v>0</v>
      </c>
      <c r="E756">
        <v>1</v>
      </c>
      <c r="F756">
        <v>0</v>
      </c>
      <c r="G756">
        <v>0</v>
      </c>
      <c r="H756" t="s">
        <v>36</v>
      </c>
      <c r="I756">
        <v>4</v>
      </c>
      <c r="J756" t="s">
        <v>13</v>
      </c>
      <c r="K756" t="s">
        <v>49</v>
      </c>
      <c r="L756" t="str">
        <f t="shared" si="11"/>
        <v>Positive</v>
      </c>
      <c r="M756" t="s">
        <v>90</v>
      </c>
    </row>
    <row r="757" spans="1:13" x14ac:dyDescent="0.3">
      <c r="A757">
        <v>2652</v>
      </c>
      <c r="B757" t="s">
        <v>10</v>
      </c>
      <c r="C757" t="s">
        <v>19</v>
      </c>
      <c r="D757">
        <v>0</v>
      </c>
      <c r="E757">
        <v>0</v>
      </c>
      <c r="F757">
        <v>1</v>
      </c>
      <c r="G757">
        <v>0</v>
      </c>
      <c r="H757" t="s">
        <v>36</v>
      </c>
      <c r="I757">
        <v>1</v>
      </c>
      <c r="J757" t="s">
        <v>30</v>
      </c>
      <c r="K757" t="s">
        <v>50</v>
      </c>
      <c r="L757" t="str">
        <f t="shared" si="11"/>
        <v>Negative</v>
      </c>
      <c r="M757" t="s">
        <v>90</v>
      </c>
    </row>
    <row r="758" spans="1:13" x14ac:dyDescent="0.3">
      <c r="A758">
        <v>2654</v>
      </c>
      <c r="B758" t="s">
        <v>10</v>
      </c>
      <c r="C758" t="s">
        <v>15</v>
      </c>
      <c r="D758">
        <v>0</v>
      </c>
      <c r="E758">
        <v>1</v>
      </c>
      <c r="F758">
        <v>0</v>
      </c>
      <c r="G758">
        <v>0</v>
      </c>
      <c r="H758" t="s">
        <v>36</v>
      </c>
      <c r="I758">
        <v>3</v>
      </c>
      <c r="J758" t="s">
        <v>17</v>
      </c>
      <c r="K758" t="s">
        <v>49</v>
      </c>
      <c r="L758" t="str">
        <f t="shared" si="11"/>
        <v>Positive</v>
      </c>
      <c r="M758" t="s">
        <v>90</v>
      </c>
    </row>
    <row r="759" spans="1:13" x14ac:dyDescent="0.3">
      <c r="A759">
        <v>2657</v>
      </c>
      <c r="B759" t="s">
        <v>10</v>
      </c>
      <c r="C759" t="s">
        <v>15</v>
      </c>
      <c r="D759">
        <v>0</v>
      </c>
      <c r="E759">
        <v>0</v>
      </c>
      <c r="F759">
        <v>0</v>
      </c>
      <c r="G759">
        <v>1</v>
      </c>
      <c r="H759" t="s">
        <v>36</v>
      </c>
      <c r="I759">
        <v>4</v>
      </c>
      <c r="J759" t="s">
        <v>13</v>
      </c>
      <c r="K759" t="s">
        <v>49</v>
      </c>
      <c r="L759" t="str">
        <f t="shared" si="11"/>
        <v>Positive</v>
      </c>
      <c r="M759" t="s">
        <v>90</v>
      </c>
    </row>
    <row r="760" spans="1:13" x14ac:dyDescent="0.3">
      <c r="A760">
        <v>2661</v>
      </c>
      <c r="B760" t="s">
        <v>10</v>
      </c>
      <c r="C760" t="s">
        <v>33</v>
      </c>
      <c r="D760">
        <v>0</v>
      </c>
      <c r="E760">
        <v>1</v>
      </c>
      <c r="F760">
        <v>0</v>
      </c>
      <c r="G760">
        <v>0</v>
      </c>
      <c r="H760" t="s">
        <v>36</v>
      </c>
      <c r="I760">
        <v>3</v>
      </c>
      <c r="J760" t="s">
        <v>17</v>
      </c>
      <c r="K760" t="s">
        <v>49</v>
      </c>
      <c r="L760" t="str">
        <f t="shared" si="11"/>
        <v>Positive</v>
      </c>
      <c r="M760" t="s">
        <v>90</v>
      </c>
    </row>
    <row r="761" spans="1:13" x14ac:dyDescent="0.3">
      <c r="A761">
        <v>2663</v>
      </c>
      <c r="B761" t="s">
        <v>10</v>
      </c>
      <c r="C761" t="s">
        <v>34</v>
      </c>
      <c r="D761">
        <v>1</v>
      </c>
      <c r="E761">
        <v>0</v>
      </c>
      <c r="F761">
        <v>0</v>
      </c>
      <c r="G761">
        <v>0</v>
      </c>
      <c r="H761" t="s">
        <v>36</v>
      </c>
      <c r="I761">
        <v>4</v>
      </c>
      <c r="J761" t="s">
        <v>13</v>
      </c>
      <c r="K761" t="s">
        <v>49</v>
      </c>
      <c r="L761" t="str">
        <f t="shared" si="11"/>
        <v>Positive</v>
      </c>
      <c r="M761" t="s">
        <v>90</v>
      </c>
    </row>
    <row r="762" spans="1:13" x14ac:dyDescent="0.3">
      <c r="A762">
        <v>2667</v>
      </c>
      <c r="B762" t="s">
        <v>10</v>
      </c>
      <c r="C762" t="s">
        <v>28</v>
      </c>
      <c r="D762">
        <v>0</v>
      </c>
      <c r="E762">
        <v>0</v>
      </c>
      <c r="F762">
        <v>1</v>
      </c>
      <c r="G762">
        <v>0</v>
      </c>
      <c r="H762" t="s">
        <v>36</v>
      </c>
      <c r="I762">
        <v>4</v>
      </c>
      <c r="J762" t="s">
        <v>13</v>
      </c>
      <c r="K762" t="s">
        <v>49</v>
      </c>
      <c r="L762" t="str">
        <f t="shared" si="11"/>
        <v>Positive</v>
      </c>
      <c r="M762" t="s">
        <v>90</v>
      </c>
    </row>
    <row r="763" spans="1:13" x14ac:dyDescent="0.3">
      <c r="A763">
        <v>2672</v>
      </c>
      <c r="B763" t="s">
        <v>10</v>
      </c>
      <c r="C763" t="s">
        <v>15</v>
      </c>
      <c r="D763">
        <v>0</v>
      </c>
      <c r="E763">
        <v>0</v>
      </c>
      <c r="F763">
        <v>0</v>
      </c>
      <c r="G763">
        <v>1</v>
      </c>
      <c r="H763" t="s">
        <v>36</v>
      </c>
      <c r="I763">
        <v>2</v>
      </c>
      <c r="J763" t="s">
        <v>20</v>
      </c>
      <c r="K763" t="s">
        <v>92</v>
      </c>
      <c r="L763" t="str">
        <f t="shared" si="11"/>
        <v>Neutral</v>
      </c>
      <c r="M763" t="s">
        <v>90</v>
      </c>
    </row>
    <row r="764" spans="1:13" x14ac:dyDescent="0.3">
      <c r="A764">
        <v>2673</v>
      </c>
      <c r="B764" t="s">
        <v>10</v>
      </c>
      <c r="C764" t="s">
        <v>19</v>
      </c>
      <c r="D764">
        <v>0</v>
      </c>
      <c r="E764">
        <v>0</v>
      </c>
      <c r="F764">
        <v>1</v>
      </c>
      <c r="G764">
        <v>0</v>
      </c>
      <c r="H764" t="s">
        <v>36</v>
      </c>
      <c r="I764">
        <v>4</v>
      </c>
      <c r="J764" t="s">
        <v>13</v>
      </c>
      <c r="K764" t="s">
        <v>49</v>
      </c>
      <c r="L764" t="str">
        <f t="shared" si="11"/>
        <v>Positive</v>
      </c>
      <c r="M764" t="s">
        <v>90</v>
      </c>
    </row>
    <row r="765" spans="1:13" x14ac:dyDescent="0.3">
      <c r="A765">
        <v>2675</v>
      </c>
      <c r="B765" t="s">
        <v>10</v>
      </c>
      <c r="C765" t="s">
        <v>19</v>
      </c>
      <c r="D765">
        <v>0</v>
      </c>
      <c r="E765">
        <v>1</v>
      </c>
      <c r="F765">
        <v>0</v>
      </c>
      <c r="G765">
        <v>0</v>
      </c>
      <c r="H765" t="s">
        <v>36</v>
      </c>
      <c r="I765">
        <v>4</v>
      </c>
      <c r="J765" t="s">
        <v>13</v>
      </c>
      <c r="K765" t="s">
        <v>49</v>
      </c>
      <c r="L765" t="str">
        <f t="shared" si="11"/>
        <v>Positive</v>
      </c>
      <c r="M765" t="s">
        <v>90</v>
      </c>
    </row>
    <row r="766" spans="1:13" x14ac:dyDescent="0.3">
      <c r="A766">
        <v>2685</v>
      </c>
      <c r="B766" t="s">
        <v>10</v>
      </c>
      <c r="C766" t="s">
        <v>24</v>
      </c>
      <c r="D766">
        <v>0</v>
      </c>
      <c r="E766">
        <v>1</v>
      </c>
      <c r="F766">
        <v>0</v>
      </c>
      <c r="G766">
        <v>0</v>
      </c>
      <c r="H766" t="s">
        <v>36</v>
      </c>
      <c r="I766">
        <v>2</v>
      </c>
      <c r="J766" t="s">
        <v>20</v>
      </c>
      <c r="K766" t="s">
        <v>92</v>
      </c>
      <c r="L766" t="str">
        <f t="shared" si="11"/>
        <v>Neutral</v>
      </c>
      <c r="M766" t="s">
        <v>90</v>
      </c>
    </row>
    <row r="767" spans="1:13" x14ac:dyDescent="0.3">
      <c r="A767">
        <v>2686</v>
      </c>
      <c r="B767" t="s">
        <v>10</v>
      </c>
      <c r="C767" t="s">
        <v>34</v>
      </c>
      <c r="D767">
        <v>0</v>
      </c>
      <c r="E767">
        <v>0</v>
      </c>
      <c r="F767">
        <v>0</v>
      </c>
      <c r="G767">
        <v>1</v>
      </c>
      <c r="H767" t="s">
        <v>36</v>
      </c>
      <c r="I767">
        <v>4</v>
      </c>
      <c r="J767" t="s">
        <v>13</v>
      </c>
      <c r="K767" t="s">
        <v>49</v>
      </c>
      <c r="L767" t="str">
        <f t="shared" si="11"/>
        <v>Positive</v>
      </c>
      <c r="M767" t="s">
        <v>90</v>
      </c>
    </row>
    <row r="768" spans="1:13" x14ac:dyDescent="0.3">
      <c r="A768">
        <v>2687</v>
      </c>
      <c r="B768" t="s">
        <v>10</v>
      </c>
      <c r="C768" t="s">
        <v>34</v>
      </c>
      <c r="D768">
        <v>0</v>
      </c>
      <c r="E768">
        <v>1</v>
      </c>
      <c r="F768">
        <v>0</v>
      </c>
      <c r="G768">
        <v>0</v>
      </c>
      <c r="H768" t="s">
        <v>36</v>
      </c>
      <c r="I768">
        <v>3</v>
      </c>
      <c r="J768" t="s">
        <v>17</v>
      </c>
      <c r="K768" t="s">
        <v>49</v>
      </c>
      <c r="L768" t="str">
        <f t="shared" si="11"/>
        <v>Positive</v>
      </c>
      <c r="M768" t="s">
        <v>90</v>
      </c>
    </row>
    <row r="769" spans="1:13" x14ac:dyDescent="0.3">
      <c r="A769">
        <v>2690</v>
      </c>
      <c r="B769" t="s">
        <v>10</v>
      </c>
      <c r="C769" t="s">
        <v>23</v>
      </c>
      <c r="D769">
        <v>0</v>
      </c>
      <c r="E769">
        <v>1</v>
      </c>
      <c r="F769">
        <v>0</v>
      </c>
      <c r="G769">
        <v>0</v>
      </c>
      <c r="H769" t="s">
        <v>36</v>
      </c>
      <c r="I769">
        <v>2</v>
      </c>
      <c r="J769" t="s">
        <v>20</v>
      </c>
      <c r="K769" t="s">
        <v>92</v>
      </c>
      <c r="L769" t="str">
        <f t="shared" si="11"/>
        <v>Neutral</v>
      </c>
      <c r="M769" t="s">
        <v>90</v>
      </c>
    </row>
    <row r="770" spans="1:13" x14ac:dyDescent="0.3">
      <c r="A770">
        <v>2692</v>
      </c>
      <c r="B770" t="s">
        <v>10</v>
      </c>
      <c r="C770" t="s">
        <v>34</v>
      </c>
      <c r="D770">
        <v>0</v>
      </c>
      <c r="E770">
        <v>1</v>
      </c>
      <c r="F770">
        <v>0</v>
      </c>
      <c r="G770">
        <v>0</v>
      </c>
      <c r="H770" t="s">
        <v>36</v>
      </c>
      <c r="I770">
        <v>4</v>
      </c>
      <c r="J770" t="s">
        <v>13</v>
      </c>
      <c r="K770" t="s">
        <v>49</v>
      </c>
      <c r="L770" t="str">
        <f t="shared" ref="L770:L833" si="12">IF(I770 &gt; 2, "Positive", IF(I770 = 2, "Neutral", "Negative"))</f>
        <v>Positive</v>
      </c>
      <c r="M770" t="s">
        <v>90</v>
      </c>
    </row>
    <row r="771" spans="1:13" x14ac:dyDescent="0.3">
      <c r="A771">
        <v>2693</v>
      </c>
      <c r="B771" t="s">
        <v>10</v>
      </c>
      <c r="C771" t="s">
        <v>21</v>
      </c>
      <c r="D771">
        <v>0</v>
      </c>
      <c r="E771">
        <v>0</v>
      </c>
      <c r="F771">
        <v>1</v>
      </c>
      <c r="G771">
        <v>0</v>
      </c>
      <c r="H771" t="s">
        <v>36</v>
      </c>
      <c r="I771">
        <v>4</v>
      </c>
      <c r="J771" t="s">
        <v>13</v>
      </c>
      <c r="K771" t="s">
        <v>49</v>
      </c>
      <c r="L771" t="str">
        <f t="shared" si="12"/>
        <v>Positive</v>
      </c>
      <c r="M771" t="s">
        <v>90</v>
      </c>
    </row>
    <row r="772" spans="1:13" x14ac:dyDescent="0.3">
      <c r="A772">
        <v>2695</v>
      </c>
      <c r="B772" t="s">
        <v>10</v>
      </c>
      <c r="C772" t="s">
        <v>23</v>
      </c>
      <c r="D772">
        <v>0</v>
      </c>
      <c r="E772">
        <v>0</v>
      </c>
      <c r="F772">
        <v>1</v>
      </c>
      <c r="G772">
        <v>0</v>
      </c>
      <c r="H772" t="s">
        <v>36</v>
      </c>
      <c r="I772">
        <v>2</v>
      </c>
      <c r="J772" t="s">
        <v>20</v>
      </c>
      <c r="K772" t="s">
        <v>92</v>
      </c>
      <c r="L772" t="str">
        <f t="shared" si="12"/>
        <v>Neutral</v>
      </c>
      <c r="M772" t="s">
        <v>90</v>
      </c>
    </row>
    <row r="773" spans="1:13" x14ac:dyDescent="0.3">
      <c r="A773">
        <v>2697</v>
      </c>
      <c r="B773" t="s">
        <v>10</v>
      </c>
      <c r="C773" t="s">
        <v>23</v>
      </c>
      <c r="D773">
        <v>0</v>
      </c>
      <c r="E773">
        <v>0</v>
      </c>
      <c r="F773">
        <v>1</v>
      </c>
      <c r="G773">
        <v>0</v>
      </c>
      <c r="H773" t="s">
        <v>36</v>
      </c>
      <c r="I773">
        <v>1</v>
      </c>
      <c r="J773" t="s">
        <v>30</v>
      </c>
      <c r="K773" t="s">
        <v>50</v>
      </c>
      <c r="L773" t="str">
        <f t="shared" si="12"/>
        <v>Negative</v>
      </c>
      <c r="M773" t="s">
        <v>90</v>
      </c>
    </row>
    <row r="774" spans="1:13" x14ac:dyDescent="0.3">
      <c r="A774">
        <v>2704</v>
      </c>
      <c r="B774" t="s">
        <v>10</v>
      </c>
      <c r="C774" t="s">
        <v>25</v>
      </c>
      <c r="D774">
        <v>0</v>
      </c>
      <c r="E774">
        <v>0</v>
      </c>
      <c r="F774">
        <v>0</v>
      </c>
      <c r="G774">
        <v>1</v>
      </c>
      <c r="H774" t="s">
        <v>36</v>
      </c>
      <c r="I774">
        <v>3</v>
      </c>
      <c r="J774" t="s">
        <v>17</v>
      </c>
      <c r="K774" t="s">
        <v>49</v>
      </c>
      <c r="L774" t="str">
        <f t="shared" si="12"/>
        <v>Positive</v>
      </c>
      <c r="M774" t="s">
        <v>90</v>
      </c>
    </row>
    <row r="775" spans="1:13" x14ac:dyDescent="0.3">
      <c r="A775">
        <v>2715</v>
      </c>
      <c r="B775" t="s">
        <v>10</v>
      </c>
      <c r="C775" t="s">
        <v>19</v>
      </c>
      <c r="D775">
        <v>0</v>
      </c>
      <c r="E775">
        <v>0</v>
      </c>
      <c r="F775">
        <v>0</v>
      </c>
      <c r="G775">
        <v>1</v>
      </c>
      <c r="H775" t="s">
        <v>36</v>
      </c>
      <c r="I775">
        <v>4</v>
      </c>
      <c r="J775" t="s">
        <v>13</v>
      </c>
      <c r="K775" t="s">
        <v>49</v>
      </c>
      <c r="L775" t="str">
        <f t="shared" si="12"/>
        <v>Positive</v>
      </c>
      <c r="M775" t="s">
        <v>90</v>
      </c>
    </row>
    <row r="776" spans="1:13" x14ac:dyDescent="0.3">
      <c r="A776">
        <v>2727</v>
      </c>
      <c r="B776" t="s">
        <v>10</v>
      </c>
      <c r="C776" t="s">
        <v>21</v>
      </c>
      <c r="D776">
        <v>0</v>
      </c>
      <c r="E776">
        <v>0</v>
      </c>
      <c r="F776">
        <v>1</v>
      </c>
      <c r="G776">
        <v>0</v>
      </c>
      <c r="H776" t="s">
        <v>36</v>
      </c>
      <c r="I776">
        <v>4</v>
      </c>
      <c r="J776" t="s">
        <v>13</v>
      </c>
      <c r="K776" t="s">
        <v>49</v>
      </c>
      <c r="L776" t="str">
        <f t="shared" si="12"/>
        <v>Positive</v>
      </c>
      <c r="M776" t="s">
        <v>90</v>
      </c>
    </row>
    <row r="777" spans="1:13" x14ac:dyDescent="0.3">
      <c r="A777">
        <v>2730</v>
      </c>
      <c r="B777" t="s">
        <v>10</v>
      </c>
      <c r="C777" t="s">
        <v>24</v>
      </c>
      <c r="D777">
        <v>0</v>
      </c>
      <c r="E777">
        <v>0</v>
      </c>
      <c r="F777">
        <v>0</v>
      </c>
      <c r="G777">
        <v>1</v>
      </c>
      <c r="H777" t="s">
        <v>36</v>
      </c>
      <c r="I777">
        <v>3</v>
      </c>
      <c r="J777" t="s">
        <v>17</v>
      </c>
      <c r="K777" t="s">
        <v>49</v>
      </c>
      <c r="L777" t="str">
        <f t="shared" si="12"/>
        <v>Positive</v>
      </c>
      <c r="M777" t="s">
        <v>90</v>
      </c>
    </row>
    <row r="778" spans="1:13" x14ac:dyDescent="0.3">
      <c r="A778">
        <v>2735</v>
      </c>
      <c r="B778" t="s">
        <v>10</v>
      </c>
      <c r="C778" t="s">
        <v>21</v>
      </c>
      <c r="D778">
        <v>0</v>
      </c>
      <c r="E778">
        <v>0</v>
      </c>
      <c r="F778">
        <v>1</v>
      </c>
      <c r="G778">
        <v>0</v>
      </c>
      <c r="H778" t="s">
        <v>36</v>
      </c>
      <c r="I778">
        <v>4</v>
      </c>
      <c r="J778" t="s">
        <v>13</v>
      </c>
      <c r="K778" t="s">
        <v>49</v>
      </c>
      <c r="L778" t="str">
        <f t="shared" si="12"/>
        <v>Positive</v>
      </c>
      <c r="M778" t="s">
        <v>90</v>
      </c>
    </row>
    <row r="779" spans="1:13" x14ac:dyDescent="0.3">
      <c r="A779">
        <v>2736</v>
      </c>
      <c r="B779" t="s">
        <v>10</v>
      </c>
      <c r="C779" t="s">
        <v>19</v>
      </c>
      <c r="D779">
        <v>0</v>
      </c>
      <c r="E779">
        <v>0</v>
      </c>
      <c r="F779">
        <v>0</v>
      </c>
      <c r="G779">
        <v>1</v>
      </c>
      <c r="H779" t="s">
        <v>36</v>
      </c>
      <c r="I779">
        <v>0</v>
      </c>
      <c r="J779" t="s">
        <v>16</v>
      </c>
      <c r="K779" t="s">
        <v>50</v>
      </c>
      <c r="L779" t="str">
        <f t="shared" si="12"/>
        <v>Negative</v>
      </c>
      <c r="M779" t="s">
        <v>90</v>
      </c>
    </row>
    <row r="780" spans="1:13" x14ac:dyDescent="0.3">
      <c r="A780">
        <v>2737</v>
      </c>
      <c r="B780" t="s">
        <v>10</v>
      </c>
      <c r="C780" t="s">
        <v>23</v>
      </c>
      <c r="D780">
        <v>0</v>
      </c>
      <c r="E780">
        <v>0</v>
      </c>
      <c r="F780">
        <v>1</v>
      </c>
      <c r="G780">
        <v>0</v>
      </c>
      <c r="H780" t="s">
        <v>36</v>
      </c>
      <c r="I780">
        <v>3</v>
      </c>
      <c r="J780" t="s">
        <v>17</v>
      </c>
      <c r="K780" t="s">
        <v>49</v>
      </c>
      <c r="L780" t="str">
        <f t="shared" si="12"/>
        <v>Positive</v>
      </c>
      <c r="M780" t="s">
        <v>90</v>
      </c>
    </row>
    <row r="781" spans="1:13" x14ac:dyDescent="0.3">
      <c r="A781">
        <v>2744</v>
      </c>
      <c r="B781" t="s">
        <v>10</v>
      </c>
      <c r="C781" t="s">
        <v>28</v>
      </c>
      <c r="D781">
        <v>0</v>
      </c>
      <c r="E781">
        <v>0</v>
      </c>
      <c r="F781">
        <v>0</v>
      </c>
      <c r="G781">
        <v>1</v>
      </c>
      <c r="H781" t="s">
        <v>36</v>
      </c>
      <c r="I781">
        <v>3</v>
      </c>
      <c r="J781" t="s">
        <v>17</v>
      </c>
      <c r="K781" t="s">
        <v>49</v>
      </c>
      <c r="L781" t="str">
        <f t="shared" si="12"/>
        <v>Positive</v>
      </c>
      <c r="M781" t="s">
        <v>90</v>
      </c>
    </row>
    <row r="782" spans="1:13" x14ac:dyDescent="0.3">
      <c r="A782">
        <v>2756</v>
      </c>
      <c r="B782" t="s">
        <v>10</v>
      </c>
      <c r="C782" t="s">
        <v>23</v>
      </c>
      <c r="D782">
        <v>0</v>
      </c>
      <c r="E782">
        <v>1</v>
      </c>
      <c r="F782">
        <v>0</v>
      </c>
      <c r="G782">
        <v>0</v>
      </c>
      <c r="H782" t="s">
        <v>36</v>
      </c>
      <c r="I782">
        <v>2</v>
      </c>
      <c r="J782" t="s">
        <v>20</v>
      </c>
      <c r="K782" t="s">
        <v>92</v>
      </c>
      <c r="L782" t="str">
        <f t="shared" si="12"/>
        <v>Neutral</v>
      </c>
      <c r="M782" t="s">
        <v>90</v>
      </c>
    </row>
    <row r="783" spans="1:13" x14ac:dyDescent="0.3">
      <c r="A783">
        <v>2759</v>
      </c>
      <c r="B783" t="s">
        <v>10</v>
      </c>
      <c r="C783" t="s">
        <v>11</v>
      </c>
      <c r="D783">
        <v>0</v>
      </c>
      <c r="E783">
        <v>1</v>
      </c>
      <c r="F783">
        <v>0</v>
      </c>
      <c r="G783">
        <v>0</v>
      </c>
      <c r="H783" t="s">
        <v>36</v>
      </c>
      <c r="I783">
        <v>4</v>
      </c>
      <c r="J783" t="s">
        <v>13</v>
      </c>
      <c r="K783" t="s">
        <v>49</v>
      </c>
      <c r="L783" t="str">
        <f t="shared" si="12"/>
        <v>Positive</v>
      </c>
      <c r="M783" t="s">
        <v>90</v>
      </c>
    </row>
    <row r="784" spans="1:13" x14ac:dyDescent="0.3">
      <c r="A784">
        <v>2760</v>
      </c>
      <c r="B784" t="s">
        <v>10</v>
      </c>
      <c r="C784" t="s">
        <v>21</v>
      </c>
      <c r="D784">
        <v>0</v>
      </c>
      <c r="E784">
        <v>0</v>
      </c>
      <c r="F784">
        <v>1</v>
      </c>
      <c r="G784">
        <v>0</v>
      </c>
      <c r="H784" t="s">
        <v>36</v>
      </c>
      <c r="I784">
        <v>3</v>
      </c>
      <c r="J784" t="s">
        <v>17</v>
      </c>
      <c r="K784" t="s">
        <v>49</v>
      </c>
      <c r="L784" t="str">
        <f t="shared" si="12"/>
        <v>Positive</v>
      </c>
      <c r="M784" t="s">
        <v>90</v>
      </c>
    </row>
    <row r="785" spans="1:13" x14ac:dyDescent="0.3">
      <c r="A785">
        <v>2769</v>
      </c>
      <c r="B785" t="s">
        <v>10</v>
      </c>
      <c r="C785" t="s">
        <v>22</v>
      </c>
      <c r="D785">
        <v>0</v>
      </c>
      <c r="E785">
        <v>1</v>
      </c>
      <c r="F785">
        <v>0</v>
      </c>
      <c r="G785">
        <v>0</v>
      </c>
      <c r="H785" t="s">
        <v>36</v>
      </c>
      <c r="I785">
        <v>2</v>
      </c>
      <c r="J785" t="s">
        <v>20</v>
      </c>
      <c r="K785" t="s">
        <v>92</v>
      </c>
      <c r="L785" t="str">
        <f t="shared" si="12"/>
        <v>Neutral</v>
      </c>
      <c r="M785" t="s">
        <v>90</v>
      </c>
    </row>
    <row r="786" spans="1:13" x14ac:dyDescent="0.3">
      <c r="A786">
        <v>2770</v>
      </c>
      <c r="B786" t="s">
        <v>10</v>
      </c>
      <c r="C786" t="s">
        <v>15</v>
      </c>
      <c r="D786">
        <v>0</v>
      </c>
      <c r="E786">
        <v>0</v>
      </c>
      <c r="F786">
        <v>1</v>
      </c>
      <c r="G786">
        <v>0</v>
      </c>
      <c r="H786" t="s">
        <v>36</v>
      </c>
      <c r="I786">
        <v>2</v>
      </c>
      <c r="J786" t="s">
        <v>20</v>
      </c>
      <c r="K786" t="s">
        <v>92</v>
      </c>
      <c r="L786" t="str">
        <f t="shared" si="12"/>
        <v>Neutral</v>
      </c>
      <c r="M786" t="s">
        <v>90</v>
      </c>
    </row>
    <row r="787" spans="1:13" x14ac:dyDescent="0.3">
      <c r="A787">
        <v>2771</v>
      </c>
      <c r="B787" t="s">
        <v>10</v>
      </c>
      <c r="C787" t="s">
        <v>24</v>
      </c>
      <c r="D787">
        <v>0</v>
      </c>
      <c r="E787">
        <v>0</v>
      </c>
      <c r="F787">
        <v>0</v>
      </c>
      <c r="G787">
        <v>1</v>
      </c>
      <c r="H787" t="s">
        <v>36</v>
      </c>
      <c r="I787">
        <v>4</v>
      </c>
      <c r="J787" t="s">
        <v>13</v>
      </c>
      <c r="K787" t="s">
        <v>49</v>
      </c>
      <c r="L787" t="str">
        <f t="shared" si="12"/>
        <v>Positive</v>
      </c>
      <c r="M787" t="s">
        <v>90</v>
      </c>
    </row>
    <row r="788" spans="1:13" x14ac:dyDescent="0.3">
      <c r="A788">
        <v>2776</v>
      </c>
      <c r="B788" t="s">
        <v>10</v>
      </c>
      <c r="C788" t="s">
        <v>21</v>
      </c>
      <c r="D788">
        <v>0</v>
      </c>
      <c r="E788">
        <v>0</v>
      </c>
      <c r="F788">
        <v>0</v>
      </c>
      <c r="G788">
        <v>1</v>
      </c>
      <c r="H788" t="s">
        <v>36</v>
      </c>
      <c r="I788">
        <v>2</v>
      </c>
      <c r="J788" t="s">
        <v>20</v>
      </c>
      <c r="K788" t="s">
        <v>92</v>
      </c>
      <c r="L788" t="str">
        <f t="shared" si="12"/>
        <v>Neutral</v>
      </c>
      <c r="M788" t="s">
        <v>90</v>
      </c>
    </row>
    <row r="789" spans="1:13" x14ac:dyDescent="0.3">
      <c r="A789">
        <v>2777</v>
      </c>
      <c r="B789" t="s">
        <v>10</v>
      </c>
      <c r="C789" t="s">
        <v>21</v>
      </c>
      <c r="D789">
        <v>0</v>
      </c>
      <c r="E789">
        <v>0</v>
      </c>
      <c r="F789">
        <v>1</v>
      </c>
      <c r="G789">
        <v>0</v>
      </c>
      <c r="H789" t="s">
        <v>36</v>
      </c>
      <c r="I789">
        <v>4</v>
      </c>
      <c r="J789" t="s">
        <v>13</v>
      </c>
      <c r="K789" t="s">
        <v>49</v>
      </c>
      <c r="L789" t="str">
        <f t="shared" si="12"/>
        <v>Positive</v>
      </c>
      <c r="M789" t="s">
        <v>90</v>
      </c>
    </row>
    <row r="790" spans="1:13" x14ac:dyDescent="0.3">
      <c r="A790">
        <v>2778</v>
      </c>
      <c r="B790" t="s">
        <v>10</v>
      </c>
      <c r="C790" t="s">
        <v>24</v>
      </c>
      <c r="D790">
        <v>0</v>
      </c>
      <c r="E790">
        <v>0</v>
      </c>
      <c r="F790">
        <v>0</v>
      </c>
      <c r="G790">
        <v>1</v>
      </c>
      <c r="H790" t="s">
        <v>36</v>
      </c>
      <c r="I790">
        <v>4</v>
      </c>
      <c r="J790" t="s">
        <v>13</v>
      </c>
      <c r="K790" t="s">
        <v>49</v>
      </c>
      <c r="L790" t="str">
        <f t="shared" si="12"/>
        <v>Positive</v>
      </c>
      <c r="M790" t="s">
        <v>90</v>
      </c>
    </row>
    <row r="791" spans="1:13" x14ac:dyDescent="0.3">
      <c r="A791">
        <v>2779</v>
      </c>
      <c r="B791" t="s">
        <v>10</v>
      </c>
      <c r="C791" t="s">
        <v>24</v>
      </c>
      <c r="D791">
        <v>0</v>
      </c>
      <c r="E791">
        <v>0</v>
      </c>
      <c r="F791">
        <v>0</v>
      </c>
      <c r="G791">
        <v>1</v>
      </c>
      <c r="H791" t="s">
        <v>36</v>
      </c>
      <c r="I791">
        <v>4</v>
      </c>
      <c r="J791" t="s">
        <v>13</v>
      </c>
      <c r="K791" t="s">
        <v>49</v>
      </c>
      <c r="L791" t="str">
        <f t="shared" si="12"/>
        <v>Positive</v>
      </c>
      <c r="M791" t="s">
        <v>90</v>
      </c>
    </row>
    <row r="792" spans="1:13" x14ac:dyDescent="0.3">
      <c r="A792">
        <v>2781</v>
      </c>
      <c r="B792" t="s">
        <v>10</v>
      </c>
      <c r="C792" t="s">
        <v>21</v>
      </c>
      <c r="D792">
        <v>0</v>
      </c>
      <c r="E792">
        <v>0</v>
      </c>
      <c r="F792">
        <v>1</v>
      </c>
      <c r="G792">
        <v>0</v>
      </c>
      <c r="H792" t="s">
        <v>36</v>
      </c>
      <c r="I792">
        <v>3</v>
      </c>
      <c r="J792" t="s">
        <v>17</v>
      </c>
      <c r="K792" t="s">
        <v>49</v>
      </c>
      <c r="L792" t="str">
        <f t="shared" si="12"/>
        <v>Positive</v>
      </c>
      <c r="M792" t="s">
        <v>90</v>
      </c>
    </row>
    <row r="793" spans="1:13" x14ac:dyDescent="0.3">
      <c r="A793">
        <v>2784</v>
      </c>
      <c r="B793" t="s">
        <v>10</v>
      </c>
      <c r="C793" t="s">
        <v>15</v>
      </c>
      <c r="D793">
        <v>0</v>
      </c>
      <c r="E793">
        <v>1</v>
      </c>
      <c r="F793">
        <v>0</v>
      </c>
      <c r="G793">
        <v>0</v>
      </c>
      <c r="H793" t="s">
        <v>36</v>
      </c>
      <c r="I793">
        <v>3</v>
      </c>
      <c r="J793" t="s">
        <v>17</v>
      </c>
      <c r="K793" t="s">
        <v>49</v>
      </c>
      <c r="L793" t="str">
        <f t="shared" si="12"/>
        <v>Positive</v>
      </c>
      <c r="M793" t="s">
        <v>90</v>
      </c>
    </row>
    <row r="794" spans="1:13" x14ac:dyDescent="0.3">
      <c r="A794">
        <v>2790</v>
      </c>
      <c r="B794" t="s">
        <v>10</v>
      </c>
      <c r="C794" t="s">
        <v>21</v>
      </c>
      <c r="D794">
        <v>0</v>
      </c>
      <c r="E794">
        <v>0</v>
      </c>
      <c r="F794">
        <v>0</v>
      </c>
      <c r="G794">
        <v>1</v>
      </c>
      <c r="H794" t="s">
        <v>36</v>
      </c>
      <c r="I794">
        <v>0</v>
      </c>
      <c r="J794" t="s">
        <v>16</v>
      </c>
      <c r="K794" t="s">
        <v>50</v>
      </c>
      <c r="L794" t="str">
        <f t="shared" si="12"/>
        <v>Negative</v>
      </c>
      <c r="M794" t="s">
        <v>90</v>
      </c>
    </row>
    <row r="795" spans="1:13" x14ac:dyDescent="0.3">
      <c r="A795">
        <v>2797</v>
      </c>
      <c r="B795" t="s">
        <v>10</v>
      </c>
      <c r="C795" t="s">
        <v>26</v>
      </c>
      <c r="D795">
        <v>0</v>
      </c>
      <c r="E795">
        <v>0</v>
      </c>
      <c r="F795">
        <v>1</v>
      </c>
      <c r="G795">
        <v>0</v>
      </c>
      <c r="H795" t="s">
        <v>36</v>
      </c>
      <c r="I795">
        <v>3</v>
      </c>
      <c r="J795" t="s">
        <v>17</v>
      </c>
      <c r="K795" t="s">
        <v>49</v>
      </c>
      <c r="L795" t="str">
        <f t="shared" si="12"/>
        <v>Positive</v>
      </c>
      <c r="M795" t="s">
        <v>90</v>
      </c>
    </row>
    <row r="796" spans="1:13" x14ac:dyDescent="0.3">
      <c r="A796">
        <v>2805</v>
      </c>
      <c r="B796" t="s">
        <v>10</v>
      </c>
      <c r="C796" t="s">
        <v>15</v>
      </c>
      <c r="D796">
        <v>0</v>
      </c>
      <c r="E796">
        <v>1</v>
      </c>
      <c r="F796">
        <v>0</v>
      </c>
      <c r="G796">
        <v>0</v>
      </c>
      <c r="H796" t="s">
        <v>36</v>
      </c>
      <c r="I796">
        <v>3</v>
      </c>
      <c r="J796" t="s">
        <v>17</v>
      </c>
      <c r="K796" t="s">
        <v>49</v>
      </c>
      <c r="L796" t="str">
        <f t="shared" si="12"/>
        <v>Positive</v>
      </c>
      <c r="M796" t="s">
        <v>90</v>
      </c>
    </row>
    <row r="797" spans="1:13" x14ac:dyDescent="0.3">
      <c r="A797">
        <v>2813</v>
      </c>
      <c r="B797" t="s">
        <v>10</v>
      </c>
      <c r="C797" t="s">
        <v>21</v>
      </c>
      <c r="D797">
        <v>0</v>
      </c>
      <c r="E797">
        <v>0</v>
      </c>
      <c r="F797">
        <v>0</v>
      </c>
      <c r="G797">
        <v>1</v>
      </c>
      <c r="H797" t="s">
        <v>36</v>
      </c>
      <c r="I797">
        <v>4</v>
      </c>
      <c r="J797" t="s">
        <v>13</v>
      </c>
      <c r="K797" t="s">
        <v>49</v>
      </c>
      <c r="L797" t="str">
        <f t="shared" si="12"/>
        <v>Positive</v>
      </c>
      <c r="M797" t="s">
        <v>90</v>
      </c>
    </row>
    <row r="798" spans="1:13" x14ac:dyDescent="0.3">
      <c r="A798">
        <v>2816</v>
      </c>
      <c r="B798" t="s">
        <v>10</v>
      </c>
      <c r="C798" t="s">
        <v>23</v>
      </c>
      <c r="D798">
        <v>0</v>
      </c>
      <c r="E798">
        <v>1</v>
      </c>
      <c r="F798">
        <v>0</v>
      </c>
      <c r="G798">
        <v>0</v>
      </c>
      <c r="H798" t="s">
        <v>36</v>
      </c>
      <c r="I798">
        <v>4</v>
      </c>
      <c r="J798" t="s">
        <v>13</v>
      </c>
      <c r="K798" t="s">
        <v>49</v>
      </c>
      <c r="L798" t="str">
        <f t="shared" si="12"/>
        <v>Positive</v>
      </c>
      <c r="M798" t="s">
        <v>90</v>
      </c>
    </row>
    <row r="799" spans="1:13" x14ac:dyDescent="0.3">
      <c r="A799">
        <v>2820</v>
      </c>
      <c r="B799" t="s">
        <v>10</v>
      </c>
      <c r="C799" t="s">
        <v>21</v>
      </c>
      <c r="D799">
        <v>0</v>
      </c>
      <c r="E799">
        <v>1</v>
      </c>
      <c r="F799">
        <v>0</v>
      </c>
      <c r="G799">
        <v>0</v>
      </c>
      <c r="H799" t="s">
        <v>36</v>
      </c>
      <c r="I799">
        <v>3</v>
      </c>
      <c r="J799" t="s">
        <v>17</v>
      </c>
      <c r="K799" t="s">
        <v>49</v>
      </c>
      <c r="L799" t="str">
        <f t="shared" si="12"/>
        <v>Positive</v>
      </c>
      <c r="M799" t="s">
        <v>90</v>
      </c>
    </row>
    <row r="800" spans="1:13" x14ac:dyDescent="0.3">
      <c r="A800">
        <v>2825</v>
      </c>
      <c r="B800" t="s">
        <v>10</v>
      </c>
      <c r="C800" t="s">
        <v>21</v>
      </c>
      <c r="D800">
        <v>0</v>
      </c>
      <c r="E800">
        <v>0</v>
      </c>
      <c r="F800">
        <v>1</v>
      </c>
      <c r="G800">
        <v>0</v>
      </c>
      <c r="H800" t="s">
        <v>36</v>
      </c>
      <c r="I800">
        <v>4</v>
      </c>
      <c r="J800" t="s">
        <v>13</v>
      </c>
      <c r="K800" t="s">
        <v>49</v>
      </c>
      <c r="L800" t="str">
        <f t="shared" si="12"/>
        <v>Positive</v>
      </c>
      <c r="M800" t="s">
        <v>90</v>
      </c>
    </row>
    <row r="801" spans="1:13" x14ac:dyDescent="0.3">
      <c r="A801">
        <v>2827</v>
      </c>
      <c r="B801" t="s">
        <v>10</v>
      </c>
      <c r="C801" t="s">
        <v>21</v>
      </c>
      <c r="D801">
        <v>0</v>
      </c>
      <c r="E801">
        <v>1</v>
      </c>
      <c r="F801">
        <v>0</v>
      </c>
      <c r="G801">
        <v>0</v>
      </c>
      <c r="H801" t="s">
        <v>36</v>
      </c>
      <c r="I801">
        <v>4</v>
      </c>
      <c r="J801" t="s">
        <v>13</v>
      </c>
      <c r="K801" t="s">
        <v>49</v>
      </c>
      <c r="L801" t="str">
        <f t="shared" si="12"/>
        <v>Positive</v>
      </c>
      <c r="M801" t="s">
        <v>90</v>
      </c>
    </row>
    <row r="802" spans="1:13" x14ac:dyDescent="0.3">
      <c r="A802">
        <v>2831</v>
      </c>
      <c r="B802" t="s">
        <v>10</v>
      </c>
      <c r="C802" t="s">
        <v>31</v>
      </c>
      <c r="D802">
        <v>0</v>
      </c>
      <c r="E802">
        <v>0</v>
      </c>
      <c r="F802">
        <v>0</v>
      </c>
      <c r="G802">
        <v>1</v>
      </c>
      <c r="H802" t="s">
        <v>36</v>
      </c>
      <c r="I802">
        <v>4</v>
      </c>
      <c r="J802" t="s">
        <v>13</v>
      </c>
      <c r="K802" t="s">
        <v>49</v>
      </c>
      <c r="L802" t="str">
        <f t="shared" si="12"/>
        <v>Positive</v>
      </c>
      <c r="M802" t="s">
        <v>90</v>
      </c>
    </row>
    <row r="803" spans="1:13" x14ac:dyDescent="0.3">
      <c r="A803">
        <v>2833</v>
      </c>
      <c r="B803" t="s">
        <v>10</v>
      </c>
      <c r="C803" t="s">
        <v>31</v>
      </c>
      <c r="D803">
        <v>0</v>
      </c>
      <c r="E803">
        <v>1</v>
      </c>
      <c r="F803">
        <v>0</v>
      </c>
      <c r="G803">
        <v>0</v>
      </c>
      <c r="H803" t="s">
        <v>36</v>
      </c>
      <c r="I803">
        <v>4</v>
      </c>
      <c r="J803" t="s">
        <v>13</v>
      </c>
      <c r="K803" t="s">
        <v>49</v>
      </c>
      <c r="L803" t="str">
        <f t="shared" si="12"/>
        <v>Positive</v>
      </c>
      <c r="M803" t="s">
        <v>90</v>
      </c>
    </row>
    <row r="804" spans="1:13" x14ac:dyDescent="0.3">
      <c r="A804">
        <v>2834</v>
      </c>
      <c r="B804" t="s">
        <v>10</v>
      </c>
      <c r="C804" t="s">
        <v>19</v>
      </c>
      <c r="D804">
        <v>0</v>
      </c>
      <c r="E804">
        <v>0</v>
      </c>
      <c r="F804">
        <v>0</v>
      </c>
      <c r="G804">
        <v>1</v>
      </c>
      <c r="H804" t="s">
        <v>36</v>
      </c>
      <c r="I804">
        <v>4</v>
      </c>
      <c r="J804" t="s">
        <v>13</v>
      </c>
      <c r="K804" t="s">
        <v>49</v>
      </c>
      <c r="L804" t="str">
        <f t="shared" si="12"/>
        <v>Positive</v>
      </c>
      <c r="M804" t="s">
        <v>90</v>
      </c>
    </row>
    <row r="805" spans="1:13" x14ac:dyDescent="0.3">
      <c r="A805">
        <v>2839</v>
      </c>
      <c r="B805" t="s">
        <v>10</v>
      </c>
      <c r="C805" t="s">
        <v>31</v>
      </c>
      <c r="D805">
        <v>0</v>
      </c>
      <c r="E805">
        <v>0</v>
      </c>
      <c r="F805">
        <v>1</v>
      </c>
      <c r="G805">
        <v>0</v>
      </c>
      <c r="H805" t="s">
        <v>36</v>
      </c>
      <c r="I805">
        <v>4</v>
      </c>
      <c r="J805" t="s">
        <v>13</v>
      </c>
      <c r="K805" t="s">
        <v>49</v>
      </c>
      <c r="L805" t="str">
        <f t="shared" si="12"/>
        <v>Positive</v>
      </c>
      <c r="M805" t="s">
        <v>90</v>
      </c>
    </row>
    <row r="806" spans="1:13" x14ac:dyDescent="0.3">
      <c r="A806">
        <v>2851</v>
      </c>
      <c r="B806" t="s">
        <v>10</v>
      </c>
      <c r="C806" t="s">
        <v>24</v>
      </c>
      <c r="D806">
        <v>0</v>
      </c>
      <c r="E806">
        <v>0</v>
      </c>
      <c r="F806">
        <v>1</v>
      </c>
      <c r="G806">
        <v>0</v>
      </c>
      <c r="H806" t="s">
        <v>36</v>
      </c>
      <c r="I806">
        <v>4</v>
      </c>
      <c r="J806" t="s">
        <v>13</v>
      </c>
      <c r="K806" t="s">
        <v>49</v>
      </c>
      <c r="L806" t="str">
        <f t="shared" si="12"/>
        <v>Positive</v>
      </c>
      <c r="M806" t="s">
        <v>90</v>
      </c>
    </row>
    <row r="807" spans="1:13" x14ac:dyDescent="0.3">
      <c r="A807">
        <v>2852</v>
      </c>
      <c r="B807" t="s">
        <v>10</v>
      </c>
      <c r="C807" t="s">
        <v>21</v>
      </c>
      <c r="D807">
        <v>0</v>
      </c>
      <c r="E807">
        <v>1</v>
      </c>
      <c r="F807">
        <v>0</v>
      </c>
      <c r="G807">
        <v>0</v>
      </c>
      <c r="H807" t="s">
        <v>36</v>
      </c>
      <c r="I807">
        <v>4</v>
      </c>
      <c r="J807" t="s">
        <v>13</v>
      </c>
      <c r="K807" t="s">
        <v>49</v>
      </c>
      <c r="L807" t="str">
        <f t="shared" si="12"/>
        <v>Positive</v>
      </c>
      <c r="M807" t="s">
        <v>90</v>
      </c>
    </row>
    <row r="808" spans="1:13" x14ac:dyDescent="0.3">
      <c r="A808">
        <v>2854</v>
      </c>
      <c r="B808" t="s">
        <v>10</v>
      </c>
      <c r="C808" t="s">
        <v>31</v>
      </c>
      <c r="D808">
        <v>0</v>
      </c>
      <c r="E808">
        <v>0</v>
      </c>
      <c r="F808">
        <v>1</v>
      </c>
      <c r="G808">
        <v>0</v>
      </c>
      <c r="H808" t="s">
        <v>36</v>
      </c>
      <c r="I808">
        <v>4</v>
      </c>
      <c r="J808" t="s">
        <v>13</v>
      </c>
      <c r="K808" t="s">
        <v>49</v>
      </c>
      <c r="L808" t="str">
        <f t="shared" si="12"/>
        <v>Positive</v>
      </c>
      <c r="M808" t="s">
        <v>90</v>
      </c>
    </row>
    <row r="809" spans="1:13" x14ac:dyDescent="0.3">
      <c r="A809">
        <v>2855</v>
      </c>
      <c r="B809" t="s">
        <v>10</v>
      </c>
      <c r="C809" t="s">
        <v>31</v>
      </c>
      <c r="D809">
        <v>0</v>
      </c>
      <c r="E809">
        <v>0</v>
      </c>
      <c r="F809">
        <v>1</v>
      </c>
      <c r="G809">
        <v>0</v>
      </c>
      <c r="H809" t="s">
        <v>36</v>
      </c>
      <c r="I809">
        <v>4</v>
      </c>
      <c r="J809" t="s">
        <v>13</v>
      </c>
      <c r="K809" t="s">
        <v>49</v>
      </c>
      <c r="L809" t="str">
        <f t="shared" si="12"/>
        <v>Positive</v>
      </c>
      <c r="M809" t="s">
        <v>90</v>
      </c>
    </row>
    <row r="810" spans="1:13" x14ac:dyDescent="0.3">
      <c r="A810">
        <v>2860</v>
      </c>
      <c r="B810" t="s">
        <v>10</v>
      </c>
      <c r="C810" t="s">
        <v>33</v>
      </c>
      <c r="D810">
        <v>0</v>
      </c>
      <c r="E810">
        <v>0</v>
      </c>
      <c r="F810">
        <v>1</v>
      </c>
      <c r="G810">
        <v>0</v>
      </c>
      <c r="H810" t="s">
        <v>36</v>
      </c>
      <c r="I810">
        <v>3</v>
      </c>
      <c r="J810" t="s">
        <v>17</v>
      </c>
      <c r="K810" t="s">
        <v>49</v>
      </c>
      <c r="L810" t="str">
        <f t="shared" si="12"/>
        <v>Positive</v>
      </c>
      <c r="M810" t="s">
        <v>90</v>
      </c>
    </row>
    <row r="811" spans="1:13" x14ac:dyDescent="0.3">
      <c r="A811">
        <v>2869</v>
      </c>
      <c r="B811" t="s">
        <v>10</v>
      </c>
      <c r="C811" t="s">
        <v>21</v>
      </c>
      <c r="D811">
        <v>0</v>
      </c>
      <c r="E811">
        <v>0</v>
      </c>
      <c r="F811">
        <v>1</v>
      </c>
      <c r="G811">
        <v>0</v>
      </c>
      <c r="H811" t="s">
        <v>36</v>
      </c>
      <c r="I811">
        <v>3</v>
      </c>
      <c r="J811" t="s">
        <v>17</v>
      </c>
      <c r="K811" t="s">
        <v>49</v>
      </c>
      <c r="L811" t="str">
        <f t="shared" si="12"/>
        <v>Positive</v>
      </c>
      <c r="M811" t="s">
        <v>90</v>
      </c>
    </row>
    <row r="812" spans="1:13" x14ac:dyDescent="0.3">
      <c r="A812">
        <v>2870</v>
      </c>
      <c r="B812" t="s">
        <v>10</v>
      </c>
      <c r="C812" t="s">
        <v>28</v>
      </c>
      <c r="D812">
        <v>0</v>
      </c>
      <c r="E812">
        <v>0</v>
      </c>
      <c r="F812">
        <v>0</v>
      </c>
      <c r="G812">
        <v>1</v>
      </c>
      <c r="H812" t="s">
        <v>36</v>
      </c>
      <c r="I812">
        <v>4</v>
      </c>
      <c r="J812" t="s">
        <v>13</v>
      </c>
      <c r="K812" t="s">
        <v>49</v>
      </c>
      <c r="L812" t="str">
        <f t="shared" si="12"/>
        <v>Positive</v>
      </c>
      <c r="M812" t="s">
        <v>90</v>
      </c>
    </row>
    <row r="813" spans="1:13" x14ac:dyDescent="0.3">
      <c r="A813">
        <v>2871</v>
      </c>
      <c r="B813" t="s">
        <v>10</v>
      </c>
      <c r="C813" t="s">
        <v>28</v>
      </c>
      <c r="D813">
        <v>0</v>
      </c>
      <c r="E813">
        <v>0</v>
      </c>
      <c r="F813">
        <v>0</v>
      </c>
      <c r="G813">
        <v>1</v>
      </c>
      <c r="H813" t="s">
        <v>36</v>
      </c>
      <c r="I813">
        <v>3</v>
      </c>
      <c r="J813" t="s">
        <v>17</v>
      </c>
      <c r="K813" t="s">
        <v>49</v>
      </c>
      <c r="L813" t="str">
        <f t="shared" si="12"/>
        <v>Positive</v>
      </c>
      <c r="M813" t="s">
        <v>90</v>
      </c>
    </row>
    <row r="814" spans="1:13" x14ac:dyDescent="0.3">
      <c r="A814">
        <v>2873</v>
      </c>
      <c r="B814" t="s">
        <v>10</v>
      </c>
      <c r="C814" t="s">
        <v>29</v>
      </c>
      <c r="D814">
        <v>0</v>
      </c>
      <c r="E814">
        <v>1</v>
      </c>
      <c r="F814">
        <v>0</v>
      </c>
      <c r="G814">
        <v>0</v>
      </c>
      <c r="H814" t="s">
        <v>36</v>
      </c>
      <c r="I814">
        <v>4</v>
      </c>
      <c r="J814" t="s">
        <v>13</v>
      </c>
      <c r="K814" t="s">
        <v>49</v>
      </c>
      <c r="L814" t="str">
        <f t="shared" si="12"/>
        <v>Positive</v>
      </c>
      <c r="M814" t="s">
        <v>90</v>
      </c>
    </row>
    <row r="815" spans="1:13" x14ac:dyDescent="0.3">
      <c r="A815">
        <v>2881</v>
      </c>
      <c r="B815" t="s">
        <v>10</v>
      </c>
      <c r="C815" t="s">
        <v>22</v>
      </c>
      <c r="D815">
        <v>0</v>
      </c>
      <c r="E815">
        <v>0</v>
      </c>
      <c r="F815">
        <v>1</v>
      </c>
      <c r="G815">
        <v>0</v>
      </c>
      <c r="H815" t="s">
        <v>36</v>
      </c>
      <c r="I815">
        <v>3</v>
      </c>
      <c r="J815" t="s">
        <v>17</v>
      </c>
      <c r="K815" t="s">
        <v>49</v>
      </c>
      <c r="L815" t="str">
        <f t="shared" si="12"/>
        <v>Positive</v>
      </c>
      <c r="M815" t="s">
        <v>90</v>
      </c>
    </row>
    <row r="816" spans="1:13" x14ac:dyDescent="0.3">
      <c r="A816">
        <v>2900</v>
      </c>
      <c r="B816" t="s">
        <v>10</v>
      </c>
      <c r="C816" t="s">
        <v>26</v>
      </c>
      <c r="D816">
        <v>0</v>
      </c>
      <c r="E816">
        <v>0</v>
      </c>
      <c r="F816">
        <v>1</v>
      </c>
      <c r="G816">
        <v>0</v>
      </c>
      <c r="H816" t="s">
        <v>36</v>
      </c>
      <c r="I816">
        <v>4</v>
      </c>
      <c r="J816" t="s">
        <v>13</v>
      </c>
      <c r="K816" t="s">
        <v>49</v>
      </c>
      <c r="L816" t="str">
        <f t="shared" si="12"/>
        <v>Positive</v>
      </c>
      <c r="M816" t="s">
        <v>90</v>
      </c>
    </row>
    <row r="817" spans="1:13" x14ac:dyDescent="0.3">
      <c r="A817">
        <v>2903</v>
      </c>
      <c r="B817" t="s">
        <v>10</v>
      </c>
      <c r="C817" t="s">
        <v>28</v>
      </c>
      <c r="D817">
        <v>0</v>
      </c>
      <c r="E817">
        <v>0</v>
      </c>
      <c r="F817">
        <v>1</v>
      </c>
      <c r="G817">
        <v>0</v>
      </c>
      <c r="H817" t="s">
        <v>36</v>
      </c>
      <c r="I817">
        <v>3</v>
      </c>
      <c r="J817" t="s">
        <v>17</v>
      </c>
      <c r="K817" t="s">
        <v>49</v>
      </c>
      <c r="L817" t="str">
        <f t="shared" si="12"/>
        <v>Positive</v>
      </c>
      <c r="M817" t="s">
        <v>90</v>
      </c>
    </row>
    <row r="818" spans="1:13" x14ac:dyDescent="0.3">
      <c r="A818">
        <v>2916</v>
      </c>
      <c r="B818" t="s">
        <v>10</v>
      </c>
      <c r="C818" t="s">
        <v>18</v>
      </c>
      <c r="D818">
        <v>0</v>
      </c>
      <c r="E818">
        <v>1</v>
      </c>
      <c r="F818">
        <v>0</v>
      </c>
      <c r="G818">
        <v>0</v>
      </c>
      <c r="H818" t="s">
        <v>36</v>
      </c>
      <c r="I818">
        <v>4</v>
      </c>
      <c r="J818" t="s">
        <v>13</v>
      </c>
      <c r="K818" t="s">
        <v>49</v>
      </c>
      <c r="L818" t="str">
        <f t="shared" si="12"/>
        <v>Positive</v>
      </c>
      <c r="M818" t="s">
        <v>90</v>
      </c>
    </row>
    <row r="819" spans="1:13" x14ac:dyDescent="0.3">
      <c r="A819">
        <v>2919</v>
      </c>
      <c r="B819" t="s">
        <v>10</v>
      </c>
      <c r="C819" t="s">
        <v>23</v>
      </c>
      <c r="D819">
        <v>0</v>
      </c>
      <c r="E819">
        <v>1</v>
      </c>
      <c r="F819">
        <v>0</v>
      </c>
      <c r="G819">
        <v>0</v>
      </c>
      <c r="H819" t="s">
        <v>36</v>
      </c>
      <c r="I819">
        <v>4</v>
      </c>
      <c r="J819" t="s">
        <v>13</v>
      </c>
      <c r="K819" t="s">
        <v>49</v>
      </c>
      <c r="L819" t="str">
        <f t="shared" si="12"/>
        <v>Positive</v>
      </c>
      <c r="M819" t="s">
        <v>90</v>
      </c>
    </row>
    <row r="820" spans="1:13" x14ac:dyDescent="0.3">
      <c r="A820">
        <v>2923</v>
      </c>
      <c r="B820" t="s">
        <v>10</v>
      </c>
      <c r="C820" t="s">
        <v>21</v>
      </c>
      <c r="D820">
        <v>0</v>
      </c>
      <c r="E820">
        <v>0</v>
      </c>
      <c r="F820">
        <v>0</v>
      </c>
      <c r="G820">
        <v>1</v>
      </c>
      <c r="H820" t="s">
        <v>36</v>
      </c>
      <c r="I820">
        <v>2</v>
      </c>
      <c r="J820" t="s">
        <v>20</v>
      </c>
      <c r="K820" t="s">
        <v>92</v>
      </c>
      <c r="L820" t="str">
        <f t="shared" si="12"/>
        <v>Neutral</v>
      </c>
      <c r="M820" t="s">
        <v>90</v>
      </c>
    </row>
    <row r="821" spans="1:13" x14ac:dyDescent="0.3">
      <c r="A821">
        <v>2924</v>
      </c>
      <c r="B821" t="s">
        <v>10</v>
      </c>
      <c r="C821" t="s">
        <v>21</v>
      </c>
      <c r="D821">
        <v>0</v>
      </c>
      <c r="E821">
        <v>0</v>
      </c>
      <c r="F821">
        <v>1</v>
      </c>
      <c r="G821">
        <v>0</v>
      </c>
      <c r="H821" t="s">
        <v>36</v>
      </c>
      <c r="I821">
        <v>4</v>
      </c>
      <c r="J821" t="s">
        <v>13</v>
      </c>
      <c r="K821" t="s">
        <v>49</v>
      </c>
      <c r="L821" t="str">
        <f t="shared" si="12"/>
        <v>Positive</v>
      </c>
      <c r="M821" t="s">
        <v>90</v>
      </c>
    </row>
    <row r="822" spans="1:13" x14ac:dyDescent="0.3">
      <c r="A822">
        <v>2926</v>
      </c>
      <c r="B822" t="s">
        <v>10</v>
      </c>
      <c r="C822" t="s">
        <v>19</v>
      </c>
      <c r="D822">
        <v>0</v>
      </c>
      <c r="E822">
        <v>1</v>
      </c>
      <c r="F822">
        <v>0</v>
      </c>
      <c r="G822">
        <v>0</v>
      </c>
      <c r="H822" t="s">
        <v>36</v>
      </c>
      <c r="I822">
        <v>1</v>
      </c>
      <c r="J822" t="s">
        <v>30</v>
      </c>
      <c r="K822" t="s">
        <v>50</v>
      </c>
      <c r="L822" t="str">
        <f t="shared" si="12"/>
        <v>Negative</v>
      </c>
      <c r="M822" t="s">
        <v>90</v>
      </c>
    </row>
    <row r="823" spans="1:13" x14ac:dyDescent="0.3">
      <c r="A823">
        <v>2929</v>
      </c>
      <c r="B823" t="s">
        <v>10</v>
      </c>
      <c r="C823" t="s">
        <v>22</v>
      </c>
      <c r="D823">
        <v>0</v>
      </c>
      <c r="E823">
        <v>0</v>
      </c>
      <c r="F823">
        <v>0</v>
      </c>
      <c r="G823">
        <v>1</v>
      </c>
      <c r="H823" t="s">
        <v>36</v>
      </c>
      <c r="I823">
        <v>3</v>
      </c>
      <c r="J823" t="s">
        <v>17</v>
      </c>
      <c r="K823" t="s">
        <v>49</v>
      </c>
      <c r="L823" t="str">
        <f t="shared" si="12"/>
        <v>Positive</v>
      </c>
      <c r="M823" t="s">
        <v>90</v>
      </c>
    </row>
    <row r="824" spans="1:13" x14ac:dyDescent="0.3">
      <c r="A824">
        <v>2938</v>
      </c>
      <c r="B824" t="s">
        <v>10</v>
      </c>
      <c r="C824" t="s">
        <v>21</v>
      </c>
      <c r="D824">
        <v>0</v>
      </c>
      <c r="E824">
        <v>0</v>
      </c>
      <c r="F824">
        <v>1</v>
      </c>
      <c r="G824">
        <v>0</v>
      </c>
      <c r="H824" t="s">
        <v>36</v>
      </c>
      <c r="I824">
        <v>4</v>
      </c>
      <c r="J824" t="s">
        <v>13</v>
      </c>
      <c r="K824" t="s">
        <v>49</v>
      </c>
      <c r="L824" t="str">
        <f t="shared" si="12"/>
        <v>Positive</v>
      </c>
      <c r="M824" t="s">
        <v>90</v>
      </c>
    </row>
    <row r="825" spans="1:13" x14ac:dyDescent="0.3">
      <c r="A825">
        <v>2943</v>
      </c>
      <c r="B825" t="s">
        <v>10</v>
      </c>
      <c r="C825" t="s">
        <v>11</v>
      </c>
      <c r="D825">
        <v>0</v>
      </c>
      <c r="E825">
        <v>1</v>
      </c>
      <c r="F825">
        <v>0</v>
      </c>
      <c r="G825">
        <v>0</v>
      </c>
      <c r="H825" t="s">
        <v>37</v>
      </c>
      <c r="I825">
        <v>3</v>
      </c>
      <c r="J825" t="s">
        <v>17</v>
      </c>
      <c r="K825" t="s">
        <v>49</v>
      </c>
      <c r="L825" t="str">
        <f t="shared" si="12"/>
        <v>Positive</v>
      </c>
      <c r="M825" t="s">
        <v>90</v>
      </c>
    </row>
    <row r="826" spans="1:13" x14ac:dyDescent="0.3">
      <c r="A826">
        <v>2945</v>
      </c>
      <c r="B826" t="s">
        <v>10</v>
      </c>
      <c r="C826" t="s">
        <v>15</v>
      </c>
      <c r="D826">
        <v>0</v>
      </c>
      <c r="E826">
        <v>1</v>
      </c>
      <c r="F826">
        <v>0</v>
      </c>
      <c r="G826">
        <v>0</v>
      </c>
      <c r="H826" t="s">
        <v>37</v>
      </c>
      <c r="I826">
        <v>0</v>
      </c>
      <c r="J826" t="s">
        <v>16</v>
      </c>
      <c r="K826" t="s">
        <v>50</v>
      </c>
      <c r="L826" t="str">
        <f t="shared" si="12"/>
        <v>Negative</v>
      </c>
      <c r="M826" t="s">
        <v>90</v>
      </c>
    </row>
    <row r="827" spans="1:13" x14ac:dyDescent="0.3">
      <c r="A827">
        <v>2946</v>
      </c>
      <c r="B827" t="s">
        <v>10</v>
      </c>
      <c r="C827" t="s">
        <v>11</v>
      </c>
      <c r="D827">
        <v>0</v>
      </c>
      <c r="E827">
        <v>1</v>
      </c>
      <c r="F827">
        <v>0</v>
      </c>
      <c r="G827">
        <v>0</v>
      </c>
      <c r="H827" t="s">
        <v>37</v>
      </c>
      <c r="I827">
        <v>3</v>
      </c>
      <c r="J827" t="s">
        <v>17</v>
      </c>
      <c r="K827" t="s">
        <v>49</v>
      </c>
      <c r="L827" t="str">
        <f t="shared" si="12"/>
        <v>Positive</v>
      </c>
      <c r="M827" t="s">
        <v>90</v>
      </c>
    </row>
    <row r="828" spans="1:13" x14ac:dyDescent="0.3">
      <c r="A828">
        <v>2950</v>
      </c>
      <c r="B828" t="s">
        <v>10</v>
      </c>
      <c r="C828" t="s">
        <v>19</v>
      </c>
      <c r="D828">
        <v>0</v>
      </c>
      <c r="E828">
        <v>0</v>
      </c>
      <c r="F828">
        <v>0</v>
      </c>
      <c r="G828">
        <v>1</v>
      </c>
      <c r="H828" t="s">
        <v>37</v>
      </c>
      <c r="I828">
        <v>3</v>
      </c>
      <c r="J828" t="s">
        <v>17</v>
      </c>
      <c r="K828" t="s">
        <v>49</v>
      </c>
      <c r="L828" t="str">
        <f t="shared" si="12"/>
        <v>Positive</v>
      </c>
      <c r="M828" t="s">
        <v>90</v>
      </c>
    </row>
    <row r="829" spans="1:13" x14ac:dyDescent="0.3">
      <c r="A829">
        <v>2956</v>
      </c>
      <c r="B829" t="s">
        <v>10</v>
      </c>
      <c r="C829" t="s">
        <v>22</v>
      </c>
      <c r="D829">
        <v>0</v>
      </c>
      <c r="E829">
        <v>0</v>
      </c>
      <c r="F829">
        <v>0</v>
      </c>
      <c r="G829">
        <v>1</v>
      </c>
      <c r="H829" t="s">
        <v>37</v>
      </c>
      <c r="I829">
        <v>2</v>
      </c>
      <c r="J829" t="s">
        <v>20</v>
      </c>
      <c r="K829" t="s">
        <v>92</v>
      </c>
      <c r="L829" t="str">
        <f t="shared" si="12"/>
        <v>Neutral</v>
      </c>
      <c r="M829" t="s">
        <v>90</v>
      </c>
    </row>
    <row r="830" spans="1:13" x14ac:dyDescent="0.3">
      <c r="A830">
        <v>2959</v>
      </c>
      <c r="B830" t="s">
        <v>10</v>
      </c>
      <c r="C830" t="s">
        <v>19</v>
      </c>
      <c r="D830">
        <v>0</v>
      </c>
      <c r="E830">
        <v>1</v>
      </c>
      <c r="F830">
        <v>0</v>
      </c>
      <c r="G830">
        <v>0</v>
      </c>
      <c r="H830" t="s">
        <v>37</v>
      </c>
      <c r="I830">
        <v>4</v>
      </c>
      <c r="J830" t="s">
        <v>13</v>
      </c>
      <c r="K830" t="s">
        <v>49</v>
      </c>
      <c r="L830" t="str">
        <f t="shared" si="12"/>
        <v>Positive</v>
      </c>
      <c r="M830" t="s">
        <v>90</v>
      </c>
    </row>
    <row r="831" spans="1:13" x14ac:dyDescent="0.3">
      <c r="A831">
        <v>2968</v>
      </c>
      <c r="B831" t="s">
        <v>10</v>
      </c>
      <c r="C831" t="s">
        <v>23</v>
      </c>
      <c r="D831">
        <v>0</v>
      </c>
      <c r="E831">
        <v>0</v>
      </c>
      <c r="F831">
        <v>0</v>
      </c>
      <c r="G831">
        <v>1</v>
      </c>
      <c r="H831" t="s">
        <v>37</v>
      </c>
      <c r="I831">
        <v>3</v>
      </c>
      <c r="J831" t="s">
        <v>17</v>
      </c>
      <c r="K831" t="s">
        <v>49</v>
      </c>
      <c r="L831" t="str">
        <f t="shared" si="12"/>
        <v>Positive</v>
      </c>
      <c r="M831" t="s">
        <v>90</v>
      </c>
    </row>
    <row r="832" spans="1:13" x14ac:dyDescent="0.3">
      <c r="A832">
        <v>2971</v>
      </c>
      <c r="B832" t="s">
        <v>10</v>
      </c>
      <c r="C832" t="s">
        <v>21</v>
      </c>
      <c r="D832">
        <v>0</v>
      </c>
      <c r="E832">
        <v>0</v>
      </c>
      <c r="F832">
        <v>1</v>
      </c>
      <c r="G832">
        <v>0</v>
      </c>
      <c r="H832" t="s">
        <v>37</v>
      </c>
      <c r="I832">
        <v>1</v>
      </c>
      <c r="J832" t="s">
        <v>30</v>
      </c>
      <c r="K832" t="s">
        <v>50</v>
      </c>
      <c r="L832" t="str">
        <f t="shared" si="12"/>
        <v>Negative</v>
      </c>
      <c r="M832" t="s">
        <v>90</v>
      </c>
    </row>
    <row r="833" spans="1:13" x14ac:dyDescent="0.3">
      <c r="A833">
        <v>2973</v>
      </c>
      <c r="B833" t="s">
        <v>10</v>
      </c>
      <c r="C833" t="s">
        <v>21</v>
      </c>
      <c r="D833">
        <v>0</v>
      </c>
      <c r="E833">
        <v>1</v>
      </c>
      <c r="F833">
        <v>0</v>
      </c>
      <c r="G833">
        <v>0</v>
      </c>
      <c r="H833" t="s">
        <v>37</v>
      </c>
      <c r="I833">
        <v>4</v>
      </c>
      <c r="J833" t="s">
        <v>13</v>
      </c>
      <c r="K833" t="s">
        <v>49</v>
      </c>
      <c r="L833" t="str">
        <f t="shared" si="12"/>
        <v>Positive</v>
      </c>
      <c r="M833" t="s">
        <v>90</v>
      </c>
    </row>
    <row r="834" spans="1:13" x14ac:dyDescent="0.3">
      <c r="A834">
        <v>2979</v>
      </c>
      <c r="B834" t="s">
        <v>10</v>
      </c>
      <c r="C834" t="s">
        <v>21</v>
      </c>
      <c r="D834">
        <v>0</v>
      </c>
      <c r="E834">
        <v>0</v>
      </c>
      <c r="F834">
        <v>1</v>
      </c>
      <c r="G834">
        <v>0</v>
      </c>
      <c r="H834" t="s">
        <v>37</v>
      </c>
      <c r="I834">
        <v>3</v>
      </c>
      <c r="J834" t="s">
        <v>17</v>
      </c>
      <c r="K834" t="s">
        <v>49</v>
      </c>
      <c r="L834" t="str">
        <f t="shared" ref="L834:L897" si="13">IF(I834 &gt; 2, "Positive", IF(I834 = 2, "Neutral", "Negative"))</f>
        <v>Positive</v>
      </c>
      <c r="M834" t="s">
        <v>90</v>
      </c>
    </row>
    <row r="835" spans="1:13" x14ac:dyDescent="0.3">
      <c r="A835">
        <v>2981</v>
      </c>
      <c r="B835" t="s">
        <v>10</v>
      </c>
      <c r="C835" t="s">
        <v>21</v>
      </c>
      <c r="D835">
        <v>0</v>
      </c>
      <c r="E835">
        <v>0</v>
      </c>
      <c r="F835">
        <v>1</v>
      </c>
      <c r="G835">
        <v>0</v>
      </c>
      <c r="H835" t="s">
        <v>37</v>
      </c>
      <c r="I835">
        <v>4</v>
      </c>
      <c r="J835" t="s">
        <v>13</v>
      </c>
      <c r="K835" t="s">
        <v>49</v>
      </c>
      <c r="L835" t="str">
        <f t="shared" si="13"/>
        <v>Positive</v>
      </c>
      <c r="M835" t="s">
        <v>90</v>
      </c>
    </row>
    <row r="836" spans="1:13" x14ac:dyDescent="0.3">
      <c r="A836">
        <v>2982</v>
      </c>
      <c r="B836" t="s">
        <v>10</v>
      </c>
      <c r="C836" t="s">
        <v>27</v>
      </c>
      <c r="D836">
        <v>0</v>
      </c>
      <c r="E836">
        <v>0</v>
      </c>
      <c r="F836">
        <v>1</v>
      </c>
      <c r="G836">
        <v>0</v>
      </c>
      <c r="H836" t="s">
        <v>37</v>
      </c>
      <c r="I836">
        <v>2</v>
      </c>
      <c r="J836" t="s">
        <v>20</v>
      </c>
      <c r="K836" t="s">
        <v>92</v>
      </c>
      <c r="L836" t="str">
        <f t="shared" si="13"/>
        <v>Neutral</v>
      </c>
      <c r="M836" t="s">
        <v>90</v>
      </c>
    </row>
    <row r="837" spans="1:13" x14ac:dyDescent="0.3">
      <c r="A837">
        <v>2988</v>
      </c>
      <c r="B837" t="s">
        <v>10</v>
      </c>
      <c r="C837" t="s">
        <v>18</v>
      </c>
      <c r="D837">
        <v>0</v>
      </c>
      <c r="E837">
        <v>0</v>
      </c>
      <c r="F837">
        <v>0</v>
      </c>
      <c r="G837">
        <v>1</v>
      </c>
      <c r="H837" t="s">
        <v>37</v>
      </c>
      <c r="I837">
        <v>4</v>
      </c>
      <c r="J837" t="s">
        <v>13</v>
      </c>
      <c r="K837" t="s">
        <v>49</v>
      </c>
      <c r="L837" t="str">
        <f t="shared" si="13"/>
        <v>Positive</v>
      </c>
      <c r="M837" t="s">
        <v>90</v>
      </c>
    </row>
    <row r="838" spans="1:13" x14ac:dyDescent="0.3">
      <c r="A838">
        <v>2991</v>
      </c>
      <c r="B838" t="s">
        <v>10</v>
      </c>
      <c r="C838" t="s">
        <v>21</v>
      </c>
      <c r="D838">
        <v>0</v>
      </c>
      <c r="E838">
        <v>0</v>
      </c>
      <c r="F838">
        <v>0</v>
      </c>
      <c r="G838">
        <v>1</v>
      </c>
      <c r="H838" t="s">
        <v>37</v>
      </c>
      <c r="I838">
        <v>4</v>
      </c>
      <c r="J838" t="s">
        <v>13</v>
      </c>
      <c r="K838" t="s">
        <v>49</v>
      </c>
      <c r="L838" t="str">
        <f t="shared" si="13"/>
        <v>Positive</v>
      </c>
      <c r="M838" t="s">
        <v>90</v>
      </c>
    </row>
    <row r="839" spans="1:13" x14ac:dyDescent="0.3">
      <c r="A839">
        <v>2992</v>
      </c>
      <c r="B839" t="s">
        <v>10</v>
      </c>
      <c r="C839" t="s">
        <v>22</v>
      </c>
      <c r="D839">
        <v>0</v>
      </c>
      <c r="E839">
        <v>0</v>
      </c>
      <c r="F839">
        <v>0</v>
      </c>
      <c r="G839">
        <v>1</v>
      </c>
      <c r="H839" t="s">
        <v>37</v>
      </c>
      <c r="I839">
        <v>2</v>
      </c>
      <c r="J839" t="s">
        <v>20</v>
      </c>
      <c r="K839" t="s">
        <v>92</v>
      </c>
      <c r="L839" t="str">
        <f t="shared" si="13"/>
        <v>Neutral</v>
      </c>
      <c r="M839" t="s">
        <v>90</v>
      </c>
    </row>
    <row r="840" spans="1:13" x14ac:dyDescent="0.3">
      <c r="A840">
        <v>2997</v>
      </c>
      <c r="B840" t="s">
        <v>10</v>
      </c>
      <c r="C840" t="s">
        <v>29</v>
      </c>
      <c r="D840">
        <v>0</v>
      </c>
      <c r="E840">
        <v>1</v>
      </c>
      <c r="F840">
        <v>0</v>
      </c>
      <c r="G840">
        <v>0</v>
      </c>
      <c r="H840" t="s">
        <v>37</v>
      </c>
      <c r="I840">
        <v>4</v>
      </c>
      <c r="J840" t="s">
        <v>13</v>
      </c>
      <c r="K840" t="s">
        <v>49</v>
      </c>
      <c r="L840" t="str">
        <f t="shared" si="13"/>
        <v>Positive</v>
      </c>
      <c r="M840" t="s">
        <v>90</v>
      </c>
    </row>
    <row r="841" spans="1:13" x14ac:dyDescent="0.3">
      <c r="A841">
        <v>3000</v>
      </c>
      <c r="B841" t="s">
        <v>10</v>
      </c>
      <c r="C841" t="s">
        <v>23</v>
      </c>
      <c r="D841">
        <v>0</v>
      </c>
      <c r="E841">
        <v>0</v>
      </c>
      <c r="F841">
        <v>0</v>
      </c>
      <c r="G841">
        <v>1</v>
      </c>
      <c r="H841" t="s">
        <v>37</v>
      </c>
      <c r="I841">
        <v>3</v>
      </c>
      <c r="J841" t="s">
        <v>17</v>
      </c>
      <c r="K841" t="s">
        <v>49</v>
      </c>
      <c r="L841" t="str">
        <f t="shared" si="13"/>
        <v>Positive</v>
      </c>
      <c r="M841" t="s">
        <v>90</v>
      </c>
    </row>
    <row r="842" spans="1:13" x14ac:dyDescent="0.3">
      <c r="A842">
        <v>3002</v>
      </c>
      <c r="B842" t="s">
        <v>10</v>
      </c>
      <c r="C842" t="s">
        <v>21</v>
      </c>
      <c r="D842">
        <v>0</v>
      </c>
      <c r="E842">
        <v>0</v>
      </c>
      <c r="F842">
        <v>1</v>
      </c>
      <c r="G842">
        <v>0</v>
      </c>
      <c r="H842" t="s">
        <v>37</v>
      </c>
      <c r="I842">
        <v>4</v>
      </c>
      <c r="J842" t="s">
        <v>13</v>
      </c>
      <c r="K842" t="s">
        <v>49</v>
      </c>
      <c r="L842" t="str">
        <f t="shared" si="13"/>
        <v>Positive</v>
      </c>
      <c r="M842" t="s">
        <v>90</v>
      </c>
    </row>
    <row r="843" spans="1:13" x14ac:dyDescent="0.3">
      <c r="A843">
        <v>3003</v>
      </c>
      <c r="B843" t="s">
        <v>10</v>
      </c>
      <c r="C843" t="s">
        <v>23</v>
      </c>
      <c r="D843">
        <v>0</v>
      </c>
      <c r="E843">
        <v>0</v>
      </c>
      <c r="F843">
        <v>1</v>
      </c>
      <c r="G843">
        <v>0</v>
      </c>
      <c r="H843" t="s">
        <v>37</v>
      </c>
      <c r="I843">
        <v>1</v>
      </c>
      <c r="J843" t="s">
        <v>30</v>
      </c>
      <c r="K843" t="s">
        <v>50</v>
      </c>
      <c r="L843" t="str">
        <f t="shared" si="13"/>
        <v>Negative</v>
      </c>
      <c r="M843" t="s">
        <v>90</v>
      </c>
    </row>
    <row r="844" spans="1:13" x14ac:dyDescent="0.3">
      <c r="A844">
        <v>3006</v>
      </c>
      <c r="B844" t="s">
        <v>10</v>
      </c>
      <c r="C844" t="s">
        <v>21</v>
      </c>
      <c r="D844">
        <v>0</v>
      </c>
      <c r="E844">
        <v>0</v>
      </c>
      <c r="F844">
        <v>1</v>
      </c>
      <c r="G844">
        <v>0</v>
      </c>
      <c r="H844" t="s">
        <v>37</v>
      </c>
      <c r="I844">
        <v>2</v>
      </c>
      <c r="J844" t="s">
        <v>20</v>
      </c>
      <c r="K844" t="s">
        <v>92</v>
      </c>
      <c r="L844" t="str">
        <f t="shared" si="13"/>
        <v>Neutral</v>
      </c>
      <c r="M844" t="s">
        <v>90</v>
      </c>
    </row>
    <row r="845" spans="1:13" x14ac:dyDescent="0.3">
      <c r="A845">
        <v>3008</v>
      </c>
      <c r="B845" t="s">
        <v>10</v>
      </c>
      <c r="C845" t="s">
        <v>25</v>
      </c>
      <c r="D845">
        <v>0</v>
      </c>
      <c r="E845">
        <v>0</v>
      </c>
      <c r="F845">
        <v>0</v>
      </c>
      <c r="G845">
        <v>1</v>
      </c>
      <c r="H845" t="s">
        <v>37</v>
      </c>
      <c r="I845">
        <v>3</v>
      </c>
      <c r="J845" t="s">
        <v>17</v>
      </c>
      <c r="K845" t="s">
        <v>49</v>
      </c>
      <c r="L845" t="str">
        <f t="shared" si="13"/>
        <v>Positive</v>
      </c>
      <c r="M845" t="s">
        <v>90</v>
      </c>
    </row>
    <row r="846" spans="1:13" x14ac:dyDescent="0.3">
      <c r="A846">
        <v>3011</v>
      </c>
      <c r="B846" t="s">
        <v>10</v>
      </c>
      <c r="C846" t="s">
        <v>21</v>
      </c>
      <c r="D846">
        <v>0</v>
      </c>
      <c r="E846">
        <v>0</v>
      </c>
      <c r="F846">
        <v>0</v>
      </c>
      <c r="G846">
        <v>1</v>
      </c>
      <c r="H846" t="s">
        <v>37</v>
      </c>
      <c r="I846">
        <v>2</v>
      </c>
      <c r="J846" t="s">
        <v>20</v>
      </c>
      <c r="K846" t="s">
        <v>92</v>
      </c>
      <c r="L846" t="str">
        <f t="shared" si="13"/>
        <v>Neutral</v>
      </c>
      <c r="M846" t="s">
        <v>90</v>
      </c>
    </row>
    <row r="847" spans="1:13" x14ac:dyDescent="0.3">
      <c r="A847">
        <v>3012</v>
      </c>
      <c r="B847" t="s">
        <v>10</v>
      </c>
      <c r="C847" t="s">
        <v>21</v>
      </c>
      <c r="D847">
        <v>0</v>
      </c>
      <c r="E847">
        <v>1</v>
      </c>
      <c r="F847">
        <v>0</v>
      </c>
      <c r="G847">
        <v>0</v>
      </c>
      <c r="H847" t="s">
        <v>37</v>
      </c>
      <c r="I847">
        <v>3</v>
      </c>
      <c r="J847" t="s">
        <v>17</v>
      </c>
      <c r="K847" t="s">
        <v>49</v>
      </c>
      <c r="L847" t="str">
        <f t="shared" si="13"/>
        <v>Positive</v>
      </c>
      <c r="M847" t="s">
        <v>90</v>
      </c>
    </row>
    <row r="848" spans="1:13" x14ac:dyDescent="0.3">
      <c r="A848">
        <v>3013</v>
      </c>
      <c r="B848" t="s">
        <v>10</v>
      </c>
      <c r="C848" t="s">
        <v>21</v>
      </c>
      <c r="D848">
        <v>0</v>
      </c>
      <c r="E848">
        <v>0</v>
      </c>
      <c r="F848">
        <v>1</v>
      </c>
      <c r="G848">
        <v>0</v>
      </c>
      <c r="H848" t="s">
        <v>37</v>
      </c>
      <c r="I848">
        <v>3</v>
      </c>
      <c r="J848" t="s">
        <v>17</v>
      </c>
      <c r="K848" t="s">
        <v>49</v>
      </c>
      <c r="L848" t="str">
        <f t="shared" si="13"/>
        <v>Positive</v>
      </c>
      <c r="M848" t="s">
        <v>90</v>
      </c>
    </row>
    <row r="849" spans="1:13" x14ac:dyDescent="0.3">
      <c r="A849">
        <v>3014</v>
      </c>
      <c r="B849" t="s">
        <v>10</v>
      </c>
      <c r="C849" t="s">
        <v>15</v>
      </c>
      <c r="D849">
        <v>0</v>
      </c>
      <c r="E849">
        <v>0</v>
      </c>
      <c r="F849">
        <v>1</v>
      </c>
      <c r="G849">
        <v>0</v>
      </c>
      <c r="H849" t="s">
        <v>37</v>
      </c>
      <c r="I849">
        <v>4</v>
      </c>
      <c r="J849" t="s">
        <v>13</v>
      </c>
      <c r="K849" t="s">
        <v>49</v>
      </c>
      <c r="L849" t="str">
        <f t="shared" si="13"/>
        <v>Positive</v>
      </c>
      <c r="M849" t="s">
        <v>90</v>
      </c>
    </row>
    <row r="850" spans="1:13" x14ac:dyDescent="0.3">
      <c r="A850">
        <v>3016</v>
      </c>
      <c r="B850" t="s">
        <v>10</v>
      </c>
      <c r="C850" t="s">
        <v>18</v>
      </c>
      <c r="D850">
        <v>0</v>
      </c>
      <c r="E850">
        <v>0</v>
      </c>
      <c r="F850">
        <v>1</v>
      </c>
      <c r="G850">
        <v>0</v>
      </c>
      <c r="H850" t="s">
        <v>37</v>
      </c>
      <c r="I850">
        <v>4</v>
      </c>
      <c r="J850" t="s">
        <v>13</v>
      </c>
      <c r="K850" t="s">
        <v>49</v>
      </c>
      <c r="L850" t="str">
        <f t="shared" si="13"/>
        <v>Positive</v>
      </c>
      <c r="M850" t="s">
        <v>90</v>
      </c>
    </row>
    <row r="851" spans="1:13" x14ac:dyDescent="0.3">
      <c r="A851">
        <v>3017</v>
      </c>
      <c r="B851" t="s">
        <v>10</v>
      </c>
      <c r="C851" t="s">
        <v>21</v>
      </c>
      <c r="D851">
        <v>0</v>
      </c>
      <c r="E851">
        <v>0</v>
      </c>
      <c r="F851">
        <v>0</v>
      </c>
      <c r="G851">
        <v>1</v>
      </c>
      <c r="H851" t="s">
        <v>37</v>
      </c>
      <c r="I851">
        <v>4</v>
      </c>
      <c r="J851" t="s">
        <v>13</v>
      </c>
      <c r="K851" t="s">
        <v>49</v>
      </c>
      <c r="L851" t="str">
        <f t="shared" si="13"/>
        <v>Positive</v>
      </c>
      <c r="M851" t="s">
        <v>90</v>
      </c>
    </row>
    <row r="852" spans="1:13" x14ac:dyDescent="0.3">
      <c r="A852">
        <v>3018</v>
      </c>
      <c r="B852" t="s">
        <v>10</v>
      </c>
      <c r="C852" t="s">
        <v>21</v>
      </c>
      <c r="D852">
        <v>0</v>
      </c>
      <c r="E852">
        <v>1</v>
      </c>
      <c r="F852">
        <v>0</v>
      </c>
      <c r="G852">
        <v>0</v>
      </c>
      <c r="H852" t="s">
        <v>37</v>
      </c>
      <c r="I852">
        <v>2</v>
      </c>
      <c r="J852" t="s">
        <v>20</v>
      </c>
      <c r="K852" t="s">
        <v>92</v>
      </c>
      <c r="L852" t="str">
        <f t="shared" si="13"/>
        <v>Neutral</v>
      </c>
      <c r="M852" t="s">
        <v>90</v>
      </c>
    </row>
    <row r="853" spans="1:13" x14ac:dyDescent="0.3">
      <c r="A853">
        <v>3022</v>
      </c>
      <c r="B853" t="s">
        <v>10</v>
      </c>
      <c r="C853" t="s">
        <v>31</v>
      </c>
      <c r="D853">
        <v>0</v>
      </c>
      <c r="E853">
        <v>1</v>
      </c>
      <c r="F853">
        <v>0</v>
      </c>
      <c r="G853">
        <v>0</v>
      </c>
      <c r="H853" t="s">
        <v>37</v>
      </c>
      <c r="I853">
        <v>4</v>
      </c>
      <c r="J853" t="s">
        <v>13</v>
      </c>
      <c r="K853" t="s">
        <v>49</v>
      </c>
      <c r="L853" t="str">
        <f t="shared" si="13"/>
        <v>Positive</v>
      </c>
      <c r="M853" t="s">
        <v>90</v>
      </c>
    </row>
    <row r="854" spans="1:13" x14ac:dyDescent="0.3">
      <c r="A854">
        <v>3023</v>
      </c>
      <c r="B854" t="s">
        <v>10</v>
      </c>
      <c r="C854" t="s">
        <v>21</v>
      </c>
      <c r="D854">
        <v>0</v>
      </c>
      <c r="E854">
        <v>0</v>
      </c>
      <c r="F854">
        <v>1</v>
      </c>
      <c r="G854">
        <v>0</v>
      </c>
      <c r="H854" t="s">
        <v>37</v>
      </c>
      <c r="I854">
        <v>2</v>
      </c>
      <c r="J854" t="s">
        <v>20</v>
      </c>
      <c r="K854" t="s">
        <v>92</v>
      </c>
      <c r="L854" t="str">
        <f t="shared" si="13"/>
        <v>Neutral</v>
      </c>
      <c r="M854" t="s">
        <v>90</v>
      </c>
    </row>
    <row r="855" spans="1:13" x14ac:dyDescent="0.3">
      <c r="A855">
        <v>3025</v>
      </c>
      <c r="B855" t="s">
        <v>10</v>
      </c>
      <c r="C855" t="s">
        <v>21</v>
      </c>
      <c r="D855">
        <v>0</v>
      </c>
      <c r="E855">
        <v>1</v>
      </c>
      <c r="F855">
        <v>0</v>
      </c>
      <c r="G855">
        <v>0</v>
      </c>
      <c r="H855" t="s">
        <v>37</v>
      </c>
      <c r="I855">
        <v>1</v>
      </c>
      <c r="J855" t="s">
        <v>30</v>
      </c>
      <c r="K855" t="s">
        <v>50</v>
      </c>
      <c r="L855" t="str">
        <f t="shared" si="13"/>
        <v>Negative</v>
      </c>
      <c r="M855" t="s">
        <v>90</v>
      </c>
    </row>
    <row r="856" spans="1:13" x14ac:dyDescent="0.3">
      <c r="A856">
        <v>3028</v>
      </c>
      <c r="B856" t="s">
        <v>10</v>
      </c>
      <c r="C856" t="s">
        <v>22</v>
      </c>
      <c r="D856">
        <v>0</v>
      </c>
      <c r="E856">
        <v>0</v>
      </c>
      <c r="F856">
        <v>0</v>
      </c>
      <c r="G856">
        <v>1</v>
      </c>
      <c r="H856" t="s">
        <v>37</v>
      </c>
      <c r="I856">
        <v>4</v>
      </c>
      <c r="J856" t="s">
        <v>13</v>
      </c>
      <c r="K856" t="s">
        <v>49</v>
      </c>
      <c r="L856" t="str">
        <f t="shared" si="13"/>
        <v>Positive</v>
      </c>
      <c r="M856" t="s">
        <v>90</v>
      </c>
    </row>
    <row r="857" spans="1:13" x14ac:dyDescent="0.3">
      <c r="A857">
        <v>3033</v>
      </c>
      <c r="B857" t="s">
        <v>10</v>
      </c>
      <c r="C857" t="s">
        <v>21</v>
      </c>
      <c r="D857">
        <v>0</v>
      </c>
      <c r="E857">
        <v>0</v>
      </c>
      <c r="F857">
        <v>1</v>
      </c>
      <c r="G857">
        <v>0</v>
      </c>
      <c r="H857" t="s">
        <v>37</v>
      </c>
      <c r="I857">
        <v>4</v>
      </c>
      <c r="J857" t="s">
        <v>13</v>
      </c>
      <c r="K857" t="s">
        <v>49</v>
      </c>
      <c r="L857" t="str">
        <f t="shared" si="13"/>
        <v>Positive</v>
      </c>
      <c r="M857" t="s">
        <v>90</v>
      </c>
    </row>
    <row r="858" spans="1:13" x14ac:dyDescent="0.3">
      <c r="A858">
        <v>3034</v>
      </c>
      <c r="B858" t="s">
        <v>10</v>
      </c>
      <c r="C858" t="s">
        <v>19</v>
      </c>
      <c r="D858">
        <v>0</v>
      </c>
      <c r="E858">
        <v>0</v>
      </c>
      <c r="F858">
        <v>1</v>
      </c>
      <c r="G858">
        <v>0</v>
      </c>
      <c r="H858" t="s">
        <v>37</v>
      </c>
      <c r="I858">
        <v>4</v>
      </c>
      <c r="J858" t="s">
        <v>13</v>
      </c>
      <c r="K858" t="s">
        <v>49</v>
      </c>
      <c r="L858" t="str">
        <f t="shared" si="13"/>
        <v>Positive</v>
      </c>
      <c r="M858" t="s">
        <v>90</v>
      </c>
    </row>
    <row r="859" spans="1:13" x14ac:dyDescent="0.3">
      <c r="A859">
        <v>3035</v>
      </c>
      <c r="B859" t="s">
        <v>10</v>
      </c>
      <c r="C859" t="s">
        <v>19</v>
      </c>
      <c r="D859">
        <v>0</v>
      </c>
      <c r="E859">
        <v>0</v>
      </c>
      <c r="F859">
        <v>0</v>
      </c>
      <c r="G859">
        <v>1</v>
      </c>
      <c r="H859" t="s">
        <v>37</v>
      </c>
      <c r="I859">
        <v>4</v>
      </c>
      <c r="J859" t="s">
        <v>13</v>
      </c>
      <c r="K859" t="s">
        <v>49</v>
      </c>
      <c r="L859" t="str">
        <f t="shared" si="13"/>
        <v>Positive</v>
      </c>
      <c r="M859" t="s">
        <v>90</v>
      </c>
    </row>
    <row r="860" spans="1:13" x14ac:dyDescent="0.3">
      <c r="A860">
        <v>3037</v>
      </c>
      <c r="B860" t="s">
        <v>10</v>
      </c>
      <c r="C860" t="s">
        <v>22</v>
      </c>
      <c r="D860">
        <v>0</v>
      </c>
      <c r="E860">
        <v>0</v>
      </c>
      <c r="F860">
        <v>1</v>
      </c>
      <c r="G860">
        <v>0</v>
      </c>
      <c r="H860" t="s">
        <v>37</v>
      </c>
      <c r="I860">
        <v>3</v>
      </c>
      <c r="J860" t="s">
        <v>17</v>
      </c>
      <c r="K860" t="s">
        <v>49</v>
      </c>
      <c r="L860" t="str">
        <f t="shared" si="13"/>
        <v>Positive</v>
      </c>
      <c r="M860" t="s">
        <v>90</v>
      </c>
    </row>
    <row r="861" spans="1:13" x14ac:dyDescent="0.3">
      <c r="A861">
        <v>3042</v>
      </c>
      <c r="B861" t="s">
        <v>10</v>
      </c>
      <c r="C861" t="s">
        <v>31</v>
      </c>
      <c r="D861">
        <v>0</v>
      </c>
      <c r="E861">
        <v>0</v>
      </c>
      <c r="F861">
        <v>0</v>
      </c>
      <c r="G861">
        <v>1</v>
      </c>
      <c r="H861" t="s">
        <v>37</v>
      </c>
      <c r="I861">
        <v>3</v>
      </c>
      <c r="J861" t="s">
        <v>17</v>
      </c>
      <c r="K861" t="s">
        <v>49</v>
      </c>
      <c r="L861" t="str">
        <f t="shared" si="13"/>
        <v>Positive</v>
      </c>
      <c r="M861" t="s">
        <v>90</v>
      </c>
    </row>
    <row r="862" spans="1:13" x14ac:dyDescent="0.3">
      <c r="A862">
        <v>3043</v>
      </c>
      <c r="B862" t="s">
        <v>10</v>
      </c>
      <c r="C862" t="s">
        <v>21</v>
      </c>
      <c r="D862">
        <v>0</v>
      </c>
      <c r="E862">
        <v>0</v>
      </c>
      <c r="F862">
        <v>0</v>
      </c>
      <c r="G862">
        <v>1</v>
      </c>
      <c r="H862" t="s">
        <v>37</v>
      </c>
      <c r="I862">
        <v>2</v>
      </c>
      <c r="J862" t="s">
        <v>20</v>
      </c>
      <c r="K862" t="s">
        <v>92</v>
      </c>
      <c r="L862" t="str">
        <f t="shared" si="13"/>
        <v>Neutral</v>
      </c>
      <c r="M862" t="s">
        <v>90</v>
      </c>
    </row>
    <row r="863" spans="1:13" x14ac:dyDescent="0.3">
      <c r="A863">
        <v>3044</v>
      </c>
      <c r="B863" t="s">
        <v>10</v>
      </c>
      <c r="C863" t="s">
        <v>21</v>
      </c>
      <c r="D863">
        <v>0</v>
      </c>
      <c r="E863">
        <v>0</v>
      </c>
      <c r="F863">
        <v>1</v>
      </c>
      <c r="G863">
        <v>0</v>
      </c>
      <c r="H863" t="s">
        <v>37</v>
      </c>
      <c r="I863">
        <v>3</v>
      </c>
      <c r="J863" t="s">
        <v>17</v>
      </c>
      <c r="K863" t="s">
        <v>49</v>
      </c>
      <c r="L863" t="str">
        <f t="shared" si="13"/>
        <v>Positive</v>
      </c>
      <c r="M863" t="s">
        <v>90</v>
      </c>
    </row>
    <row r="864" spans="1:13" x14ac:dyDescent="0.3">
      <c r="A864">
        <v>3045</v>
      </c>
      <c r="B864" t="s">
        <v>10</v>
      </c>
      <c r="C864" t="s">
        <v>19</v>
      </c>
      <c r="D864">
        <v>0</v>
      </c>
      <c r="E864">
        <v>0</v>
      </c>
      <c r="F864">
        <v>0</v>
      </c>
      <c r="G864">
        <v>1</v>
      </c>
      <c r="H864" t="s">
        <v>37</v>
      </c>
      <c r="I864">
        <v>1</v>
      </c>
      <c r="J864" t="s">
        <v>30</v>
      </c>
      <c r="K864" t="s">
        <v>50</v>
      </c>
      <c r="L864" t="str">
        <f t="shared" si="13"/>
        <v>Negative</v>
      </c>
      <c r="M864" t="s">
        <v>90</v>
      </c>
    </row>
    <row r="865" spans="1:13" x14ac:dyDescent="0.3">
      <c r="A865">
        <v>3054</v>
      </c>
      <c r="B865" t="s">
        <v>10</v>
      </c>
      <c r="C865" t="s">
        <v>21</v>
      </c>
      <c r="D865">
        <v>0</v>
      </c>
      <c r="E865">
        <v>1</v>
      </c>
      <c r="F865">
        <v>0</v>
      </c>
      <c r="G865">
        <v>0</v>
      </c>
      <c r="H865" t="s">
        <v>37</v>
      </c>
      <c r="I865">
        <v>4</v>
      </c>
      <c r="J865" t="s">
        <v>13</v>
      </c>
      <c r="K865" t="s">
        <v>49</v>
      </c>
      <c r="L865" t="str">
        <f t="shared" si="13"/>
        <v>Positive</v>
      </c>
      <c r="M865" t="s">
        <v>90</v>
      </c>
    </row>
    <row r="866" spans="1:13" x14ac:dyDescent="0.3">
      <c r="A866">
        <v>3061</v>
      </c>
      <c r="B866" t="s">
        <v>10</v>
      </c>
      <c r="C866" t="s">
        <v>23</v>
      </c>
      <c r="D866">
        <v>0</v>
      </c>
      <c r="E866">
        <v>0</v>
      </c>
      <c r="F866">
        <v>1</v>
      </c>
      <c r="G866">
        <v>0</v>
      </c>
      <c r="H866" t="s">
        <v>37</v>
      </c>
      <c r="I866">
        <v>2</v>
      </c>
      <c r="J866" t="s">
        <v>20</v>
      </c>
      <c r="K866" t="s">
        <v>92</v>
      </c>
      <c r="L866" t="str">
        <f t="shared" si="13"/>
        <v>Neutral</v>
      </c>
      <c r="M866" t="s">
        <v>90</v>
      </c>
    </row>
    <row r="867" spans="1:13" x14ac:dyDescent="0.3">
      <c r="A867">
        <v>3062</v>
      </c>
      <c r="B867" t="s">
        <v>10</v>
      </c>
      <c r="C867" t="s">
        <v>32</v>
      </c>
      <c r="D867">
        <v>0</v>
      </c>
      <c r="E867">
        <v>1</v>
      </c>
      <c r="F867">
        <v>0</v>
      </c>
      <c r="G867">
        <v>0</v>
      </c>
      <c r="H867" t="s">
        <v>37</v>
      </c>
      <c r="I867">
        <v>4</v>
      </c>
      <c r="J867" t="s">
        <v>13</v>
      </c>
      <c r="K867" t="s">
        <v>49</v>
      </c>
      <c r="L867" t="str">
        <f t="shared" si="13"/>
        <v>Positive</v>
      </c>
      <c r="M867" t="s">
        <v>90</v>
      </c>
    </row>
    <row r="868" spans="1:13" x14ac:dyDescent="0.3">
      <c r="A868">
        <v>3066</v>
      </c>
      <c r="B868" t="s">
        <v>10</v>
      </c>
      <c r="C868" t="s">
        <v>21</v>
      </c>
      <c r="D868">
        <v>0</v>
      </c>
      <c r="E868">
        <v>0</v>
      </c>
      <c r="F868">
        <v>0</v>
      </c>
      <c r="G868">
        <v>1</v>
      </c>
      <c r="H868" t="s">
        <v>37</v>
      </c>
      <c r="I868">
        <v>4</v>
      </c>
      <c r="J868" t="s">
        <v>13</v>
      </c>
      <c r="K868" t="s">
        <v>49</v>
      </c>
      <c r="L868" t="str">
        <f t="shared" si="13"/>
        <v>Positive</v>
      </c>
      <c r="M868" t="s">
        <v>90</v>
      </c>
    </row>
    <row r="869" spans="1:13" x14ac:dyDescent="0.3">
      <c r="A869">
        <v>3067</v>
      </c>
      <c r="B869" t="s">
        <v>10</v>
      </c>
      <c r="C869" t="s">
        <v>21</v>
      </c>
      <c r="D869">
        <v>0</v>
      </c>
      <c r="E869">
        <v>1</v>
      </c>
      <c r="F869">
        <v>0</v>
      </c>
      <c r="G869">
        <v>0</v>
      </c>
      <c r="H869" t="s">
        <v>37</v>
      </c>
      <c r="I869">
        <v>3</v>
      </c>
      <c r="J869" t="s">
        <v>17</v>
      </c>
      <c r="K869" t="s">
        <v>49</v>
      </c>
      <c r="L869" t="str">
        <f t="shared" si="13"/>
        <v>Positive</v>
      </c>
      <c r="M869" t="s">
        <v>90</v>
      </c>
    </row>
    <row r="870" spans="1:13" x14ac:dyDescent="0.3">
      <c r="A870">
        <v>3075</v>
      </c>
      <c r="B870" t="s">
        <v>10</v>
      </c>
      <c r="C870" t="s">
        <v>26</v>
      </c>
      <c r="D870">
        <v>0</v>
      </c>
      <c r="E870">
        <v>0</v>
      </c>
      <c r="F870">
        <v>1</v>
      </c>
      <c r="G870">
        <v>0</v>
      </c>
      <c r="H870" t="s">
        <v>37</v>
      </c>
      <c r="I870">
        <v>3</v>
      </c>
      <c r="J870" t="s">
        <v>17</v>
      </c>
      <c r="K870" t="s">
        <v>49</v>
      </c>
      <c r="L870" t="str">
        <f t="shared" si="13"/>
        <v>Positive</v>
      </c>
      <c r="M870" t="s">
        <v>90</v>
      </c>
    </row>
    <row r="871" spans="1:13" x14ac:dyDescent="0.3">
      <c r="A871">
        <v>3078</v>
      </c>
      <c r="B871" t="s">
        <v>10</v>
      </c>
      <c r="C871" t="s">
        <v>21</v>
      </c>
      <c r="D871">
        <v>0</v>
      </c>
      <c r="E871">
        <v>0</v>
      </c>
      <c r="F871">
        <v>0</v>
      </c>
      <c r="G871">
        <v>1</v>
      </c>
      <c r="H871" t="s">
        <v>37</v>
      </c>
      <c r="I871">
        <v>3</v>
      </c>
      <c r="J871" t="s">
        <v>17</v>
      </c>
      <c r="K871" t="s">
        <v>49</v>
      </c>
      <c r="L871" t="str">
        <f t="shared" si="13"/>
        <v>Positive</v>
      </c>
      <c r="M871" t="s">
        <v>90</v>
      </c>
    </row>
    <row r="872" spans="1:13" x14ac:dyDescent="0.3">
      <c r="A872">
        <v>3079</v>
      </c>
      <c r="B872" t="s">
        <v>10</v>
      </c>
      <c r="C872" t="s">
        <v>21</v>
      </c>
      <c r="D872">
        <v>0</v>
      </c>
      <c r="E872">
        <v>0</v>
      </c>
      <c r="F872">
        <v>1</v>
      </c>
      <c r="G872">
        <v>0</v>
      </c>
      <c r="H872" t="s">
        <v>37</v>
      </c>
      <c r="I872">
        <v>3</v>
      </c>
      <c r="J872" t="s">
        <v>17</v>
      </c>
      <c r="K872" t="s">
        <v>49</v>
      </c>
      <c r="L872" t="str">
        <f t="shared" si="13"/>
        <v>Positive</v>
      </c>
      <c r="M872" t="s">
        <v>90</v>
      </c>
    </row>
    <row r="873" spans="1:13" x14ac:dyDescent="0.3">
      <c r="A873">
        <v>3082</v>
      </c>
      <c r="B873" t="s">
        <v>10</v>
      </c>
      <c r="C873" t="s">
        <v>23</v>
      </c>
      <c r="D873">
        <v>0</v>
      </c>
      <c r="E873">
        <v>0</v>
      </c>
      <c r="F873">
        <v>1</v>
      </c>
      <c r="G873">
        <v>0</v>
      </c>
      <c r="H873" t="s">
        <v>37</v>
      </c>
      <c r="I873">
        <v>2</v>
      </c>
      <c r="J873" t="s">
        <v>20</v>
      </c>
      <c r="K873" t="s">
        <v>92</v>
      </c>
      <c r="L873" t="str">
        <f t="shared" si="13"/>
        <v>Neutral</v>
      </c>
      <c r="M873" t="s">
        <v>90</v>
      </c>
    </row>
    <row r="874" spans="1:13" x14ac:dyDescent="0.3">
      <c r="A874">
        <v>3085</v>
      </c>
      <c r="B874" t="s">
        <v>10</v>
      </c>
      <c r="C874" t="s">
        <v>15</v>
      </c>
      <c r="D874">
        <v>0</v>
      </c>
      <c r="E874">
        <v>0</v>
      </c>
      <c r="F874">
        <v>1</v>
      </c>
      <c r="G874">
        <v>0</v>
      </c>
      <c r="H874" t="s">
        <v>37</v>
      </c>
      <c r="I874">
        <v>3</v>
      </c>
      <c r="J874" t="s">
        <v>17</v>
      </c>
      <c r="K874" t="s">
        <v>49</v>
      </c>
      <c r="L874" t="str">
        <f t="shared" si="13"/>
        <v>Positive</v>
      </c>
      <c r="M874" t="s">
        <v>90</v>
      </c>
    </row>
    <row r="875" spans="1:13" x14ac:dyDescent="0.3">
      <c r="A875">
        <v>3086</v>
      </c>
      <c r="B875" t="s">
        <v>10</v>
      </c>
      <c r="C875" t="s">
        <v>26</v>
      </c>
      <c r="D875">
        <v>0</v>
      </c>
      <c r="E875">
        <v>0</v>
      </c>
      <c r="F875">
        <v>1</v>
      </c>
      <c r="G875">
        <v>0</v>
      </c>
      <c r="H875" t="s">
        <v>37</v>
      </c>
      <c r="I875">
        <v>3</v>
      </c>
      <c r="J875" t="s">
        <v>17</v>
      </c>
      <c r="K875" t="s">
        <v>49</v>
      </c>
      <c r="L875" t="str">
        <f t="shared" si="13"/>
        <v>Positive</v>
      </c>
      <c r="M875" t="s">
        <v>90</v>
      </c>
    </row>
    <row r="876" spans="1:13" x14ac:dyDescent="0.3">
      <c r="A876">
        <v>3089</v>
      </c>
      <c r="B876" t="s">
        <v>10</v>
      </c>
      <c r="C876" t="s">
        <v>23</v>
      </c>
      <c r="D876">
        <v>0</v>
      </c>
      <c r="E876">
        <v>0</v>
      </c>
      <c r="F876">
        <v>1</v>
      </c>
      <c r="G876">
        <v>0</v>
      </c>
      <c r="H876" t="s">
        <v>37</v>
      </c>
      <c r="I876">
        <v>4</v>
      </c>
      <c r="J876" t="s">
        <v>13</v>
      </c>
      <c r="K876" t="s">
        <v>49</v>
      </c>
      <c r="L876" t="str">
        <f t="shared" si="13"/>
        <v>Positive</v>
      </c>
      <c r="M876" t="s">
        <v>90</v>
      </c>
    </row>
    <row r="877" spans="1:13" x14ac:dyDescent="0.3">
      <c r="A877">
        <v>3092</v>
      </c>
      <c r="B877" t="s">
        <v>10</v>
      </c>
      <c r="C877" t="s">
        <v>14</v>
      </c>
      <c r="D877">
        <v>0</v>
      </c>
      <c r="E877">
        <v>1</v>
      </c>
      <c r="F877">
        <v>0</v>
      </c>
      <c r="G877">
        <v>0</v>
      </c>
      <c r="H877" t="s">
        <v>37</v>
      </c>
      <c r="I877">
        <v>4</v>
      </c>
      <c r="J877" t="s">
        <v>13</v>
      </c>
      <c r="K877" t="s">
        <v>49</v>
      </c>
      <c r="L877" t="str">
        <f t="shared" si="13"/>
        <v>Positive</v>
      </c>
      <c r="M877" t="s">
        <v>90</v>
      </c>
    </row>
    <row r="878" spans="1:13" x14ac:dyDescent="0.3">
      <c r="A878">
        <v>3095</v>
      </c>
      <c r="B878" t="s">
        <v>10</v>
      </c>
      <c r="C878" t="s">
        <v>21</v>
      </c>
      <c r="D878">
        <v>0</v>
      </c>
      <c r="E878">
        <v>0</v>
      </c>
      <c r="F878">
        <v>0</v>
      </c>
      <c r="G878">
        <v>1</v>
      </c>
      <c r="H878" t="s">
        <v>37</v>
      </c>
      <c r="I878">
        <v>2</v>
      </c>
      <c r="J878" t="s">
        <v>20</v>
      </c>
      <c r="K878" t="s">
        <v>92</v>
      </c>
      <c r="L878" t="str">
        <f t="shared" si="13"/>
        <v>Neutral</v>
      </c>
      <c r="M878" t="s">
        <v>90</v>
      </c>
    </row>
    <row r="879" spans="1:13" x14ac:dyDescent="0.3">
      <c r="A879">
        <v>3097</v>
      </c>
      <c r="B879" t="s">
        <v>10</v>
      </c>
      <c r="C879" t="s">
        <v>32</v>
      </c>
      <c r="D879">
        <v>0</v>
      </c>
      <c r="E879">
        <v>1</v>
      </c>
      <c r="F879">
        <v>0</v>
      </c>
      <c r="G879">
        <v>0</v>
      </c>
      <c r="H879" t="s">
        <v>37</v>
      </c>
      <c r="I879">
        <v>4</v>
      </c>
      <c r="J879" t="s">
        <v>13</v>
      </c>
      <c r="K879" t="s">
        <v>49</v>
      </c>
      <c r="L879" t="str">
        <f t="shared" si="13"/>
        <v>Positive</v>
      </c>
      <c r="M879" t="s">
        <v>90</v>
      </c>
    </row>
    <row r="880" spans="1:13" x14ac:dyDescent="0.3">
      <c r="A880">
        <v>3100</v>
      </c>
      <c r="B880" t="s">
        <v>10</v>
      </c>
      <c r="C880" t="s">
        <v>21</v>
      </c>
      <c r="D880">
        <v>0</v>
      </c>
      <c r="E880">
        <v>0</v>
      </c>
      <c r="F880">
        <v>1</v>
      </c>
      <c r="G880">
        <v>0</v>
      </c>
      <c r="H880" t="s">
        <v>37</v>
      </c>
      <c r="I880">
        <v>3</v>
      </c>
      <c r="J880" t="s">
        <v>17</v>
      </c>
      <c r="K880" t="s">
        <v>49</v>
      </c>
      <c r="L880" t="str">
        <f t="shared" si="13"/>
        <v>Positive</v>
      </c>
      <c r="M880" t="s">
        <v>90</v>
      </c>
    </row>
    <row r="881" spans="1:13" x14ac:dyDescent="0.3">
      <c r="A881">
        <v>3102</v>
      </c>
      <c r="B881" t="s">
        <v>10</v>
      </c>
      <c r="C881" t="s">
        <v>18</v>
      </c>
      <c r="D881">
        <v>0</v>
      </c>
      <c r="E881">
        <v>1</v>
      </c>
      <c r="F881">
        <v>0</v>
      </c>
      <c r="G881">
        <v>0</v>
      </c>
      <c r="H881" t="s">
        <v>37</v>
      </c>
      <c r="I881">
        <v>4</v>
      </c>
      <c r="J881" t="s">
        <v>13</v>
      </c>
      <c r="K881" t="s">
        <v>49</v>
      </c>
      <c r="L881" t="str">
        <f t="shared" si="13"/>
        <v>Positive</v>
      </c>
      <c r="M881" t="s">
        <v>90</v>
      </c>
    </row>
    <row r="882" spans="1:13" x14ac:dyDescent="0.3">
      <c r="A882">
        <v>3108</v>
      </c>
      <c r="B882" t="s">
        <v>10</v>
      </c>
      <c r="C882" t="s">
        <v>18</v>
      </c>
      <c r="D882">
        <v>0</v>
      </c>
      <c r="E882">
        <v>0</v>
      </c>
      <c r="F882">
        <v>1</v>
      </c>
      <c r="G882">
        <v>0</v>
      </c>
      <c r="H882" t="s">
        <v>37</v>
      </c>
      <c r="I882">
        <v>3</v>
      </c>
      <c r="J882" t="s">
        <v>17</v>
      </c>
      <c r="K882" t="s">
        <v>49</v>
      </c>
      <c r="L882" t="str">
        <f t="shared" si="13"/>
        <v>Positive</v>
      </c>
      <c r="M882" t="s">
        <v>90</v>
      </c>
    </row>
    <row r="883" spans="1:13" x14ac:dyDescent="0.3">
      <c r="A883">
        <v>3112</v>
      </c>
      <c r="B883" t="s">
        <v>10</v>
      </c>
      <c r="C883" t="s">
        <v>18</v>
      </c>
      <c r="D883">
        <v>0</v>
      </c>
      <c r="E883">
        <v>0</v>
      </c>
      <c r="F883">
        <v>0</v>
      </c>
      <c r="G883">
        <v>1</v>
      </c>
      <c r="H883" t="s">
        <v>37</v>
      </c>
      <c r="I883">
        <v>4</v>
      </c>
      <c r="J883" t="s">
        <v>13</v>
      </c>
      <c r="K883" t="s">
        <v>49</v>
      </c>
      <c r="L883" t="str">
        <f t="shared" si="13"/>
        <v>Positive</v>
      </c>
      <c r="M883" t="s">
        <v>90</v>
      </c>
    </row>
    <row r="884" spans="1:13" x14ac:dyDescent="0.3">
      <c r="A884">
        <v>3121</v>
      </c>
      <c r="B884" t="s">
        <v>10</v>
      </c>
      <c r="C884" t="s">
        <v>21</v>
      </c>
      <c r="D884">
        <v>0</v>
      </c>
      <c r="E884">
        <v>1</v>
      </c>
      <c r="F884">
        <v>0</v>
      </c>
      <c r="G884">
        <v>0</v>
      </c>
      <c r="H884" t="s">
        <v>37</v>
      </c>
      <c r="I884">
        <v>4</v>
      </c>
      <c r="J884" t="s">
        <v>13</v>
      </c>
      <c r="K884" t="s">
        <v>49</v>
      </c>
      <c r="L884" t="str">
        <f t="shared" si="13"/>
        <v>Positive</v>
      </c>
      <c r="M884" t="s">
        <v>90</v>
      </c>
    </row>
    <row r="885" spans="1:13" x14ac:dyDescent="0.3">
      <c r="A885">
        <v>3123</v>
      </c>
      <c r="B885" t="s">
        <v>10</v>
      </c>
      <c r="C885" t="s">
        <v>21</v>
      </c>
      <c r="D885">
        <v>0</v>
      </c>
      <c r="E885">
        <v>1</v>
      </c>
      <c r="F885">
        <v>0</v>
      </c>
      <c r="G885">
        <v>0</v>
      </c>
      <c r="H885" t="s">
        <v>37</v>
      </c>
      <c r="I885">
        <v>4</v>
      </c>
      <c r="J885" t="s">
        <v>13</v>
      </c>
      <c r="K885" t="s">
        <v>49</v>
      </c>
      <c r="L885" t="str">
        <f t="shared" si="13"/>
        <v>Positive</v>
      </c>
      <c r="M885" t="s">
        <v>90</v>
      </c>
    </row>
    <row r="886" spans="1:13" x14ac:dyDescent="0.3">
      <c r="A886">
        <v>3126</v>
      </c>
      <c r="B886" t="s">
        <v>10</v>
      </c>
      <c r="C886" t="s">
        <v>21</v>
      </c>
      <c r="D886">
        <v>0</v>
      </c>
      <c r="E886">
        <v>0</v>
      </c>
      <c r="F886">
        <v>1</v>
      </c>
      <c r="G886">
        <v>0</v>
      </c>
      <c r="H886" t="s">
        <v>37</v>
      </c>
      <c r="I886">
        <v>1</v>
      </c>
      <c r="J886" t="s">
        <v>30</v>
      </c>
      <c r="K886" t="s">
        <v>50</v>
      </c>
      <c r="L886" t="str">
        <f t="shared" si="13"/>
        <v>Negative</v>
      </c>
      <c r="M886" t="s">
        <v>90</v>
      </c>
    </row>
    <row r="887" spans="1:13" x14ac:dyDescent="0.3">
      <c r="A887">
        <v>3127</v>
      </c>
      <c r="B887" t="s">
        <v>10</v>
      </c>
      <c r="C887" t="s">
        <v>34</v>
      </c>
      <c r="D887">
        <v>1</v>
      </c>
      <c r="E887">
        <v>0</v>
      </c>
      <c r="F887">
        <v>0</v>
      </c>
      <c r="G887">
        <v>0</v>
      </c>
      <c r="H887" t="s">
        <v>37</v>
      </c>
      <c r="I887">
        <v>4</v>
      </c>
      <c r="J887" t="s">
        <v>13</v>
      </c>
      <c r="K887" t="s">
        <v>49</v>
      </c>
      <c r="L887" t="str">
        <f t="shared" si="13"/>
        <v>Positive</v>
      </c>
      <c r="M887" t="s">
        <v>90</v>
      </c>
    </row>
    <row r="888" spans="1:13" x14ac:dyDescent="0.3">
      <c r="A888">
        <v>3131</v>
      </c>
      <c r="B888" t="s">
        <v>10</v>
      </c>
      <c r="C888" t="s">
        <v>18</v>
      </c>
      <c r="D888">
        <v>0</v>
      </c>
      <c r="E888">
        <v>0</v>
      </c>
      <c r="F888">
        <v>1</v>
      </c>
      <c r="G888">
        <v>0</v>
      </c>
      <c r="H888" t="s">
        <v>37</v>
      </c>
      <c r="I888">
        <v>2</v>
      </c>
      <c r="J888" t="s">
        <v>20</v>
      </c>
      <c r="K888" t="s">
        <v>92</v>
      </c>
      <c r="L888" t="str">
        <f t="shared" si="13"/>
        <v>Neutral</v>
      </c>
      <c r="M888" t="s">
        <v>90</v>
      </c>
    </row>
    <row r="889" spans="1:13" x14ac:dyDescent="0.3">
      <c r="A889">
        <v>3133</v>
      </c>
      <c r="B889" t="s">
        <v>10</v>
      </c>
      <c r="C889" t="s">
        <v>25</v>
      </c>
      <c r="D889">
        <v>0</v>
      </c>
      <c r="E889">
        <v>0</v>
      </c>
      <c r="F889">
        <v>1</v>
      </c>
      <c r="G889">
        <v>0</v>
      </c>
      <c r="H889" t="s">
        <v>37</v>
      </c>
      <c r="I889">
        <v>3</v>
      </c>
      <c r="J889" t="s">
        <v>17</v>
      </c>
      <c r="K889" t="s">
        <v>49</v>
      </c>
      <c r="L889" t="str">
        <f t="shared" si="13"/>
        <v>Positive</v>
      </c>
      <c r="M889" t="s">
        <v>90</v>
      </c>
    </row>
    <row r="890" spans="1:13" x14ac:dyDescent="0.3">
      <c r="A890">
        <v>3136</v>
      </c>
      <c r="B890" t="s">
        <v>10</v>
      </c>
      <c r="C890" t="s">
        <v>19</v>
      </c>
      <c r="D890">
        <v>0</v>
      </c>
      <c r="E890">
        <v>0</v>
      </c>
      <c r="F890">
        <v>0</v>
      </c>
      <c r="G890">
        <v>1</v>
      </c>
      <c r="H890" t="s">
        <v>37</v>
      </c>
      <c r="I890">
        <v>2</v>
      </c>
      <c r="J890" t="s">
        <v>20</v>
      </c>
      <c r="K890" t="s">
        <v>92</v>
      </c>
      <c r="L890" t="str">
        <f t="shared" si="13"/>
        <v>Neutral</v>
      </c>
      <c r="M890" t="s">
        <v>90</v>
      </c>
    </row>
    <row r="891" spans="1:13" x14ac:dyDescent="0.3">
      <c r="A891">
        <v>3138</v>
      </c>
      <c r="B891" t="s">
        <v>10</v>
      </c>
      <c r="C891" t="s">
        <v>24</v>
      </c>
      <c r="D891">
        <v>0</v>
      </c>
      <c r="E891">
        <v>0</v>
      </c>
      <c r="F891">
        <v>0</v>
      </c>
      <c r="G891">
        <v>1</v>
      </c>
      <c r="H891" t="s">
        <v>37</v>
      </c>
      <c r="I891">
        <v>1</v>
      </c>
      <c r="J891" t="s">
        <v>30</v>
      </c>
      <c r="K891" t="s">
        <v>50</v>
      </c>
      <c r="L891" t="str">
        <f t="shared" si="13"/>
        <v>Negative</v>
      </c>
      <c r="M891" t="s">
        <v>90</v>
      </c>
    </row>
    <row r="892" spans="1:13" x14ac:dyDescent="0.3">
      <c r="A892">
        <v>3144</v>
      </c>
      <c r="B892" t="s">
        <v>10</v>
      </c>
      <c r="C892" t="s">
        <v>15</v>
      </c>
      <c r="D892">
        <v>0</v>
      </c>
      <c r="E892">
        <v>0</v>
      </c>
      <c r="F892">
        <v>1</v>
      </c>
      <c r="G892">
        <v>0</v>
      </c>
      <c r="H892" t="s">
        <v>37</v>
      </c>
      <c r="I892">
        <v>3</v>
      </c>
      <c r="J892" t="s">
        <v>17</v>
      </c>
      <c r="K892" t="s">
        <v>49</v>
      </c>
      <c r="L892" t="str">
        <f t="shared" si="13"/>
        <v>Positive</v>
      </c>
      <c r="M892" t="s">
        <v>90</v>
      </c>
    </row>
    <row r="893" spans="1:13" x14ac:dyDescent="0.3">
      <c r="A893">
        <v>3146</v>
      </c>
      <c r="B893" t="s">
        <v>10</v>
      </c>
      <c r="C893" t="s">
        <v>23</v>
      </c>
      <c r="D893">
        <v>0</v>
      </c>
      <c r="E893">
        <v>0</v>
      </c>
      <c r="F893">
        <v>1</v>
      </c>
      <c r="G893">
        <v>0</v>
      </c>
      <c r="H893" t="s">
        <v>37</v>
      </c>
      <c r="I893">
        <v>2</v>
      </c>
      <c r="J893" t="s">
        <v>20</v>
      </c>
      <c r="K893" t="s">
        <v>92</v>
      </c>
      <c r="L893" t="str">
        <f t="shared" si="13"/>
        <v>Neutral</v>
      </c>
      <c r="M893" t="s">
        <v>90</v>
      </c>
    </row>
    <row r="894" spans="1:13" x14ac:dyDescent="0.3">
      <c r="A894">
        <v>3147</v>
      </c>
      <c r="B894" t="s">
        <v>10</v>
      </c>
      <c r="C894" t="s">
        <v>15</v>
      </c>
      <c r="D894">
        <v>0</v>
      </c>
      <c r="E894">
        <v>0</v>
      </c>
      <c r="F894">
        <v>1</v>
      </c>
      <c r="G894">
        <v>0</v>
      </c>
      <c r="H894" t="s">
        <v>37</v>
      </c>
      <c r="I894">
        <v>3</v>
      </c>
      <c r="J894" t="s">
        <v>17</v>
      </c>
      <c r="K894" t="s">
        <v>49</v>
      </c>
      <c r="L894" t="str">
        <f t="shared" si="13"/>
        <v>Positive</v>
      </c>
      <c r="M894" t="s">
        <v>90</v>
      </c>
    </row>
    <row r="895" spans="1:13" x14ac:dyDescent="0.3">
      <c r="A895">
        <v>3148</v>
      </c>
      <c r="B895" t="s">
        <v>10</v>
      </c>
      <c r="C895" t="s">
        <v>21</v>
      </c>
      <c r="D895">
        <v>0</v>
      </c>
      <c r="E895">
        <v>1</v>
      </c>
      <c r="F895">
        <v>0</v>
      </c>
      <c r="G895">
        <v>0</v>
      </c>
      <c r="H895" t="s">
        <v>37</v>
      </c>
      <c r="I895">
        <v>1</v>
      </c>
      <c r="J895" t="s">
        <v>30</v>
      </c>
      <c r="K895" t="s">
        <v>50</v>
      </c>
      <c r="L895" t="str">
        <f t="shared" si="13"/>
        <v>Negative</v>
      </c>
      <c r="M895" t="s">
        <v>90</v>
      </c>
    </row>
    <row r="896" spans="1:13" x14ac:dyDescent="0.3">
      <c r="A896">
        <v>3151</v>
      </c>
      <c r="B896" t="s">
        <v>10</v>
      </c>
      <c r="C896" t="s">
        <v>31</v>
      </c>
      <c r="D896">
        <v>0</v>
      </c>
      <c r="E896">
        <v>1</v>
      </c>
      <c r="F896">
        <v>0</v>
      </c>
      <c r="G896">
        <v>0</v>
      </c>
      <c r="H896" t="s">
        <v>37</v>
      </c>
      <c r="I896">
        <v>4</v>
      </c>
      <c r="J896" t="s">
        <v>13</v>
      </c>
      <c r="K896" t="s">
        <v>49</v>
      </c>
      <c r="L896" t="str">
        <f t="shared" si="13"/>
        <v>Positive</v>
      </c>
      <c r="M896" t="s">
        <v>90</v>
      </c>
    </row>
    <row r="897" spans="1:13" x14ac:dyDescent="0.3">
      <c r="A897">
        <v>3154</v>
      </c>
      <c r="B897" t="s">
        <v>10</v>
      </c>
      <c r="C897" t="s">
        <v>27</v>
      </c>
      <c r="D897">
        <v>0</v>
      </c>
      <c r="E897">
        <v>0</v>
      </c>
      <c r="F897">
        <v>0</v>
      </c>
      <c r="G897">
        <v>1</v>
      </c>
      <c r="H897" t="s">
        <v>37</v>
      </c>
      <c r="I897">
        <v>3</v>
      </c>
      <c r="J897" t="s">
        <v>17</v>
      </c>
      <c r="K897" t="s">
        <v>49</v>
      </c>
      <c r="L897" t="str">
        <f t="shared" si="13"/>
        <v>Positive</v>
      </c>
      <c r="M897" t="s">
        <v>90</v>
      </c>
    </row>
    <row r="898" spans="1:13" x14ac:dyDescent="0.3">
      <c r="A898">
        <v>3156</v>
      </c>
      <c r="B898" t="s">
        <v>10</v>
      </c>
      <c r="C898" t="s">
        <v>34</v>
      </c>
      <c r="D898">
        <v>1</v>
      </c>
      <c r="E898">
        <v>0</v>
      </c>
      <c r="F898">
        <v>0</v>
      </c>
      <c r="G898">
        <v>0</v>
      </c>
      <c r="H898" t="s">
        <v>37</v>
      </c>
      <c r="I898">
        <v>3</v>
      </c>
      <c r="J898" t="s">
        <v>17</v>
      </c>
      <c r="K898" t="s">
        <v>49</v>
      </c>
      <c r="L898" t="str">
        <f t="shared" ref="L898:L961" si="14">IF(I898 &gt; 2, "Positive", IF(I898 = 2, "Neutral", "Negative"))</f>
        <v>Positive</v>
      </c>
      <c r="M898" t="s">
        <v>90</v>
      </c>
    </row>
    <row r="899" spans="1:13" x14ac:dyDescent="0.3">
      <c r="A899">
        <v>3158</v>
      </c>
      <c r="B899" t="s">
        <v>10</v>
      </c>
      <c r="C899" t="s">
        <v>21</v>
      </c>
      <c r="D899">
        <v>0</v>
      </c>
      <c r="E899">
        <v>0</v>
      </c>
      <c r="F899">
        <v>0</v>
      </c>
      <c r="G899">
        <v>1</v>
      </c>
      <c r="H899" t="s">
        <v>37</v>
      </c>
      <c r="I899">
        <v>3</v>
      </c>
      <c r="J899" t="s">
        <v>17</v>
      </c>
      <c r="K899" t="s">
        <v>49</v>
      </c>
      <c r="L899" t="str">
        <f t="shared" si="14"/>
        <v>Positive</v>
      </c>
      <c r="M899" t="s">
        <v>90</v>
      </c>
    </row>
    <row r="900" spans="1:13" x14ac:dyDescent="0.3">
      <c r="A900">
        <v>3159</v>
      </c>
      <c r="B900" t="s">
        <v>10</v>
      </c>
      <c r="C900" t="s">
        <v>23</v>
      </c>
      <c r="D900">
        <v>0</v>
      </c>
      <c r="E900">
        <v>0</v>
      </c>
      <c r="F900">
        <v>1</v>
      </c>
      <c r="G900">
        <v>0</v>
      </c>
      <c r="H900" t="s">
        <v>37</v>
      </c>
      <c r="I900">
        <v>2</v>
      </c>
      <c r="J900" t="s">
        <v>20</v>
      </c>
      <c r="K900" t="s">
        <v>92</v>
      </c>
      <c r="L900" t="str">
        <f t="shared" si="14"/>
        <v>Neutral</v>
      </c>
      <c r="M900" t="s">
        <v>90</v>
      </c>
    </row>
    <row r="901" spans="1:13" x14ac:dyDescent="0.3">
      <c r="A901">
        <v>3160</v>
      </c>
      <c r="B901" t="s">
        <v>10</v>
      </c>
      <c r="C901" t="s">
        <v>22</v>
      </c>
      <c r="D901">
        <v>0</v>
      </c>
      <c r="E901">
        <v>0</v>
      </c>
      <c r="F901">
        <v>0</v>
      </c>
      <c r="G901">
        <v>1</v>
      </c>
      <c r="H901" t="s">
        <v>37</v>
      </c>
      <c r="I901">
        <v>1</v>
      </c>
      <c r="J901" t="s">
        <v>30</v>
      </c>
      <c r="K901" t="s">
        <v>50</v>
      </c>
      <c r="L901" t="str">
        <f t="shared" si="14"/>
        <v>Negative</v>
      </c>
      <c r="M901" t="s">
        <v>90</v>
      </c>
    </row>
    <row r="902" spans="1:13" x14ac:dyDescent="0.3">
      <c r="A902">
        <v>3161</v>
      </c>
      <c r="B902" t="s">
        <v>10</v>
      </c>
      <c r="C902" t="s">
        <v>18</v>
      </c>
      <c r="D902">
        <v>0</v>
      </c>
      <c r="E902">
        <v>0</v>
      </c>
      <c r="F902">
        <v>1</v>
      </c>
      <c r="G902">
        <v>0</v>
      </c>
      <c r="H902" t="s">
        <v>37</v>
      </c>
      <c r="I902">
        <v>3</v>
      </c>
      <c r="J902" t="s">
        <v>17</v>
      </c>
      <c r="K902" t="s">
        <v>49</v>
      </c>
      <c r="L902" t="str">
        <f t="shared" si="14"/>
        <v>Positive</v>
      </c>
      <c r="M902" t="s">
        <v>90</v>
      </c>
    </row>
    <row r="903" spans="1:13" x14ac:dyDescent="0.3">
      <c r="A903">
        <v>3164</v>
      </c>
      <c r="B903" t="s">
        <v>10</v>
      </c>
      <c r="C903" t="s">
        <v>21</v>
      </c>
      <c r="D903">
        <v>0</v>
      </c>
      <c r="E903">
        <v>0</v>
      </c>
      <c r="F903">
        <v>1</v>
      </c>
      <c r="G903">
        <v>0</v>
      </c>
      <c r="H903" t="s">
        <v>37</v>
      </c>
      <c r="I903">
        <v>2</v>
      </c>
      <c r="J903" t="s">
        <v>20</v>
      </c>
      <c r="K903" t="s">
        <v>92</v>
      </c>
      <c r="L903" t="str">
        <f t="shared" si="14"/>
        <v>Neutral</v>
      </c>
      <c r="M903" t="s">
        <v>90</v>
      </c>
    </row>
    <row r="904" spans="1:13" x14ac:dyDescent="0.3">
      <c r="A904">
        <v>3168</v>
      </c>
      <c r="B904" t="s">
        <v>10</v>
      </c>
      <c r="C904" t="s">
        <v>21</v>
      </c>
      <c r="D904">
        <v>0</v>
      </c>
      <c r="E904">
        <v>0</v>
      </c>
      <c r="F904">
        <v>0</v>
      </c>
      <c r="G904">
        <v>1</v>
      </c>
      <c r="H904" t="s">
        <v>37</v>
      </c>
      <c r="I904">
        <v>2</v>
      </c>
      <c r="J904" t="s">
        <v>20</v>
      </c>
      <c r="K904" t="s">
        <v>92</v>
      </c>
      <c r="L904" t="str">
        <f t="shared" si="14"/>
        <v>Neutral</v>
      </c>
      <c r="M904" t="s">
        <v>90</v>
      </c>
    </row>
    <row r="905" spans="1:13" x14ac:dyDescent="0.3">
      <c r="A905">
        <v>3181</v>
      </c>
      <c r="B905" t="s">
        <v>10</v>
      </c>
      <c r="C905" t="s">
        <v>21</v>
      </c>
      <c r="D905">
        <v>0</v>
      </c>
      <c r="E905">
        <v>0</v>
      </c>
      <c r="F905">
        <v>1</v>
      </c>
      <c r="G905">
        <v>0</v>
      </c>
      <c r="H905" t="s">
        <v>37</v>
      </c>
      <c r="I905">
        <v>0</v>
      </c>
      <c r="J905" t="s">
        <v>16</v>
      </c>
      <c r="K905" t="s">
        <v>50</v>
      </c>
      <c r="L905" t="str">
        <f t="shared" si="14"/>
        <v>Negative</v>
      </c>
      <c r="M905" t="s">
        <v>90</v>
      </c>
    </row>
    <row r="906" spans="1:13" x14ac:dyDescent="0.3">
      <c r="A906">
        <v>3184</v>
      </c>
      <c r="B906" t="s">
        <v>10</v>
      </c>
      <c r="C906" t="s">
        <v>15</v>
      </c>
      <c r="D906">
        <v>0</v>
      </c>
      <c r="E906">
        <v>0</v>
      </c>
      <c r="F906">
        <v>1</v>
      </c>
      <c r="G906">
        <v>0</v>
      </c>
      <c r="H906" t="s">
        <v>37</v>
      </c>
      <c r="I906">
        <v>4</v>
      </c>
      <c r="J906" t="s">
        <v>13</v>
      </c>
      <c r="K906" t="s">
        <v>49</v>
      </c>
      <c r="L906" t="str">
        <f t="shared" si="14"/>
        <v>Positive</v>
      </c>
      <c r="M906" t="s">
        <v>90</v>
      </c>
    </row>
    <row r="907" spans="1:13" x14ac:dyDescent="0.3">
      <c r="A907">
        <v>3188</v>
      </c>
      <c r="B907" t="s">
        <v>10</v>
      </c>
      <c r="C907" t="s">
        <v>11</v>
      </c>
      <c r="D907">
        <v>0</v>
      </c>
      <c r="E907">
        <v>1</v>
      </c>
      <c r="F907">
        <v>0</v>
      </c>
      <c r="G907">
        <v>0</v>
      </c>
      <c r="H907" t="s">
        <v>37</v>
      </c>
      <c r="I907">
        <v>4</v>
      </c>
      <c r="J907" t="s">
        <v>13</v>
      </c>
      <c r="K907" t="s">
        <v>49</v>
      </c>
      <c r="L907" t="str">
        <f t="shared" si="14"/>
        <v>Positive</v>
      </c>
      <c r="M907" t="s">
        <v>90</v>
      </c>
    </row>
    <row r="908" spans="1:13" x14ac:dyDescent="0.3">
      <c r="A908">
        <v>3191</v>
      </c>
      <c r="B908" t="s">
        <v>10</v>
      </c>
      <c r="C908" t="s">
        <v>19</v>
      </c>
      <c r="D908">
        <v>0</v>
      </c>
      <c r="E908">
        <v>0</v>
      </c>
      <c r="F908">
        <v>0</v>
      </c>
      <c r="G908">
        <v>1</v>
      </c>
      <c r="H908" t="s">
        <v>37</v>
      </c>
      <c r="I908">
        <v>2</v>
      </c>
      <c r="J908" t="s">
        <v>20</v>
      </c>
      <c r="K908" t="s">
        <v>92</v>
      </c>
      <c r="L908" t="str">
        <f t="shared" si="14"/>
        <v>Neutral</v>
      </c>
      <c r="M908" t="s">
        <v>90</v>
      </c>
    </row>
    <row r="909" spans="1:13" x14ac:dyDescent="0.3">
      <c r="A909">
        <v>3192</v>
      </c>
      <c r="B909" t="s">
        <v>10</v>
      </c>
      <c r="C909" t="s">
        <v>18</v>
      </c>
      <c r="D909">
        <v>0</v>
      </c>
      <c r="E909">
        <v>0</v>
      </c>
      <c r="F909">
        <v>1</v>
      </c>
      <c r="G909">
        <v>0</v>
      </c>
      <c r="H909" t="s">
        <v>37</v>
      </c>
      <c r="I909">
        <v>4</v>
      </c>
      <c r="J909" t="s">
        <v>13</v>
      </c>
      <c r="K909" t="s">
        <v>49</v>
      </c>
      <c r="L909" t="str">
        <f t="shared" si="14"/>
        <v>Positive</v>
      </c>
      <c r="M909" t="s">
        <v>90</v>
      </c>
    </row>
    <row r="910" spans="1:13" x14ac:dyDescent="0.3">
      <c r="A910">
        <v>3193</v>
      </c>
      <c r="B910" t="s">
        <v>10</v>
      </c>
      <c r="C910" t="s">
        <v>22</v>
      </c>
      <c r="D910">
        <v>0</v>
      </c>
      <c r="E910">
        <v>0</v>
      </c>
      <c r="F910">
        <v>1</v>
      </c>
      <c r="G910">
        <v>0</v>
      </c>
      <c r="H910" t="s">
        <v>37</v>
      </c>
      <c r="I910">
        <v>3</v>
      </c>
      <c r="J910" t="s">
        <v>17</v>
      </c>
      <c r="K910" t="s">
        <v>49</v>
      </c>
      <c r="L910" t="str">
        <f t="shared" si="14"/>
        <v>Positive</v>
      </c>
      <c r="M910" t="s">
        <v>90</v>
      </c>
    </row>
    <row r="911" spans="1:13" x14ac:dyDescent="0.3">
      <c r="A911">
        <v>3194</v>
      </c>
      <c r="B911" t="s">
        <v>10</v>
      </c>
      <c r="C911" t="s">
        <v>21</v>
      </c>
      <c r="D911">
        <v>0</v>
      </c>
      <c r="E911">
        <v>1</v>
      </c>
      <c r="F911">
        <v>0</v>
      </c>
      <c r="G911">
        <v>0</v>
      </c>
      <c r="H911" t="s">
        <v>37</v>
      </c>
      <c r="I911">
        <v>3</v>
      </c>
      <c r="J911" t="s">
        <v>17</v>
      </c>
      <c r="K911" t="s">
        <v>49</v>
      </c>
      <c r="L911" t="str">
        <f t="shared" si="14"/>
        <v>Positive</v>
      </c>
      <c r="M911" t="s">
        <v>90</v>
      </c>
    </row>
    <row r="912" spans="1:13" x14ac:dyDescent="0.3">
      <c r="A912">
        <v>3196</v>
      </c>
      <c r="B912" t="s">
        <v>10</v>
      </c>
      <c r="C912" t="s">
        <v>33</v>
      </c>
      <c r="D912">
        <v>0</v>
      </c>
      <c r="E912">
        <v>0</v>
      </c>
      <c r="F912">
        <v>1</v>
      </c>
      <c r="G912">
        <v>0</v>
      </c>
      <c r="H912" t="s">
        <v>37</v>
      </c>
      <c r="I912">
        <v>3</v>
      </c>
      <c r="J912" t="s">
        <v>17</v>
      </c>
      <c r="K912" t="s">
        <v>49</v>
      </c>
      <c r="L912" t="str">
        <f t="shared" si="14"/>
        <v>Positive</v>
      </c>
      <c r="M912" t="s">
        <v>90</v>
      </c>
    </row>
    <row r="913" spans="1:13" x14ac:dyDescent="0.3">
      <c r="A913">
        <v>3199</v>
      </c>
      <c r="B913" t="s">
        <v>10</v>
      </c>
      <c r="C913" t="s">
        <v>24</v>
      </c>
      <c r="D913">
        <v>0</v>
      </c>
      <c r="E913">
        <v>0</v>
      </c>
      <c r="F913">
        <v>0</v>
      </c>
      <c r="G913">
        <v>1</v>
      </c>
      <c r="H913" t="s">
        <v>37</v>
      </c>
      <c r="I913">
        <v>2</v>
      </c>
      <c r="J913" t="s">
        <v>20</v>
      </c>
      <c r="K913" t="s">
        <v>92</v>
      </c>
      <c r="L913" t="str">
        <f t="shared" si="14"/>
        <v>Neutral</v>
      </c>
      <c r="M913" t="s">
        <v>90</v>
      </c>
    </row>
    <row r="914" spans="1:13" x14ac:dyDescent="0.3">
      <c r="A914">
        <v>3200</v>
      </c>
      <c r="B914" t="s">
        <v>10</v>
      </c>
      <c r="C914" t="s">
        <v>19</v>
      </c>
      <c r="D914">
        <v>0</v>
      </c>
      <c r="E914">
        <v>0</v>
      </c>
      <c r="F914">
        <v>0</v>
      </c>
      <c r="G914">
        <v>1</v>
      </c>
      <c r="H914" t="s">
        <v>37</v>
      </c>
      <c r="I914">
        <v>1</v>
      </c>
      <c r="J914" t="s">
        <v>30</v>
      </c>
      <c r="K914" t="s">
        <v>50</v>
      </c>
      <c r="L914" t="str">
        <f t="shared" si="14"/>
        <v>Negative</v>
      </c>
      <c r="M914" t="s">
        <v>90</v>
      </c>
    </row>
    <row r="915" spans="1:13" x14ac:dyDescent="0.3">
      <c r="A915">
        <v>3202</v>
      </c>
      <c r="B915" t="s">
        <v>10</v>
      </c>
      <c r="C915" t="s">
        <v>21</v>
      </c>
      <c r="D915">
        <v>0</v>
      </c>
      <c r="E915">
        <v>0</v>
      </c>
      <c r="F915">
        <v>0</v>
      </c>
      <c r="G915">
        <v>1</v>
      </c>
      <c r="H915" t="s">
        <v>37</v>
      </c>
      <c r="I915">
        <v>3</v>
      </c>
      <c r="J915" t="s">
        <v>17</v>
      </c>
      <c r="K915" t="s">
        <v>49</v>
      </c>
      <c r="L915" t="str">
        <f t="shared" si="14"/>
        <v>Positive</v>
      </c>
      <c r="M915" t="s">
        <v>90</v>
      </c>
    </row>
    <row r="916" spans="1:13" x14ac:dyDescent="0.3">
      <c r="A916">
        <v>3203</v>
      </c>
      <c r="B916" t="s">
        <v>10</v>
      </c>
      <c r="C916" t="s">
        <v>28</v>
      </c>
      <c r="D916">
        <v>0</v>
      </c>
      <c r="E916">
        <v>0</v>
      </c>
      <c r="F916">
        <v>0</v>
      </c>
      <c r="G916">
        <v>1</v>
      </c>
      <c r="H916" t="s">
        <v>37</v>
      </c>
      <c r="I916">
        <v>3</v>
      </c>
      <c r="J916" t="s">
        <v>17</v>
      </c>
      <c r="K916" t="s">
        <v>49</v>
      </c>
      <c r="L916" t="str">
        <f t="shared" si="14"/>
        <v>Positive</v>
      </c>
      <c r="M916" t="s">
        <v>90</v>
      </c>
    </row>
    <row r="917" spans="1:13" x14ac:dyDescent="0.3">
      <c r="A917">
        <v>3204</v>
      </c>
      <c r="B917" t="s">
        <v>10</v>
      </c>
      <c r="C917" t="s">
        <v>32</v>
      </c>
      <c r="D917">
        <v>0</v>
      </c>
      <c r="E917">
        <v>0</v>
      </c>
      <c r="F917">
        <v>1</v>
      </c>
      <c r="G917">
        <v>0</v>
      </c>
      <c r="H917" t="s">
        <v>37</v>
      </c>
      <c r="I917">
        <v>3</v>
      </c>
      <c r="J917" t="s">
        <v>17</v>
      </c>
      <c r="K917" t="s">
        <v>49</v>
      </c>
      <c r="L917" t="str">
        <f t="shared" si="14"/>
        <v>Positive</v>
      </c>
      <c r="M917" t="s">
        <v>90</v>
      </c>
    </row>
    <row r="918" spans="1:13" x14ac:dyDescent="0.3">
      <c r="A918">
        <v>3210</v>
      </c>
      <c r="B918" t="s">
        <v>10</v>
      </c>
      <c r="C918" t="s">
        <v>21</v>
      </c>
      <c r="D918">
        <v>0</v>
      </c>
      <c r="E918">
        <v>0</v>
      </c>
      <c r="F918">
        <v>1</v>
      </c>
      <c r="G918">
        <v>0</v>
      </c>
      <c r="H918" t="s">
        <v>37</v>
      </c>
      <c r="I918">
        <v>2</v>
      </c>
      <c r="J918" t="s">
        <v>20</v>
      </c>
      <c r="K918" t="s">
        <v>92</v>
      </c>
      <c r="L918" t="str">
        <f t="shared" si="14"/>
        <v>Neutral</v>
      </c>
      <c r="M918" t="s">
        <v>90</v>
      </c>
    </row>
    <row r="919" spans="1:13" x14ac:dyDescent="0.3">
      <c r="A919">
        <v>3213</v>
      </c>
      <c r="B919" t="s">
        <v>10</v>
      </c>
      <c r="C919" t="s">
        <v>22</v>
      </c>
      <c r="D919">
        <v>0</v>
      </c>
      <c r="E919">
        <v>0</v>
      </c>
      <c r="F919">
        <v>0</v>
      </c>
      <c r="G919">
        <v>1</v>
      </c>
      <c r="H919" t="s">
        <v>37</v>
      </c>
      <c r="I919">
        <v>4</v>
      </c>
      <c r="J919" t="s">
        <v>13</v>
      </c>
      <c r="K919" t="s">
        <v>49</v>
      </c>
      <c r="L919" t="str">
        <f t="shared" si="14"/>
        <v>Positive</v>
      </c>
      <c r="M919" t="s">
        <v>90</v>
      </c>
    </row>
    <row r="920" spans="1:13" x14ac:dyDescent="0.3">
      <c r="A920">
        <v>3214</v>
      </c>
      <c r="B920" t="s">
        <v>10</v>
      </c>
      <c r="C920" t="s">
        <v>22</v>
      </c>
      <c r="D920">
        <v>0</v>
      </c>
      <c r="E920">
        <v>0</v>
      </c>
      <c r="F920">
        <v>0</v>
      </c>
      <c r="G920">
        <v>1</v>
      </c>
      <c r="H920" t="s">
        <v>37</v>
      </c>
      <c r="I920">
        <v>3</v>
      </c>
      <c r="J920" t="s">
        <v>17</v>
      </c>
      <c r="K920" t="s">
        <v>49</v>
      </c>
      <c r="L920" t="str">
        <f t="shared" si="14"/>
        <v>Positive</v>
      </c>
      <c r="M920" t="s">
        <v>90</v>
      </c>
    </row>
    <row r="921" spans="1:13" x14ac:dyDescent="0.3">
      <c r="A921">
        <v>3218</v>
      </c>
      <c r="B921" t="s">
        <v>10</v>
      </c>
      <c r="C921" t="s">
        <v>23</v>
      </c>
      <c r="D921">
        <v>0</v>
      </c>
      <c r="E921">
        <v>1</v>
      </c>
      <c r="F921">
        <v>0</v>
      </c>
      <c r="G921">
        <v>0</v>
      </c>
      <c r="H921" t="s">
        <v>37</v>
      </c>
      <c r="I921">
        <v>2</v>
      </c>
      <c r="J921" t="s">
        <v>20</v>
      </c>
      <c r="K921" t="s">
        <v>92</v>
      </c>
      <c r="L921" t="str">
        <f t="shared" si="14"/>
        <v>Neutral</v>
      </c>
      <c r="M921" t="s">
        <v>90</v>
      </c>
    </row>
    <row r="922" spans="1:13" x14ac:dyDescent="0.3">
      <c r="A922">
        <v>3219</v>
      </c>
      <c r="B922" t="s">
        <v>10</v>
      </c>
      <c r="C922" t="s">
        <v>21</v>
      </c>
      <c r="D922">
        <v>0</v>
      </c>
      <c r="E922">
        <v>0</v>
      </c>
      <c r="F922">
        <v>1</v>
      </c>
      <c r="G922">
        <v>0</v>
      </c>
      <c r="H922" t="s">
        <v>37</v>
      </c>
      <c r="I922">
        <v>3</v>
      </c>
      <c r="J922" t="s">
        <v>17</v>
      </c>
      <c r="K922" t="s">
        <v>49</v>
      </c>
      <c r="L922" t="str">
        <f t="shared" si="14"/>
        <v>Positive</v>
      </c>
      <c r="M922" t="s">
        <v>90</v>
      </c>
    </row>
    <row r="923" spans="1:13" x14ac:dyDescent="0.3">
      <c r="A923">
        <v>3224</v>
      </c>
      <c r="B923" t="s">
        <v>10</v>
      </c>
      <c r="C923" t="s">
        <v>21</v>
      </c>
      <c r="D923">
        <v>0</v>
      </c>
      <c r="E923">
        <v>1</v>
      </c>
      <c r="F923">
        <v>0</v>
      </c>
      <c r="G923">
        <v>0</v>
      </c>
      <c r="H923" t="s">
        <v>37</v>
      </c>
      <c r="I923">
        <v>2</v>
      </c>
      <c r="J923" t="s">
        <v>20</v>
      </c>
      <c r="K923" t="s">
        <v>92</v>
      </c>
      <c r="L923" t="str">
        <f t="shared" si="14"/>
        <v>Neutral</v>
      </c>
      <c r="M923" t="s">
        <v>90</v>
      </c>
    </row>
    <row r="924" spans="1:13" x14ac:dyDescent="0.3">
      <c r="A924">
        <v>3232</v>
      </c>
      <c r="B924" t="s">
        <v>10</v>
      </c>
      <c r="C924" t="s">
        <v>21</v>
      </c>
      <c r="D924">
        <v>0</v>
      </c>
      <c r="E924">
        <v>0</v>
      </c>
      <c r="F924">
        <v>1</v>
      </c>
      <c r="G924">
        <v>0</v>
      </c>
      <c r="H924" t="s">
        <v>37</v>
      </c>
      <c r="I924">
        <v>4</v>
      </c>
      <c r="J924" t="s">
        <v>13</v>
      </c>
      <c r="K924" t="s">
        <v>49</v>
      </c>
      <c r="L924" t="str">
        <f t="shared" si="14"/>
        <v>Positive</v>
      </c>
      <c r="M924" t="s">
        <v>90</v>
      </c>
    </row>
    <row r="925" spans="1:13" x14ac:dyDescent="0.3">
      <c r="A925">
        <v>3233</v>
      </c>
      <c r="B925" t="s">
        <v>10</v>
      </c>
      <c r="C925" t="s">
        <v>21</v>
      </c>
      <c r="D925">
        <v>0</v>
      </c>
      <c r="E925">
        <v>0</v>
      </c>
      <c r="F925">
        <v>0</v>
      </c>
      <c r="G925">
        <v>1</v>
      </c>
      <c r="H925" t="s">
        <v>37</v>
      </c>
      <c r="I925">
        <v>1</v>
      </c>
      <c r="J925" t="s">
        <v>30</v>
      </c>
      <c r="K925" t="s">
        <v>50</v>
      </c>
      <c r="L925" t="str">
        <f t="shared" si="14"/>
        <v>Negative</v>
      </c>
      <c r="M925" t="s">
        <v>90</v>
      </c>
    </row>
    <row r="926" spans="1:13" x14ac:dyDescent="0.3">
      <c r="A926">
        <v>3234</v>
      </c>
      <c r="B926" t="s">
        <v>10</v>
      </c>
      <c r="C926" t="s">
        <v>21</v>
      </c>
      <c r="D926">
        <v>0</v>
      </c>
      <c r="E926">
        <v>0</v>
      </c>
      <c r="F926">
        <v>1</v>
      </c>
      <c r="G926">
        <v>0</v>
      </c>
      <c r="H926" t="s">
        <v>37</v>
      </c>
      <c r="I926">
        <v>3</v>
      </c>
      <c r="J926" t="s">
        <v>17</v>
      </c>
      <c r="K926" t="s">
        <v>49</v>
      </c>
      <c r="L926" t="str">
        <f t="shared" si="14"/>
        <v>Positive</v>
      </c>
      <c r="M926" t="s">
        <v>90</v>
      </c>
    </row>
    <row r="927" spans="1:13" x14ac:dyDescent="0.3">
      <c r="A927">
        <v>3236</v>
      </c>
      <c r="B927" t="s">
        <v>10</v>
      </c>
      <c r="C927" t="s">
        <v>21</v>
      </c>
      <c r="D927">
        <v>0</v>
      </c>
      <c r="E927">
        <v>0</v>
      </c>
      <c r="F927">
        <v>0</v>
      </c>
      <c r="G927">
        <v>1</v>
      </c>
      <c r="H927" t="s">
        <v>37</v>
      </c>
      <c r="I927">
        <v>1</v>
      </c>
      <c r="J927" t="s">
        <v>30</v>
      </c>
      <c r="K927" t="s">
        <v>50</v>
      </c>
      <c r="L927" t="str">
        <f t="shared" si="14"/>
        <v>Negative</v>
      </c>
      <c r="M927" t="s">
        <v>90</v>
      </c>
    </row>
    <row r="928" spans="1:13" x14ac:dyDescent="0.3">
      <c r="A928">
        <v>3238</v>
      </c>
      <c r="B928" t="s">
        <v>10</v>
      </c>
      <c r="C928" t="s">
        <v>21</v>
      </c>
      <c r="D928">
        <v>0</v>
      </c>
      <c r="E928">
        <v>0</v>
      </c>
      <c r="F928">
        <v>1</v>
      </c>
      <c r="G928">
        <v>0</v>
      </c>
      <c r="H928" t="s">
        <v>37</v>
      </c>
      <c r="I928">
        <v>4</v>
      </c>
      <c r="J928" t="s">
        <v>13</v>
      </c>
      <c r="K928" t="s">
        <v>49</v>
      </c>
      <c r="L928" t="str">
        <f t="shared" si="14"/>
        <v>Positive</v>
      </c>
      <c r="M928" t="s">
        <v>90</v>
      </c>
    </row>
    <row r="929" spans="1:13" x14ac:dyDescent="0.3">
      <c r="A929">
        <v>3239</v>
      </c>
      <c r="B929" t="s">
        <v>10</v>
      </c>
      <c r="C929" t="s">
        <v>34</v>
      </c>
      <c r="D929">
        <v>1</v>
      </c>
      <c r="E929">
        <v>0</v>
      </c>
      <c r="F929">
        <v>0</v>
      </c>
      <c r="G929">
        <v>0</v>
      </c>
      <c r="H929" t="s">
        <v>37</v>
      </c>
      <c r="I929">
        <v>0</v>
      </c>
      <c r="J929" t="s">
        <v>16</v>
      </c>
      <c r="K929" t="s">
        <v>50</v>
      </c>
      <c r="L929" t="str">
        <f t="shared" si="14"/>
        <v>Negative</v>
      </c>
      <c r="M929" t="s">
        <v>90</v>
      </c>
    </row>
    <row r="930" spans="1:13" x14ac:dyDescent="0.3">
      <c r="A930">
        <v>3240</v>
      </c>
      <c r="B930" t="s">
        <v>10</v>
      </c>
      <c r="C930" t="s">
        <v>21</v>
      </c>
      <c r="D930">
        <v>0</v>
      </c>
      <c r="E930">
        <v>0</v>
      </c>
      <c r="F930">
        <v>0</v>
      </c>
      <c r="G930">
        <v>1</v>
      </c>
      <c r="H930" t="s">
        <v>37</v>
      </c>
      <c r="I930">
        <v>1</v>
      </c>
      <c r="J930" t="s">
        <v>30</v>
      </c>
      <c r="K930" t="s">
        <v>50</v>
      </c>
      <c r="L930" t="str">
        <f t="shared" si="14"/>
        <v>Negative</v>
      </c>
      <c r="M930" t="s">
        <v>90</v>
      </c>
    </row>
    <row r="931" spans="1:13" x14ac:dyDescent="0.3">
      <c r="A931">
        <v>3241</v>
      </c>
      <c r="B931" t="s">
        <v>10</v>
      </c>
      <c r="C931" t="s">
        <v>19</v>
      </c>
      <c r="D931">
        <v>0</v>
      </c>
      <c r="E931">
        <v>0</v>
      </c>
      <c r="F931">
        <v>0</v>
      </c>
      <c r="G931">
        <v>1</v>
      </c>
      <c r="H931" t="s">
        <v>37</v>
      </c>
      <c r="I931">
        <v>4</v>
      </c>
      <c r="J931" t="s">
        <v>13</v>
      </c>
      <c r="K931" t="s">
        <v>49</v>
      </c>
      <c r="L931" t="str">
        <f t="shared" si="14"/>
        <v>Positive</v>
      </c>
      <c r="M931" t="s">
        <v>90</v>
      </c>
    </row>
    <row r="932" spans="1:13" x14ac:dyDescent="0.3">
      <c r="A932">
        <v>3243</v>
      </c>
      <c r="B932" t="s">
        <v>10</v>
      </c>
      <c r="C932" t="s">
        <v>21</v>
      </c>
      <c r="D932">
        <v>0</v>
      </c>
      <c r="E932">
        <v>0</v>
      </c>
      <c r="F932">
        <v>0</v>
      </c>
      <c r="G932">
        <v>1</v>
      </c>
      <c r="H932" t="s">
        <v>37</v>
      </c>
      <c r="I932">
        <v>2</v>
      </c>
      <c r="J932" t="s">
        <v>20</v>
      </c>
      <c r="K932" t="s">
        <v>92</v>
      </c>
      <c r="L932" t="str">
        <f t="shared" si="14"/>
        <v>Neutral</v>
      </c>
      <c r="M932" t="s">
        <v>90</v>
      </c>
    </row>
    <row r="933" spans="1:13" x14ac:dyDescent="0.3">
      <c r="A933">
        <v>3247</v>
      </c>
      <c r="B933" t="s">
        <v>10</v>
      </c>
      <c r="C933" t="s">
        <v>19</v>
      </c>
      <c r="D933">
        <v>0</v>
      </c>
      <c r="E933">
        <v>0</v>
      </c>
      <c r="F933">
        <v>1</v>
      </c>
      <c r="G933">
        <v>0</v>
      </c>
      <c r="H933" t="s">
        <v>37</v>
      </c>
      <c r="I933">
        <v>3</v>
      </c>
      <c r="J933" t="s">
        <v>17</v>
      </c>
      <c r="K933" t="s">
        <v>49</v>
      </c>
      <c r="L933" t="str">
        <f t="shared" si="14"/>
        <v>Positive</v>
      </c>
      <c r="M933" t="s">
        <v>90</v>
      </c>
    </row>
    <row r="934" spans="1:13" x14ac:dyDescent="0.3">
      <c r="A934">
        <v>3257</v>
      </c>
      <c r="B934" t="s">
        <v>10</v>
      </c>
      <c r="C934" t="s">
        <v>21</v>
      </c>
      <c r="D934">
        <v>0</v>
      </c>
      <c r="E934">
        <v>1</v>
      </c>
      <c r="F934">
        <v>0</v>
      </c>
      <c r="G934">
        <v>0</v>
      </c>
      <c r="H934" t="s">
        <v>37</v>
      </c>
      <c r="I934">
        <v>3</v>
      </c>
      <c r="J934" t="s">
        <v>17</v>
      </c>
      <c r="K934" t="s">
        <v>49</v>
      </c>
      <c r="L934" t="str">
        <f t="shared" si="14"/>
        <v>Positive</v>
      </c>
      <c r="M934" t="s">
        <v>90</v>
      </c>
    </row>
    <row r="935" spans="1:13" x14ac:dyDescent="0.3">
      <c r="A935">
        <v>3261</v>
      </c>
      <c r="B935" t="s">
        <v>10</v>
      </c>
      <c r="C935" t="s">
        <v>21</v>
      </c>
      <c r="D935">
        <v>0</v>
      </c>
      <c r="E935">
        <v>0</v>
      </c>
      <c r="F935">
        <v>0</v>
      </c>
      <c r="G935">
        <v>1</v>
      </c>
      <c r="H935" t="s">
        <v>37</v>
      </c>
      <c r="I935">
        <v>4</v>
      </c>
      <c r="J935" t="s">
        <v>13</v>
      </c>
      <c r="K935" t="s">
        <v>49</v>
      </c>
      <c r="L935" t="str">
        <f t="shared" si="14"/>
        <v>Positive</v>
      </c>
      <c r="M935" t="s">
        <v>90</v>
      </c>
    </row>
    <row r="936" spans="1:13" x14ac:dyDescent="0.3">
      <c r="A936">
        <v>3264</v>
      </c>
      <c r="B936" t="s">
        <v>10</v>
      </c>
      <c r="C936" t="s">
        <v>33</v>
      </c>
      <c r="D936">
        <v>0</v>
      </c>
      <c r="E936">
        <v>0</v>
      </c>
      <c r="F936">
        <v>0</v>
      </c>
      <c r="G936">
        <v>1</v>
      </c>
      <c r="H936" t="s">
        <v>37</v>
      </c>
      <c r="I936">
        <v>1</v>
      </c>
      <c r="J936" t="s">
        <v>30</v>
      </c>
      <c r="K936" t="s">
        <v>50</v>
      </c>
      <c r="L936" t="str">
        <f t="shared" si="14"/>
        <v>Negative</v>
      </c>
      <c r="M936" t="s">
        <v>90</v>
      </c>
    </row>
    <row r="937" spans="1:13" x14ac:dyDescent="0.3">
      <c r="A937">
        <v>3265</v>
      </c>
      <c r="B937" t="s">
        <v>10</v>
      </c>
      <c r="C937" t="s">
        <v>22</v>
      </c>
      <c r="D937">
        <v>0</v>
      </c>
      <c r="E937">
        <v>0</v>
      </c>
      <c r="F937">
        <v>1</v>
      </c>
      <c r="G937">
        <v>0</v>
      </c>
      <c r="H937" t="s">
        <v>37</v>
      </c>
      <c r="I937">
        <v>3</v>
      </c>
      <c r="J937" t="s">
        <v>17</v>
      </c>
      <c r="K937" t="s">
        <v>49</v>
      </c>
      <c r="L937" t="str">
        <f t="shared" si="14"/>
        <v>Positive</v>
      </c>
      <c r="M937" t="s">
        <v>90</v>
      </c>
    </row>
    <row r="938" spans="1:13" x14ac:dyDescent="0.3">
      <c r="A938">
        <v>3266</v>
      </c>
      <c r="B938" t="s">
        <v>10</v>
      </c>
      <c r="C938" t="s">
        <v>25</v>
      </c>
      <c r="D938">
        <v>0</v>
      </c>
      <c r="E938">
        <v>0</v>
      </c>
      <c r="F938">
        <v>0</v>
      </c>
      <c r="G938">
        <v>1</v>
      </c>
      <c r="H938" t="s">
        <v>37</v>
      </c>
      <c r="I938">
        <v>4</v>
      </c>
      <c r="J938" t="s">
        <v>13</v>
      </c>
      <c r="K938" t="s">
        <v>49</v>
      </c>
      <c r="L938" t="str">
        <f t="shared" si="14"/>
        <v>Positive</v>
      </c>
      <c r="M938" t="s">
        <v>90</v>
      </c>
    </row>
    <row r="939" spans="1:13" x14ac:dyDescent="0.3">
      <c r="A939">
        <v>3270</v>
      </c>
      <c r="B939" t="s">
        <v>10</v>
      </c>
      <c r="C939" t="s">
        <v>25</v>
      </c>
      <c r="D939">
        <v>0</v>
      </c>
      <c r="E939">
        <v>0</v>
      </c>
      <c r="F939">
        <v>1</v>
      </c>
      <c r="G939">
        <v>0</v>
      </c>
      <c r="H939" t="s">
        <v>37</v>
      </c>
      <c r="I939">
        <v>3</v>
      </c>
      <c r="J939" t="s">
        <v>17</v>
      </c>
      <c r="K939" t="s">
        <v>49</v>
      </c>
      <c r="L939" t="str">
        <f t="shared" si="14"/>
        <v>Positive</v>
      </c>
      <c r="M939" t="s">
        <v>90</v>
      </c>
    </row>
    <row r="940" spans="1:13" x14ac:dyDescent="0.3">
      <c r="A940">
        <v>3279</v>
      </c>
      <c r="B940" t="s">
        <v>10</v>
      </c>
      <c r="C940" t="s">
        <v>19</v>
      </c>
      <c r="D940">
        <v>0</v>
      </c>
      <c r="E940">
        <v>1</v>
      </c>
      <c r="F940">
        <v>0</v>
      </c>
      <c r="G940">
        <v>0</v>
      </c>
      <c r="H940" t="s">
        <v>37</v>
      </c>
      <c r="I940">
        <v>4</v>
      </c>
      <c r="J940" t="s">
        <v>13</v>
      </c>
      <c r="K940" t="s">
        <v>49</v>
      </c>
      <c r="L940" t="str">
        <f t="shared" si="14"/>
        <v>Positive</v>
      </c>
      <c r="M940" t="s">
        <v>90</v>
      </c>
    </row>
    <row r="941" spans="1:13" x14ac:dyDescent="0.3">
      <c r="A941">
        <v>3290</v>
      </c>
      <c r="B941" t="s">
        <v>10</v>
      </c>
      <c r="C941" t="s">
        <v>21</v>
      </c>
      <c r="D941">
        <v>0</v>
      </c>
      <c r="E941">
        <v>0</v>
      </c>
      <c r="F941">
        <v>0</v>
      </c>
      <c r="G941">
        <v>1</v>
      </c>
      <c r="H941" t="s">
        <v>37</v>
      </c>
      <c r="I941">
        <v>3</v>
      </c>
      <c r="J941" t="s">
        <v>17</v>
      </c>
      <c r="K941" t="s">
        <v>49</v>
      </c>
      <c r="L941" t="str">
        <f t="shared" si="14"/>
        <v>Positive</v>
      </c>
      <c r="M941" t="s">
        <v>90</v>
      </c>
    </row>
    <row r="942" spans="1:13" x14ac:dyDescent="0.3">
      <c r="A942">
        <v>3294</v>
      </c>
      <c r="B942" t="s">
        <v>10</v>
      </c>
      <c r="C942" t="s">
        <v>33</v>
      </c>
      <c r="D942">
        <v>0</v>
      </c>
      <c r="E942">
        <v>1</v>
      </c>
      <c r="F942">
        <v>0</v>
      </c>
      <c r="G942">
        <v>0</v>
      </c>
      <c r="H942" t="s">
        <v>37</v>
      </c>
      <c r="I942">
        <v>3</v>
      </c>
      <c r="J942" t="s">
        <v>17</v>
      </c>
      <c r="K942" t="s">
        <v>49</v>
      </c>
      <c r="L942" t="str">
        <f t="shared" si="14"/>
        <v>Positive</v>
      </c>
      <c r="M942" t="s">
        <v>90</v>
      </c>
    </row>
    <row r="943" spans="1:13" x14ac:dyDescent="0.3">
      <c r="A943">
        <v>3298</v>
      </c>
      <c r="B943" t="s">
        <v>10</v>
      </c>
      <c r="C943" t="s">
        <v>21</v>
      </c>
      <c r="D943">
        <v>0</v>
      </c>
      <c r="E943">
        <v>1</v>
      </c>
      <c r="F943">
        <v>0</v>
      </c>
      <c r="G943">
        <v>0</v>
      </c>
      <c r="H943" t="s">
        <v>37</v>
      </c>
      <c r="I943">
        <v>1</v>
      </c>
      <c r="J943" t="s">
        <v>30</v>
      </c>
      <c r="K943" t="s">
        <v>50</v>
      </c>
      <c r="L943" t="str">
        <f t="shared" si="14"/>
        <v>Negative</v>
      </c>
      <c r="M943" t="s">
        <v>90</v>
      </c>
    </row>
    <row r="944" spans="1:13" x14ac:dyDescent="0.3">
      <c r="A944">
        <v>3299</v>
      </c>
      <c r="B944" t="s">
        <v>10</v>
      </c>
      <c r="C944" t="s">
        <v>33</v>
      </c>
      <c r="D944">
        <v>0</v>
      </c>
      <c r="E944">
        <v>1</v>
      </c>
      <c r="F944">
        <v>0</v>
      </c>
      <c r="G944">
        <v>0</v>
      </c>
      <c r="H944" t="s">
        <v>37</v>
      </c>
      <c r="I944">
        <v>3</v>
      </c>
      <c r="J944" t="s">
        <v>17</v>
      </c>
      <c r="K944" t="s">
        <v>49</v>
      </c>
      <c r="L944" t="str">
        <f t="shared" si="14"/>
        <v>Positive</v>
      </c>
      <c r="M944" t="s">
        <v>90</v>
      </c>
    </row>
    <row r="945" spans="1:13" x14ac:dyDescent="0.3">
      <c r="A945">
        <v>3301</v>
      </c>
      <c r="B945" t="s">
        <v>10</v>
      </c>
      <c r="C945" t="s">
        <v>19</v>
      </c>
      <c r="D945">
        <v>0</v>
      </c>
      <c r="E945">
        <v>0</v>
      </c>
      <c r="F945">
        <v>1</v>
      </c>
      <c r="G945">
        <v>0</v>
      </c>
      <c r="H945" t="s">
        <v>37</v>
      </c>
      <c r="I945">
        <v>3</v>
      </c>
      <c r="J945" t="s">
        <v>17</v>
      </c>
      <c r="K945" t="s">
        <v>49</v>
      </c>
      <c r="L945" t="str">
        <f t="shared" si="14"/>
        <v>Positive</v>
      </c>
      <c r="M945" t="s">
        <v>90</v>
      </c>
    </row>
    <row r="946" spans="1:13" x14ac:dyDescent="0.3">
      <c r="A946">
        <v>3302</v>
      </c>
      <c r="B946" t="s">
        <v>10</v>
      </c>
      <c r="C946" t="s">
        <v>19</v>
      </c>
      <c r="D946">
        <v>0</v>
      </c>
      <c r="E946">
        <v>0</v>
      </c>
      <c r="F946">
        <v>1</v>
      </c>
      <c r="G946">
        <v>0</v>
      </c>
      <c r="H946" t="s">
        <v>37</v>
      </c>
      <c r="I946">
        <v>4</v>
      </c>
      <c r="J946" t="s">
        <v>13</v>
      </c>
      <c r="K946" t="s">
        <v>49</v>
      </c>
      <c r="L946" t="str">
        <f t="shared" si="14"/>
        <v>Positive</v>
      </c>
      <c r="M946" t="s">
        <v>90</v>
      </c>
    </row>
    <row r="947" spans="1:13" x14ac:dyDescent="0.3">
      <c r="A947">
        <v>3303</v>
      </c>
      <c r="B947" t="s">
        <v>10</v>
      </c>
      <c r="C947" t="s">
        <v>19</v>
      </c>
      <c r="D947">
        <v>0</v>
      </c>
      <c r="E947">
        <v>0</v>
      </c>
      <c r="F947">
        <v>1</v>
      </c>
      <c r="G947">
        <v>0</v>
      </c>
      <c r="H947" t="s">
        <v>37</v>
      </c>
      <c r="I947">
        <v>3</v>
      </c>
      <c r="J947" t="s">
        <v>17</v>
      </c>
      <c r="K947" t="s">
        <v>49</v>
      </c>
      <c r="L947" t="str">
        <f t="shared" si="14"/>
        <v>Positive</v>
      </c>
      <c r="M947" t="s">
        <v>90</v>
      </c>
    </row>
    <row r="948" spans="1:13" x14ac:dyDescent="0.3">
      <c r="A948">
        <v>3304</v>
      </c>
      <c r="B948" t="s">
        <v>10</v>
      </c>
      <c r="C948" t="s">
        <v>21</v>
      </c>
      <c r="D948">
        <v>0</v>
      </c>
      <c r="E948">
        <v>1</v>
      </c>
      <c r="F948">
        <v>0</v>
      </c>
      <c r="G948">
        <v>0</v>
      </c>
      <c r="H948" t="s">
        <v>37</v>
      </c>
      <c r="I948">
        <v>3</v>
      </c>
      <c r="J948" t="s">
        <v>17</v>
      </c>
      <c r="K948" t="s">
        <v>49</v>
      </c>
      <c r="L948" t="str">
        <f t="shared" si="14"/>
        <v>Positive</v>
      </c>
      <c r="M948" t="s">
        <v>90</v>
      </c>
    </row>
    <row r="949" spans="1:13" x14ac:dyDescent="0.3">
      <c r="A949">
        <v>3310</v>
      </c>
      <c r="B949" t="s">
        <v>10</v>
      </c>
      <c r="C949" t="s">
        <v>19</v>
      </c>
      <c r="D949">
        <v>0</v>
      </c>
      <c r="E949">
        <v>0</v>
      </c>
      <c r="F949">
        <v>1</v>
      </c>
      <c r="G949">
        <v>0</v>
      </c>
      <c r="H949" t="s">
        <v>37</v>
      </c>
      <c r="I949">
        <v>4</v>
      </c>
      <c r="J949" t="s">
        <v>13</v>
      </c>
      <c r="K949" t="s">
        <v>49</v>
      </c>
      <c r="L949" t="str">
        <f t="shared" si="14"/>
        <v>Positive</v>
      </c>
      <c r="M949" t="s">
        <v>90</v>
      </c>
    </row>
    <row r="950" spans="1:13" x14ac:dyDescent="0.3">
      <c r="A950">
        <v>3311</v>
      </c>
      <c r="B950" t="s">
        <v>10</v>
      </c>
      <c r="C950" t="s">
        <v>18</v>
      </c>
      <c r="D950">
        <v>0</v>
      </c>
      <c r="E950">
        <v>1</v>
      </c>
      <c r="F950">
        <v>0</v>
      </c>
      <c r="G950">
        <v>0</v>
      </c>
      <c r="H950" t="s">
        <v>37</v>
      </c>
      <c r="I950">
        <v>4</v>
      </c>
      <c r="J950" t="s">
        <v>13</v>
      </c>
      <c r="K950" t="s">
        <v>49</v>
      </c>
      <c r="L950" t="str">
        <f t="shared" si="14"/>
        <v>Positive</v>
      </c>
      <c r="M950" t="s">
        <v>90</v>
      </c>
    </row>
    <row r="951" spans="1:13" x14ac:dyDescent="0.3">
      <c r="A951">
        <v>3313</v>
      </c>
      <c r="B951" t="s">
        <v>10</v>
      </c>
      <c r="C951" t="s">
        <v>19</v>
      </c>
      <c r="D951">
        <v>0</v>
      </c>
      <c r="E951">
        <v>0</v>
      </c>
      <c r="F951">
        <v>0</v>
      </c>
      <c r="G951">
        <v>1</v>
      </c>
      <c r="H951" t="s">
        <v>37</v>
      </c>
      <c r="I951">
        <v>1</v>
      </c>
      <c r="J951" t="s">
        <v>30</v>
      </c>
      <c r="K951" t="s">
        <v>50</v>
      </c>
      <c r="L951" t="str">
        <f t="shared" si="14"/>
        <v>Negative</v>
      </c>
      <c r="M951" t="s">
        <v>90</v>
      </c>
    </row>
    <row r="952" spans="1:13" x14ac:dyDescent="0.3">
      <c r="A952">
        <v>3317</v>
      </c>
      <c r="B952" t="s">
        <v>10</v>
      </c>
      <c r="C952" t="s">
        <v>19</v>
      </c>
      <c r="D952">
        <v>0</v>
      </c>
      <c r="E952">
        <v>1</v>
      </c>
      <c r="F952">
        <v>0</v>
      </c>
      <c r="G952">
        <v>0</v>
      </c>
      <c r="H952" t="s">
        <v>37</v>
      </c>
      <c r="I952">
        <v>4</v>
      </c>
      <c r="J952" t="s">
        <v>13</v>
      </c>
      <c r="K952" t="s">
        <v>49</v>
      </c>
      <c r="L952" t="str">
        <f t="shared" si="14"/>
        <v>Positive</v>
      </c>
      <c r="M952" t="s">
        <v>90</v>
      </c>
    </row>
    <row r="953" spans="1:13" x14ac:dyDescent="0.3">
      <c r="A953">
        <v>3322</v>
      </c>
      <c r="B953" t="s">
        <v>10</v>
      </c>
      <c r="C953" t="s">
        <v>28</v>
      </c>
      <c r="D953">
        <v>0</v>
      </c>
      <c r="E953">
        <v>1</v>
      </c>
      <c r="F953">
        <v>0</v>
      </c>
      <c r="G953">
        <v>0</v>
      </c>
      <c r="H953" t="s">
        <v>37</v>
      </c>
      <c r="I953">
        <v>4</v>
      </c>
      <c r="J953" t="s">
        <v>13</v>
      </c>
      <c r="K953" t="s">
        <v>49</v>
      </c>
      <c r="L953" t="str">
        <f t="shared" si="14"/>
        <v>Positive</v>
      </c>
      <c r="M953" t="s">
        <v>90</v>
      </c>
    </row>
    <row r="954" spans="1:13" x14ac:dyDescent="0.3">
      <c r="A954">
        <v>3324</v>
      </c>
      <c r="B954" t="s">
        <v>10</v>
      </c>
      <c r="C954" t="s">
        <v>21</v>
      </c>
      <c r="D954">
        <v>0</v>
      </c>
      <c r="E954">
        <v>0</v>
      </c>
      <c r="F954">
        <v>0</v>
      </c>
      <c r="G954">
        <v>1</v>
      </c>
      <c r="H954" t="s">
        <v>37</v>
      </c>
      <c r="I954">
        <v>4</v>
      </c>
      <c r="J954" t="s">
        <v>13</v>
      </c>
      <c r="K954" t="s">
        <v>49</v>
      </c>
      <c r="L954" t="str">
        <f t="shared" si="14"/>
        <v>Positive</v>
      </c>
      <c r="M954" t="s">
        <v>90</v>
      </c>
    </row>
    <row r="955" spans="1:13" x14ac:dyDescent="0.3">
      <c r="A955">
        <v>3327</v>
      </c>
      <c r="B955" t="s">
        <v>10</v>
      </c>
      <c r="C955" t="s">
        <v>22</v>
      </c>
      <c r="D955">
        <v>0</v>
      </c>
      <c r="E955">
        <v>0</v>
      </c>
      <c r="F955">
        <v>1</v>
      </c>
      <c r="G955">
        <v>0</v>
      </c>
      <c r="H955" t="s">
        <v>37</v>
      </c>
      <c r="I955">
        <v>3</v>
      </c>
      <c r="J955" t="s">
        <v>17</v>
      </c>
      <c r="K955" t="s">
        <v>49</v>
      </c>
      <c r="L955" t="str">
        <f t="shared" si="14"/>
        <v>Positive</v>
      </c>
      <c r="M955" t="s">
        <v>90</v>
      </c>
    </row>
    <row r="956" spans="1:13" x14ac:dyDescent="0.3">
      <c r="A956">
        <v>3328</v>
      </c>
      <c r="B956" t="s">
        <v>10</v>
      </c>
      <c r="C956" t="s">
        <v>15</v>
      </c>
      <c r="D956">
        <v>0</v>
      </c>
      <c r="E956">
        <v>1</v>
      </c>
      <c r="F956">
        <v>0</v>
      </c>
      <c r="G956">
        <v>0</v>
      </c>
      <c r="H956" t="s">
        <v>37</v>
      </c>
      <c r="I956">
        <v>0</v>
      </c>
      <c r="J956" t="s">
        <v>16</v>
      </c>
      <c r="K956" t="s">
        <v>50</v>
      </c>
      <c r="L956" t="str">
        <f t="shared" si="14"/>
        <v>Negative</v>
      </c>
      <c r="M956" t="s">
        <v>90</v>
      </c>
    </row>
    <row r="957" spans="1:13" x14ac:dyDescent="0.3">
      <c r="A957">
        <v>3329</v>
      </c>
      <c r="B957" t="s">
        <v>10</v>
      </c>
      <c r="C957" t="s">
        <v>21</v>
      </c>
      <c r="D957">
        <v>0</v>
      </c>
      <c r="E957">
        <v>0</v>
      </c>
      <c r="F957">
        <v>0</v>
      </c>
      <c r="G957">
        <v>1</v>
      </c>
      <c r="H957" t="s">
        <v>37</v>
      </c>
      <c r="I957">
        <v>3</v>
      </c>
      <c r="J957" t="s">
        <v>17</v>
      </c>
      <c r="K957" t="s">
        <v>49</v>
      </c>
      <c r="L957" t="str">
        <f t="shared" si="14"/>
        <v>Positive</v>
      </c>
      <c r="M957" t="s">
        <v>90</v>
      </c>
    </row>
    <row r="958" spans="1:13" x14ac:dyDescent="0.3">
      <c r="A958">
        <v>3332</v>
      </c>
      <c r="B958" t="s">
        <v>10</v>
      </c>
      <c r="C958" t="s">
        <v>11</v>
      </c>
      <c r="D958">
        <v>0</v>
      </c>
      <c r="E958">
        <v>1</v>
      </c>
      <c r="F958">
        <v>0</v>
      </c>
      <c r="G958">
        <v>0</v>
      </c>
      <c r="H958" t="s">
        <v>37</v>
      </c>
      <c r="I958">
        <v>3</v>
      </c>
      <c r="J958" t="s">
        <v>17</v>
      </c>
      <c r="K958" t="s">
        <v>49</v>
      </c>
      <c r="L958" t="str">
        <f t="shared" si="14"/>
        <v>Positive</v>
      </c>
      <c r="M958" t="s">
        <v>90</v>
      </c>
    </row>
    <row r="959" spans="1:13" x14ac:dyDescent="0.3">
      <c r="A959">
        <v>3333</v>
      </c>
      <c r="B959" t="s">
        <v>10</v>
      </c>
      <c r="C959" t="s">
        <v>19</v>
      </c>
      <c r="D959">
        <v>0</v>
      </c>
      <c r="E959">
        <v>0</v>
      </c>
      <c r="F959">
        <v>0</v>
      </c>
      <c r="G959">
        <v>1</v>
      </c>
      <c r="H959" t="s">
        <v>37</v>
      </c>
      <c r="I959">
        <v>4</v>
      </c>
      <c r="J959" t="s">
        <v>13</v>
      </c>
      <c r="K959" t="s">
        <v>49</v>
      </c>
      <c r="L959" t="str">
        <f t="shared" si="14"/>
        <v>Positive</v>
      </c>
      <c r="M959" t="s">
        <v>90</v>
      </c>
    </row>
    <row r="960" spans="1:13" x14ac:dyDescent="0.3">
      <c r="A960">
        <v>3339</v>
      </c>
      <c r="B960" t="s">
        <v>10</v>
      </c>
      <c r="C960" t="s">
        <v>21</v>
      </c>
      <c r="D960">
        <v>0</v>
      </c>
      <c r="E960">
        <v>0</v>
      </c>
      <c r="F960">
        <v>0</v>
      </c>
      <c r="G960">
        <v>1</v>
      </c>
      <c r="H960" t="s">
        <v>37</v>
      </c>
      <c r="I960">
        <v>3</v>
      </c>
      <c r="J960" t="s">
        <v>17</v>
      </c>
      <c r="K960" t="s">
        <v>49</v>
      </c>
      <c r="L960" t="str">
        <f t="shared" si="14"/>
        <v>Positive</v>
      </c>
      <c r="M960" t="s">
        <v>90</v>
      </c>
    </row>
    <row r="961" spans="1:13" x14ac:dyDescent="0.3">
      <c r="A961">
        <v>3342</v>
      </c>
      <c r="B961" t="s">
        <v>10</v>
      </c>
      <c r="C961" t="s">
        <v>33</v>
      </c>
      <c r="D961">
        <v>0</v>
      </c>
      <c r="E961">
        <v>0</v>
      </c>
      <c r="F961">
        <v>1</v>
      </c>
      <c r="G961">
        <v>0</v>
      </c>
      <c r="H961" t="s">
        <v>37</v>
      </c>
      <c r="I961">
        <v>4</v>
      </c>
      <c r="J961" t="s">
        <v>13</v>
      </c>
      <c r="K961" t="s">
        <v>49</v>
      </c>
      <c r="L961" t="str">
        <f t="shared" si="14"/>
        <v>Positive</v>
      </c>
      <c r="M961" t="s">
        <v>90</v>
      </c>
    </row>
    <row r="962" spans="1:13" x14ac:dyDescent="0.3">
      <c r="A962">
        <v>3346</v>
      </c>
      <c r="B962" t="s">
        <v>10</v>
      </c>
      <c r="C962" t="s">
        <v>21</v>
      </c>
      <c r="D962">
        <v>0</v>
      </c>
      <c r="E962">
        <v>0</v>
      </c>
      <c r="F962">
        <v>1</v>
      </c>
      <c r="G962">
        <v>0</v>
      </c>
      <c r="H962" t="s">
        <v>37</v>
      </c>
      <c r="I962">
        <v>3</v>
      </c>
      <c r="J962" t="s">
        <v>17</v>
      </c>
      <c r="K962" t="s">
        <v>49</v>
      </c>
      <c r="L962" t="str">
        <f t="shared" ref="L962:L1025" si="15">IF(I962 &gt; 2, "Positive", IF(I962 = 2, "Neutral", "Negative"))</f>
        <v>Positive</v>
      </c>
      <c r="M962" t="s">
        <v>90</v>
      </c>
    </row>
    <row r="963" spans="1:13" x14ac:dyDescent="0.3">
      <c r="A963">
        <v>3349</v>
      </c>
      <c r="B963" t="s">
        <v>10</v>
      </c>
      <c r="C963" t="s">
        <v>11</v>
      </c>
      <c r="D963">
        <v>0</v>
      </c>
      <c r="E963">
        <v>1</v>
      </c>
      <c r="F963">
        <v>0</v>
      </c>
      <c r="G963">
        <v>0</v>
      </c>
      <c r="H963" t="s">
        <v>37</v>
      </c>
      <c r="I963">
        <v>4</v>
      </c>
      <c r="J963" t="s">
        <v>13</v>
      </c>
      <c r="K963" t="s">
        <v>49</v>
      </c>
      <c r="L963" t="str">
        <f t="shared" si="15"/>
        <v>Positive</v>
      </c>
      <c r="M963" t="s">
        <v>90</v>
      </c>
    </row>
    <row r="964" spans="1:13" x14ac:dyDescent="0.3">
      <c r="A964">
        <v>3357</v>
      </c>
      <c r="B964" t="s">
        <v>10</v>
      </c>
      <c r="C964" t="s">
        <v>33</v>
      </c>
      <c r="D964">
        <v>0</v>
      </c>
      <c r="E964">
        <v>0</v>
      </c>
      <c r="F964">
        <v>1</v>
      </c>
      <c r="G964">
        <v>0</v>
      </c>
      <c r="H964" t="s">
        <v>37</v>
      </c>
      <c r="I964">
        <v>3</v>
      </c>
      <c r="J964" t="s">
        <v>17</v>
      </c>
      <c r="K964" t="s">
        <v>49</v>
      </c>
      <c r="L964" t="str">
        <f t="shared" si="15"/>
        <v>Positive</v>
      </c>
      <c r="M964" t="s">
        <v>90</v>
      </c>
    </row>
    <row r="965" spans="1:13" x14ac:dyDescent="0.3">
      <c r="A965">
        <v>3359</v>
      </c>
      <c r="B965" t="s">
        <v>10</v>
      </c>
      <c r="C965" t="s">
        <v>21</v>
      </c>
      <c r="D965">
        <v>0</v>
      </c>
      <c r="E965">
        <v>0</v>
      </c>
      <c r="F965">
        <v>1</v>
      </c>
      <c r="G965">
        <v>0</v>
      </c>
      <c r="H965" t="s">
        <v>37</v>
      </c>
      <c r="I965">
        <v>4</v>
      </c>
      <c r="J965" t="s">
        <v>13</v>
      </c>
      <c r="K965" t="s">
        <v>49</v>
      </c>
      <c r="L965" t="str">
        <f t="shared" si="15"/>
        <v>Positive</v>
      </c>
      <c r="M965" t="s">
        <v>90</v>
      </c>
    </row>
    <row r="966" spans="1:13" x14ac:dyDescent="0.3">
      <c r="A966">
        <v>3361</v>
      </c>
      <c r="B966" t="s">
        <v>10</v>
      </c>
      <c r="C966" t="s">
        <v>21</v>
      </c>
      <c r="D966">
        <v>0</v>
      </c>
      <c r="E966">
        <v>0</v>
      </c>
      <c r="F966">
        <v>0</v>
      </c>
      <c r="G966">
        <v>1</v>
      </c>
      <c r="H966" t="s">
        <v>37</v>
      </c>
      <c r="I966">
        <v>1</v>
      </c>
      <c r="J966" t="s">
        <v>30</v>
      </c>
      <c r="K966" t="s">
        <v>50</v>
      </c>
      <c r="L966" t="str">
        <f t="shared" si="15"/>
        <v>Negative</v>
      </c>
      <c r="M966" t="s">
        <v>90</v>
      </c>
    </row>
    <row r="967" spans="1:13" x14ac:dyDescent="0.3">
      <c r="A967">
        <v>3362</v>
      </c>
      <c r="B967" t="s">
        <v>10</v>
      </c>
      <c r="C967" t="s">
        <v>21</v>
      </c>
      <c r="D967">
        <v>0</v>
      </c>
      <c r="E967">
        <v>1</v>
      </c>
      <c r="F967">
        <v>0</v>
      </c>
      <c r="G967">
        <v>0</v>
      </c>
      <c r="H967" t="s">
        <v>37</v>
      </c>
      <c r="I967">
        <v>4</v>
      </c>
      <c r="J967" t="s">
        <v>13</v>
      </c>
      <c r="K967" t="s">
        <v>49</v>
      </c>
      <c r="L967" t="str">
        <f t="shared" si="15"/>
        <v>Positive</v>
      </c>
      <c r="M967" t="s">
        <v>90</v>
      </c>
    </row>
    <row r="968" spans="1:13" x14ac:dyDescent="0.3">
      <c r="A968">
        <v>3367</v>
      </c>
      <c r="B968" t="s">
        <v>10</v>
      </c>
      <c r="C968" t="s">
        <v>21</v>
      </c>
      <c r="D968">
        <v>0</v>
      </c>
      <c r="E968">
        <v>0</v>
      </c>
      <c r="F968">
        <v>1</v>
      </c>
      <c r="G968">
        <v>0</v>
      </c>
      <c r="H968" t="s">
        <v>37</v>
      </c>
      <c r="I968">
        <v>3</v>
      </c>
      <c r="J968" t="s">
        <v>17</v>
      </c>
      <c r="K968" t="s">
        <v>49</v>
      </c>
      <c r="L968" t="str">
        <f t="shared" si="15"/>
        <v>Positive</v>
      </c>
      <c r="M968" t="s">
        <v>90</v>
      </c>
    </row>
    <row r="969" spans="1:13" x14ac:dyDescent="0.3">
      <c r="A969">
        <v>3369</v>
      </c>
      <c r="B969" t="s">
        <v>10</v>
      </c>
      <c r="C969" t="s">
        <v>21</v>
      </c>
      <c r="D969">
        <v>0</v>
      </c>
      <c r="E969">
        <v>1</v>
      </c>
      <c r="F969">
        <v>0</v>
      </c>
      <c r="G969">
        <v>0</v>
      </c>
      <c r="H969" t="s">
        <v>37</v>
      </c>
      <c r="I969">
        <v>4</v>
      </c>
      <c r="J969" t="s">
        <v>13</v>
      </c>
      <c r="K969" t="s">
        <v>49</v>
      </c>
      <c r="L969" t="str">
        <f t="shared" si="15"/>
        <v>Positive</v>
      </c>
      <c r="M969" t="s">
        <v>90</v>
      </c>
    </row>
    <row r="970" spans="1:13" x14ac:dyDescent="0.3">
      <c r="A970">
        <v>3370</v>
      </c>
      <c r="B970" t="s">
        <v>10</v>
      </c>
      <c r="C970" t="s">
        <v>21</v>
      </c>
      <c r="D970">
        <v>0</v>
      </c>
      <c r="E970">
        <v>0</v>
      </c>
      <c r="F970">
        <v>0</v>
      </c>
      <c r="G970">
        <v>1</v>
      </c>
      <c r="H970" t="s">
        <v>37</v>
      </c>
      <c r="I970">
        <v>3</v>
      </c>
      <c r="J970" t="s">
        <v>17</v>
      </c>
      <c r="K970" t="s">
        <v>49</v>
      </c>
      <c r="L970" t="str">
        <f t="shared" si="15"/>
        <v>Positive</v>
      </c>
      <c r="M970" t="s">
        <v>90</v>
      </c>
    </row>
    <row r="971" spans="1:13" x14ac:dyDescent="0.3">
      <c r="A971">
        <v>3376</v>
      </c>
      <c r="B971" t="s">
        <v>10</v>
      </c>
      <c r="C971" t="s">
        <v>22</v>
      </c>
      <c r="D971">
        <v>0</v>
      </c>
      <c r="E971">
        <v>0</v>
      </c>
      <c r="F971">
        <v>0</v>
      </c>
      <c r="G971">
        <v>1</v>
      </c>
      <c r="H971" t="s">
        <v>37</v>
      </c>
      <c r="I971">
        <v>2</v>
      </c>
      <c r="J971" t="s">
        <v>20</v>
      </c>
      <c r="K971" t="s">
        <v>92</v>
      </c>
      <c r="L971" t="str">
        <f t="shared" si="15"/>
        <v>Neutral</v>
      </c>
      <c r="M971" t="s">
        <v>90</v>
      </c>
    </row>
    <row r="972" spans="1:13" x14ac:dyDescent="0.3">
      <c r="A972">
        <v>3380</v>
      </c>
      <c r="B972" t="s">
        <v>10</v>
      </c>
      <c r="C972" t="s">
        <v>21</v>
      </c>
      <c r="D972">
        <v>0</v>
      </c>
      <c r="E972">
        <v>0</v>
      </c>
      <c r="F972">
        <v>1</v>
      </c>
      <c r="G972">
        <v>0</v>
      </c>
      <c r="H972" t="s">
        <v>37</v>
      </c>
      <c r="I972">
        <v>3</v>
      </c>
      <c r="J972" t="s">
        <v>17</v>
      </c>
      <c r="K972" t="s">
        <v>49</v>
      </c>
      <c r="L972" t="str">
        <f t="shared" si="15"/>
        <v>Positive</v>
      </c>
      <c r="M972" t="s">
        <v>90</v>
      </c>
    </row>
    <row r="973" spans="1:13" x14ac:dyDescent="0.3">
      <c r="A973">
        <v>3389</v>
      </c>
      <c r="B973" t="s">
        <v>10</v>
      </c>
      <c r="C973" t="s">
        <v>21</v>
      </c>
      <c r="D973">
        <v>0</v>
      </c>
      <c r="E973">
        <v>0</v>
      </c>
      <c r="F973">
        <v>1</v>
      </c>
      <c r="G973">
        <v>0</v>
      </c>
      <c r="H973" t="s">
        <v>37</v>
      </c>
      <c r="I973">
        <v>4</v>
      </c>
      <c r="J973" t="s">
        <v>13</v>
      </c>
      <c r="K973" t="s">
        <v>49</v>
      </c>
      <c r="L973" t="str">
        <f t="shared" si="15"/>
        <v>Positive</v>
      </c>
      <c r="M973" t="s">
        <v>90</v>
      </c>
    </row>
    <row r="974" spans="1:13" x14ac:dyDescent="0.3">
      <c r="A974">
        <v>3391</v>
      </c>
      <c r="B974" t="s">
        <v>10</v>
      </c>
      <c r="C974" t="s">
        <v>21</v>
      </c>
      <c r="D974">
        <v>0</v>
      </c>
      <c r="E974">
        <v>0</v>
      </c>
      <c r="F974">
        <v>1</v>
      </c>
      <c r="G974">
        <v>0</v>
      </c>
      <c r="H974" t="s">
        <v>37</v>
      </c>
      <c r="I974">
        <v>3</v>
      </c>
      <c r="J974" t="s">
        <v>17</v>
      </c>
      <c r="K974" t="s">
        <v>49</v>
      </c>
      <c r="L974" t="str">
        <f t="shared" si="15"/>
        <v>Positive</v>
      </c>
      <c r="M974" t="s">
        <v>90</v>
      </c>
    </row>
    <row r="975" spans="1:13" x14ac:dyDescent="0.3">
      <c r="A975">
        <v>3392</v>
      </c>
      <c r="B975" t="s">
        <v>10</v>
      </c>
      <c r="C975" t="s">
        <v>15</v>
      </c>
      <c r="D975">
        <v>0</v>
      </c>
      <c r="E975">
        <v>0</v>
      </c>
      <c r="F975">
        <v>1</v>
      </c>
      <c r="G975">
        <v>0</v>
      </c>
      <c r="H975" t="s">
        <v>37</v>
      </c>
      <c r="I975">
        <v>3</v>
      </c>
      <c r="J975" t="s">
        <v>17</v>
      </c>
      <c r="K975" t="s">
        <v>49</v>
      </c>
      <c r="L975" t="str">
        <f t="shared" si="15"/>
        <v>Positive</v>
      </c>
      <c r="M975" t="s">
        <v>90</v>
      </c>
    </row>
    <row r="976" spans="1:13" x14ac:dyDescent="0.3">
      <c r="A976">
        <v>3393</v>
      </c>
      <c r="B976" t="s">
        <v>10</v>
      </c>
      <c r="C976" t="s">
        <v>21</v>
      </c>
      <c r="D976">
        <v>0</v>
      </c>
      <c r="E976">
        <v>0</v>
      </c>
      <c r="F976">
        <v>1</v>
      </c>
      <c r="G976">
        <v>0</v>
      </c>
      <c r="H976" t="s">
        <v>37</v>
      </c>
      <c r="I976">
        <v>4</v>
      </c>
      <c r="J976" t="s">
        <v>13</v>
      </c>
      <c r="K976" t="s">
        <v>49</v>
      </c>
      <c r="L976" t="str">
        <f t="shared" si="15"/>
        <v>Positive</v>
      </c>
      <c r="M976" t="s">
        <v>90</v>
      </c>
    </row>
    <row r="977" spans="1:13" x14ac:dyDescent="0.3">
      <c r="A977">
        <v>3394</v>
      </c>
      <c r="B977" t="s">
        <v>10</v>
      </c>
      <c r="C977" t="s">
        <v>21</v>
      </c>
      <c r="D977">
        <v>0</v>
      </c>
      <c r="E977">
        <v>0</v>
      </c>
      <c r="F977">
        <v>1</v>
      </c>
      <c r="G977">
        <v>0</v>
      </c>
      <c r="H977" t="s">
        <v>37</v>
      </c>
      <c r="I977">
        <v>3</v>
      </c>
      <c r="J977" t="s">
        <v>17</v>
      </c>
      <c r="K977" t="s">
        <v>49</v>
      </c>
      <c r="L977" t="str">
        <f t="shared" si="15"/>
        <v>Positive</v>
      </c>
      <c r="M977" t="s">
        <v>90</v>
      </c>
    </row>
    <row r="978" spans="1:13" x14ac:dyDescent="0.3">
      <c r="A978">
        <v>3395</v>
      </c>
      <c r="B978" t="s">
        <v>10</v>
      </c>
      <c r="C978" t="s">
        <v>34</v>
      </c>
      <c r="D978">
        <v>1</v>
      </c>
      <c r="E978">
        <v>0</v>
      </c>
      <c r="F978">
        <v>0</v>
      </c>
      <c r="G978">
        <v>0</v>
      </c>
      <c r="H978" t="s">
        <v>37</v>
      </c>
      <c r="I978">
        <v>1</v>
      </c>
      <c r="J978" t="s">
        <v>30</v>
      </c>
      <c r="K978" t="s">
        <v>50</v>
      </c>
      <c r="L978" t="str">
        <f t="shared" si="15"/>
        <v>Negative</v>
      </c>
      <c r="M978" t="s">
        <v>90</v>
      </c>
    </row>
    <row r="979" spans="1:13" x14ac:dyDescent="0.3">
      <c r="A979">
        <v>3398</v>
      </c>
      <c r="B979" t="s">
        <v>10</v>
      </c>
      <c r="C979" t="s">
        <v>15</v>
      </c>
      <c r="D979">
        <v>0</v>
      </c>
      <c r="E979">
        <v>0</v>
      </c>
      <c r="F979">
        <v>1</v>
      </c>
      <c r="G979">
        <v>0</v>
      </c>
      <c r="H979" t="s">
        <v>37</v>
      </c>
      <c r="I979">
        <v>3</v>
      </c>
      <c r="J979" t="s">
        <v>17</v>
      </c>
      <c r="K979" t="s">
        <v>49</v>
      </c>
      <c r="L979" t="str">
        <f t="shared" si="15"/>
        <v>Positive</v>
      </c>
      <c r="M979" t="s">
        <v>90</v>
      </c>
    </row>
    <row r="980" spans="1:13" x14ac:dyDescent="0.3">
      <c r="A980">
        <v>3402</v>
      </c>
      <c r="B980" t="s">
        <v>10</v>
      </c>
      <c r="C980" t="s">
        <v>28</v>
      </c>
      <c r="D980">
        <v>0</v>
      </c>
      <c r="E980">
        <v>1</v>
      </c>
      <c r="F980">
        <v>0</v>
      </c>
      <c r="G980">
        <v>0</v>
      </c>
      <c r="H980" t="s">
        <v>37</v>
      </c>
      <c r="I980">
        <v>4</v>
      </c>
      <c r="J980" t="s">
        <v>13</v>
      </c>
      <c r="K980" t="s">
        <v>49</v>
      </c>
      <c r="L980" t="str">
        <f t="shared" si="15"/>
        <v>Positive</v>
      </c>
      <c r="M980" t="s">
        <v>90</v>
      </c>
    </row>
    <row r="981" spans="1:13" x14ac:dyDescent="0.3">
      <c r="A981">
        <v>3405</v>
      </c>
      <c r="B981" t="s">
        <v>10</v>
      </c>
      <c r="C981" t="s">
        <v>15</v>
      </c>
      <c r="D981">
        <v>0</v>
      </c>
      <c r="E981">
        <v>0</v>
      </c>
      <c r="F981">
        <v>0</v>
      </c>
      <c r="G981">
        <v>1</v>
      </c>
      <c r="H981" t="s">
        <v>37</v>
      </c>
      <c r="I981">
        <v>2</v>
      </c>
      <c r="J981" t="s">
        <v>20</v>
      </c>
      <c r="K981" t="s">
        <v>92</v>
      </c>
      <c r="L981" t="str">
        <f t="shared" si="15"/>
        <v>Neutral</v>
      </c>
      <c r="M981" t="s">
        <v>90</v>
      </c>
    </row>
    <row r="982" spans="1:13" x14ac:dyDescent="0.3">
      <c r="A982">
        <v>3412</v>
      </c>
      <c r="B982" t="s">
        <v>10</v>
      </c>
      <c r="C982" t="s">
        <v>22</v>
      </c>
      <c r="D982">
        <v>0</v>
      </c>
      <c r="E982">
        <v>0</v>
      </c>
      <c r="F982">
        <v>1</v>
      </c>
      <c r="G982">
        <v>0</v>
      </c>
      <c r="H982" t="s">
        <v>37</v>
      </c>
      <c r="I982">
        <v>2</v>
      </c>
      <c r="J982" t="s">
        <v>20</v>
      </c>
      <c r="K982" t="s">
        <v>92</v>
      </c>
      <c r="L982" t="str">
        <f t="shared" si="15"/>
        <v>Neutral</v>
      </c>
      <c r="M982" t="s">
        <v>90</v>
      </c>
    </row>
    <row r="983" spans="1:13" x14ac:dyDescent="0.3">
      <c r="A983">
        <v>3413</v>
      </c>
      <c r="B983" t="s">
        <v>10</v>
      </c>
      <c r="C983" t="s">
        <v>21</v>
      </c>
      <c r="D983">
        <v>0</v>
      </c>
      <c r="E983">
        <v>0</v>
      </c>
      <c r="F983">
        <v>1</v>
      </c>
      <c r="G983">
        <v>0</v>
      </c>
      <c r="H983" t="s">
        <v>37</v>
      </c>
      <c r="I983">
        <v>3</v>
      </c>
      <c r="J983" t="s">
        <v>17</v>
      </c>
      <c r="K983" t="s">
        <v>49</v>
      </c>
      <c r="L983" t="str">
        <f t="shared" si="15"/>
        <v>Positive</v>
      </c>
      <c r="M983" t="s">
        <v>90</v>
      </c>
    </row>
    <row r="984" spans="1:13" x14ac:dyDescent="0.3">
      <c r="A984">
        <v>3414</v>
      </c>
      <c r="B984" t="s">
        <v>10</v>
      </c>
      <c r="C984" t="s">
        <v>22</v>
      </c>
      <c r="D984">
        <v>0</v>
      </c>
      <c r="E984">
        <v>1</v>
      </c>
      <c r="F984">
        <v>0</v>
      </c>
      <c r="G984">
        <v>0</v>
      </c>
      <c r="H984" t="s">
        <v>37</v>
      </c>
      <c r="I984">
        <v>4</v>
      </c>
      <c r="J984" t="s">
        <v>13</v>
      </c>
      <c r="K984" t="s">
        <v>49</v>
      </c>
      <c r="L984" t="str">
        <f t="shared" si="15"/>
        <v>Positive</v>
      </c>
      <c r="M984" t="s">
        <v>90</v>
      </c>
    </row>
    <row r="985" spans="1:13" x14ac:dyDescent="0.3">
      <c r="A985">
        <v>3416</v>
      </c>
      <c r="B985" t="s">
        <v>10</v>
      </c>
      <c r="C985" t="s">
        <v>21</v>
      </c>
      <c r="D985">
        <v>0</v>
      </c>
      <c r="E985">
        <v>0</v>
      </c>
      <c r="F985">
        <v>1</v>
      </c>
      <c r="G985">
        <v>0</v>
      </c>
      <c r="H985" t="s">
        <v>37</v>
      </c>
      <c r="I985">
        <v>2</v>
      </c>
      <c r="J985" t="s">
        <v>20</v>
      </c>
      <c r="K985" t="s">
        <v>92</v>
      </c>
      <c r="L985" t="str">
        <f t="shared" si="15"/>
        <v>Neutral</v>
      </c>
      <c r="M985" t="s">
        <v>90</v>
      </c>
    </row>
    <row r="986" spans="1:13" x14ac:dyDescent="0.3">
      <c r="A986">
        <v>3420</v>
      </c>
      <c r="B986" t="s">
        <v>10</v>
      </c>
      <c r="C986" t="s">
        <v>21</v>
      </c>
      <c r="D986">
        <v>0</v>
      </c>
      <c r="E986">
        <v>0</v>
      </c>
      <c r="F986">
        <v>1</v>
      </c>
      <c r="G986">
        <v>0</v>
      </c>
      <c r="H986" t="s">
        <v>37</v>
      </c>
      <c r="I986">
        <v>3</v>
      </c>
      <c r="J986" t="s">
        <v>17</v>
      </c>
      <c r="K986" t="s">
        <v>49</v>
      </c>
      <c r="L986" t="str">
        <f t="shared" si="15"/>
        <v>Positive</v>
      </c>
      <c r="M986" t="s">
        <v>90</v>
      </c>
    </row>
    <row r="987" spans="1:13" x14ac:dyDescent="0.3">
      <c r="A987">
        <v>3421</v>
      </c>
      <c r="B987" t="s">
        <v>10</v>
      </c>
      <c r="C987" t="s">
        <v>15</v>
      </c>
      <c r="D987">
        <v>0</v>
      </c>
      <c r="E987">
        <v>1</v>
      </c>
      <c r="F987">
        <v>0</v>
      </c>
      <c r="G987">
        <v>0</v>
      </c>
      <c r="H987" t="s">
        <v>37</v>
      </c>
      <c r="I987">
        <v>3</v>
      </c>
      <c r="J987" t="s">
        <v>17</v>
      </c>
      <c r="K987" t="s">
        <v>49</v>
      </c>
      <c r="L987" t="str">
        <f t="shared" si="15"/>
        <v>Positive</v>
      </c>
      <c r="M987" t="s">
        <v>90</v>
      </c>
    </row>
    <row r="988" spans="1:13" x14ac:dyDescent="0.3">
      <c r="A988">
        <v>3425</v>
      </c>
      <c r="B988" t="s">
        <v>10</v>
      </c>
      <c r="C988" t="s">
        <v>15</v>
      </c>
      <c r="D988">
        <v>0</v>
      </c>
      <c r="E988">
        <v>0</v>
      </c>
      <c r="F988">
        <v>1</v>
      </c>
      <c r="G988">
        <v>0</v>
      </c>
      <c r="H988" t="s">
        <v>37</v>
      </c>
      <c r="I988">
        <v>4</v>
      </c>
      <c r="J988" t="s">
        <v>13</v>
      </c>
      <c r="K988" t="s">
        <v>49</v>
      </c>
      <c r="L988" t="str">
        <f t="shared" si="15"/>
        <v>Positive</v>
      </c>
      <c r="M988" t="s">
        <v>90</v>
      </c>
    </row>
    <row r="989" spans="1:13" x14ac:dyDescent="0.3">
      <c r="A989">
        <v>3426</v>
      </c>
      <c r="B989" t="s">
        <v>10</v>
      </c>
      <c r="C989" t="s">
        <v>15</v>
      </c>
      <c r="D989">
        <v>0</v>
      </c>
      <c r="E989">
        <v>0</v>
      </c>
      <c r="F989">
        <v>1</v>
      </c>
      <c r="G989">
        <v>0</v>
      </c>
      <c r="H989" t="s">
        <v>37</v>
      </c>
      <c r="I989">
        <v>2</v>
      </c>
      <c r="J989" t="s">
        <v>20</v>
      </c>
      <c r="K989" t="s">
        <v>92</v>
      </c>
      <c r="L989" t="str">
        <f t="shared" si="15"/>
        <v>Neutral</v>
      </c>
      <c r="M989" t="s">
        <v>90</v>
      </c>
    </row>
    <row r="990" spans="1:13" x14ac:dyDescent="0.3">
      <c r="A990">
        <v>3427</v>
      </c>
      <c r="B990" t="s">
        <v>10</v>
      </c>
      <c r="C990" t="s">
        <v>19</v>
      </c>
      <c r="D990">
        <v>0</v>
      </c>
      <c r="E990">
        <v>0</v>
      </c>
      <c r="F990">
        <v>1</v>
      </c>
      <c r="G990">
        <v>0</v>
      </c>
      <c r="H990" t="s">
        <v>37</v>
      </c>
      <c r="I990">
        <v>3</v>
      </c>
      <c r="J990" t="s">
        <v>17</v>
      </c>
      <c r="K990" t="s">
        <v>49</v>
      </c>
      <c r="L990" t="str">
        <f t="shared" si="15"/>
        <v>Positive</v>
      </c>
      <c r="M990" t="s">
        <v>90</v>
      </c>
    </row>
    <row r="991" spans="1:13" x14ac:dyDescent="0.3">
      <c r="A991">
        <v>3432</v>
      </c>
      <c r="B991" t="s">
        <v>10</v>
      </c>
      <c r="C991" t="s">
        <v>28</v>
      </c>
      <c r="D991">
        <v>0</v>
      </c>
      <c r="E991">
        <v>1</v>
      </c>
      <c r="F991">
        <v>0</v>
      </c>
      <c r="G991">
        <v>0</v>
      </c>
      <c r="H991" t="s">
        <v>37</v>
      </c>
      <c r="I991">
        <v>4</v>
      </c>
      <c r="J991" t="s">
        <v>13</v>
      </c>
      <c r="K991" t="s">
        <v>49</v>
      </c>
      <c r="L991" t="str">
        <f t="shared" si="15"/>
        <v>Positive</v>
      </c>
      <c r="M991" t="s">
        <v>90</v>
      </c>
    </row>
    <row r="992" spans="1:13" x14ac:dyDescent="0.3">
      <c r="A992">
        <v>3434</v>
      </c>
      <c r="B992" t="s">
        <v>10</v>
      </c>
      <c r="C992" t="s">
        <v>15</v>
      </c>
      <c r="D992">
        <v>0</v>
      </c>
      <c r="E992">
        <v>0</v>
      </c>
      <c r="F992">
        <v>1</v>
      </c>
      <c r="G992">
        <v>0</v>
      </c>
      <c r="H992" t="s">
        <v>37</v>
      </c>
      <c r="I992">
        <v>3</v>
      </c>
      <c r="J992" t="s">
        <v>17</v>
      </c>
      <c r="K992" t="s">
        <v>49</v>
      </c>
      <c r="L992" t="str">
        <f t="shared" si="15"/>
        <v>Positive</v>
      </c>
      <c r="M992" t="s">
        <v>90</v>
      </c>
    </row>
    <row r="993" spans="1:13" x14ac:dyDescent="0.3">
      <c r="A993">
        <v>3436</v>
      </c>
      <c r="B993" t="s">
        <v>10</v>
      </c>
      <c r="C993" t="s">
        <v>14</v>
      </c>
      <c r="D993">
        <v>0</v>
      </c>
      <c r="E993">
        <v>1</v>
      </c>
      <c r="F993">
        <v>0</v>
      </c>
      <c r="G993">
        <v>0</v>
      </c>
      <c r="H993" t="s">
        <v>37</v>
      </c>
      <c r="I993">
        <v>4</v>
      </c>
      <c r="J993" t="s">
        <v>13</v>
      </c>
      <c r="K993" t="s">
        <v>49</v>
      </c>
      <c r="L993" t="str">
        <f t="shared" si="15"/>
        <v>Positive</v>
      </c>
      <c r="M993" t="s">
        <v>90</v>
      </c>
    </row>
    <row r="994" spans="1:13" x14ac:dyDescent="0.3">
      <c r="A994">
        <v>3437</v>
      </c>
      <c r="B994" t="s">
        <v>10</v>
      </c>
      <c r="C994" t="s">
        <v>34</v>
      </c>
      <c r="D994">
        <v>1</v>
      </c>
      <c r="E994">
        <v>0</v>
      </c>
      <c r="F994">
        <v>0</v>
      </c>
      <c r="G994">
        <v>0</v>
      </c>
      <c r="H994" t="s">
        <v>37</v>
      </c>
      <c r="I994">
        <v>3</v>
      </c>
      <c r="J994" t="s">
        <v>17</v>
      </c>
      <c r="K994" t="s">
        <v>49</v>
      </c>
      <c r="L994" t="str">
        <f t="shared" si="15"/>
        <v>Positive</v>
      </c>
      <c r="M994" t="s">
        <v>90</v>
      </c>
    </row>
    <row r="995" spans="1:13" x14ac:dyDescent="0.3">
      <c r="A995">
        <v>3439</v>
      </c>
      <c r="B995" t="s">
        <v>10</v>
      </c>
      <c r="C995" t="s">
        <v>15</v>
      </c>
      <c r="D995">
        <v>0</v>
      </c>
      <c r="E995">
        <v>0</v>
      </c>
      <c r="F995">
        <v>1</v>
      </c>
      <c r="G995">
        <v>0</v>
      </c>
      <c r="H995" t="s">
        <v>37</v>
      </c>
      <c r="I995">
        <v>4</v>
      </c>
      <c r="J995" t="s">
        <v>13</v>
      </c>
      <c r="K995" t="s">
        <v>49</v>
      </c>
      <c r="L995" t="str">
        <f t="shared" si="15"/>
        <v>Positive</v>
      </c>
      <c r="M995" t="s">
        <v>90</v>
      </c>
    </row>
    <row r="996" spans="1:13" x14ac:dyDescent="0.3">
      <c r="A996">
        <v>3445</v>
      </c>
      <c r="B996" t="s">
        <v>10</v>
      </c>
      <c r="C996" t="s">
        <v>21</v>
      </c>
      <c r="D996">
        <v>0</v>
      </c>
      <c r="E996">
        <v>1</v>
      </c>
      <c r="F996">
        <v>0</v>
      </c>
      <c r="G996">
        <v>0</v>
      </c>
      <c r="H996" t="s">
        <v>37</v>
      </c>
      <c r="I996">
        <v>3</v>
      </c>
      <c r="J996" t="s">
        <v>17</v>
      </c>
      <c r="K996" t="s">
        <v>49</v>
      </c>
      <c r="L996" t="str">
        <f t="shared" si="15"/>
        <v>Positive</v>
      </c>
      <c r="M996" t="s">
        <v>90</v>
      </c>
    </row>
    <row r="997" spans="1:13" x14ac:dyDescent="0.3">
      <c r="A997">
        <v>3456</v>
      </c>
      <c r="B997" t="s">
        <v>10</v>
      </c>
      <c r="C997" t="s">
        <v>21</v>
      </c>
      <c r="D997">
        <v>0</v>
      </c>
      <c r="E997">
        <v>0</v>
      </c>
      <c r="F997">
        <v>0</v>
      </c>
      <c r="G997">
        <v>1</v>
      </c>
      <c r="H997" t="s">
        <v>37</v>
      </c>
      <c r="I997">
        <v>3</v>
      </c>
      <c r="J997" t="s">
        <v>17</v>
      </c>
      <c r="K997" t="s">
        <v>49</v>
      </c>
      <c r="L997" t="str">
        <f t="shared" si="15"/>
        <v>Positive</v>
      </c>
      <c r="M997" t="s">
        <v>90</v>
      </c>
    </row>
    <row r="998" spans="1:13" x14ac:dyDescent="0.3">
      <c r="A998">
        <v>3464</v>
      </c>
      <c r="B998" t="s">
        <v>10</v>
      </c>
      <c r="C998" t="s">
        <v>21</v>
      </c>
      <c r="D998">
        <v>0</v>
      </c>
      <c r="E998">
        <v>0</v>
      </c>
      <c r="F998">
        <v>0</v>
      </c>
      <c r="G998">
        <v>1</v>
      </c>
      <c r="H998" t="s">
        <v>37</v>
      </c>
      <c r="I998">
        <v>2</v>
      </c>
      <c r="J998" t="s">
        <v>20</v>
      </c>
      <c r="K998" t="s">
        <v>92</v>
      </c>
      <c r="L998" t="str">
        <f t="shared" si="15"/>
        <v>Neutral</v>
      </c>
      <c r="M998" t="s">
        <v>90</v>
      </c>
    </row>
    <row r="999" spans="1:13" x14ac:dyDescent="0.3">
      <c r="A999">
        <v>3465</v>
      </c>
      <c r="B999" t="s">
        <v>10</v>
      </c>
      <c r="C999" t="s">
        <v>21</v>
      </c>
      <c r="D999">
        <v>0</v>
      </c>
      <c r="E999">
        <v>0</v>
      </c>
      <c r="F999">
        <v>0</v>
      </c>
      <c r="G999">
        <v>1</v>
      </c>
      <c r="H999" t="s">
        <v>37</v>
      </c>
      <c r="I999">
        <v>2</v>
      </c>
      <c r="J999" t="s">
        <v>20</v>
      </c>
      <c r="K999" t="s">
        <v>92</v>
      </c>
      <c r="L999" t="str">
        <f t="shared" si="15"/>
        <v>Neutral</v>
      </c>
      <c r="M999" t="s">
        <v>90</v>
      </c>
    </row>
    <row r="1000" spans="1:13" x14ac:dyDescent="0.3">
      <c r="A1000">
        <v>3484</v>
      </c>
      <c r="B1000" t="s">
        <v>10</v>
      </c>
      <c r="C1000" t="s">
        <v>21</v>
      </c>
      <c r="D1000">
        <v>0</v>
      </c>
      <c r="E1000">
        <v>0</v>
      </c>
      <c r="F1000">
        <v>1</v>
      </c>
      <c r="G1000">
        <v>0</v>
      </c>
      <c r="H1000" t="s">
        <v>37</v>
      </c>
      <c r="I1000">
        <v>3</v>
      </c>
      <c r="J1000" t="s">
        <v>17</v>
      </c>
      <c r="K1000" t="s">
        <v>49</v>
      </c>
      <c r="L1000" t="str">
        <f t="shared" si="15"/>
        <v>Positive</v>
      </c>
      <c r="M1000" t="s">
        <v>90</v>
      </c>
    </row>
    <row r="1001" spans="1:13" x14ac:dyDescent="0.3">
      <c r="A1001">
        <v>3491</v>
      </c>
      <c r="B1001" t="s">
        <v>10</v>
      </c>
      <c r="C1001" t="s">
        <v>21</v>
      </c>
      <c r="D1001">
        <v>0</v>
      </c>
      <c r="E1001">
        <v>0</v>
      </c>
      <c r="F1001">
        <v>1</v>
      </c>
      <c r="G1001">
        <v>0</v>
      </c>
      <c r="H1001" t="s">
        <v>37</v>
      </c>
      <c r="I1001">
        <v>4</v>
      </c>
      <c r="J1001" t="s">
        <v>13</v>
      </c>
      <c r="K1001" t="s">
        <v>49</v>
      </c>
      <c r="L1001" t="str">
        <f t="shared" si="15"/>
        <v>Positive</v>
      </c>
      <c r="M1001" t="s">
        <v>90</v>
      </c>
    </row>
    <row r="1002" spans="1:13" x14ac:dyDescent="0.3">
      <c r="A1002">
        <v>3494</v>
      </c>
      <c r="B1002" t="s">
        <v>10</v>
      </c>
      <c r="C1002" t="s">
        <v>21</v>
      </c>
      <c r="D1002">
        <v>0</v>
      </c>
      <c r="E1002">
        <v>0</v>
      </c>
      <c r="F1002">
        <v>0</v>
      </c>
      <c r="G1002">
        <v>1</v>
      </c>
      <c r="H1002" t="s">
        <v>37</v>
      </c>
      <c r="I1002">
        <v>3</v>
      </c>
      <c r="J1002" t="s">
        <v>17</v>
      </c>
      <c r="K1002" t="s">
        <v>49</v>
      </c>
      <c r="L1002" t="str">
        <f t="shared" si="15"/>
        <v>Positive</v>
      </c>
      <c r="M1002" t="s">
        <v>90</v>
      </c>
    </row>
    <row r="1003" spans="1:13" x14ac:dyDescent="0.3">
      <c r="A1003">
        <v>3495</v>
      </c>
      <c r="B1003" t="s">
        <v>10</v>
      </c>
      <c r="C1003" t="s">
        <v>21</v>
      </c>
      <c r="D1003">
        <v>0</v>
      </c>
      <c r="E1003">
        <v>0</v>
      </c>
      <c r="F1003">
        <v>0</v>
      </c>
      <c r="G1003">
        <v>1</v>
      </c>
      <c r="H1003" t="s">
        <v>37</v>
      </c>
      <c r="I1003">
        <v>3</v>
      </c>
      <c r="J1003" t="s">
        <v>17</v>
      </c>
      <c r="K1003" t="s">
        <v>49</v>
      </c>
      <c r="L1003" t="str">
        <f t="shared" si="15"/>
        <v>Positive</v>
      </c>
      <c r="M1003" t="s">
        <v>90</v>
      </c>
    </row>
    <row r="1004" spans="1:13" x14ac:dyDescent="0.3">
      <c r="A1004">
        <v>3499</v>
      </c>
      <c r="B1004" t="s">
        <v>10</v>
      </c>
      <c r="C1004" t="s">
        <v>21</v>
      </c>
      <c r="D1004">
        <v>0</v>
      </c>
      <c r="E1004">
        <v>0</v>
      </c>
      <c r="F1004">
        <v>0</v>
      </c>
      <c r="G1004">
        <v>1</v>
      </c>
      <c r="H1004" t="s">
        <v>37</v>
      </c>
      <c r="I1004">
        <v>3</v>
      </c>
      <c r="J1004" t="s">
        <v>17</v>
      </c>
      <c r="K1004" t="s">
        <v>49</v>
      </c>
      <c r="L1004" t="str">
        <f t="shared" si="15"/>
        <v>Positive</v>
      </c>
      <c r="M1004" t="s">
        <v>90</v>
      </c>
    </row>
    <row r="1005" spans="1:13" x14ac:dyDescent="0.3">
      <c r="A1005">
        <v>3500</v>
      </c>
      <c r="B1005" t="s">
        <v>10</v>
      </c>
      <c r="C1005" t="s">
        <v>15</v>
      </c>
      <c r="D1005">
        <v>0</v>
      </c>
      <c r="E1005">
        <v>0</v>
      </c>
      <c r="F1005">
        <v>1</v>
      </c>
      <c r="G1005">
        <v>0</v>
      </c>
      <c r="H1005" t="s">
        <v>37</v>
      </c>
      <c r="I1005">
        <v>3</v>
      </c>
      <c r="J1005" t="s">
        <v>17</v>
      </c>
      <c r="K1005" t="s">
        <v>49</v>
      </c>
      <c r="L1005" t="str">
        <f t="shared" si="15"/>
        <v>Positive</v>
      </c>
      <c r="M1005" t="s">
        <v>90</v>
      </c>
    </row>
    <row r="1006" spans="1:13" x14ac:dyDescent="0.3">
      <c r="A1006">
        <v>3505</v>
      </c>
      <c r="B1006" t="s">
        <v>10</v>
      </c>
      <c r="C1006" t="s">
        <v>21</v>
      </c>
      <c r="D1006">
        <v>0</v>
      </c>
      <c r="E1006">
        <v>0</v>
      </c>
      <c r="F1006">
        <v>0</v>
      </c>
      <c r="G1006">
        <v>1</v>
      </c>
      <c r="H1006" t="s">
        <v>37</v>
      </c>
      <c r="I1006">
        <v>2</v>
      </c>
      <c r="J1006" t="s">
        <v>20</v>
      </c>
      <c r="K1006" t="s">
        <v>92</v>
      </c>
      <c r="L1006" t="str">
        <f t="shared" si="15"/>
        <v>Neutral</v>
      </c>
      <c r="M1006" t="s">
        <v>90</v>
      </c>
    </row>
    <row r="1007" spans="1:13" x14ac:dyDescent="0.3">
      <c r="A1007">
        <v>3506</v>
      </c>
      <c r="B1007" t="s">
        <v>10</v>
      </c>
      <c r="C1007" t="s">
        <v>21</v>
      </c>
      <c r="D1007">
        <v>0</v>
      </c>
      <c r="E1007">
        <v>1</v>
      </c>
      <c r="F1007">
        <v>0</v>
      </c>
      <c r="G1007">
        <v>0</v>
      </c>
      <c r="H1007" t="s">
        <v>37</v>
      </c>
      <c r="I1007">
        <v>4</v>
      </c>
      <c r="J1007" t="s">
        <v>13</v>
      </c>
      <c r="K1007" t="s">
        <v>49</v>
      </c>
      <c r="L1007" t="str">
        <f t="shared" si="15"/>
        <v>Positive</v>
      </c>
      <c r="M1007" t="s">
        <v>90</v>
      </c>
    </row>
    <row r="1008" spans="1:13" x14ac:dyDescent="0.3">
      <c r="A1008">
        <v>3507</v>
      </c>
      <c r="B1008" t="s">
        <v>10</v>
      </c>
      <c r="C1008" t="s">
        <v>19</v>
      </c>
      <c r="D1008">
        <v>0</v>
      </c>
      <c r="E1008">
        <v>0</v>
      </c>
      <c r="F1008">
        <v>0</v>
      </c>
      <c r="G1008">
        <v>1</v>
      </c>
      <c r="H1008" t="s">
        <v>37</v>
      </c>
      <c r="I1008">
        <v>4</v>
      </c>
      <c r="J1008" t="s">
        <v>13</v>
      </c>
      <c r="K1008" t="s">
        <v>49</v>
      </c>
      <c r="L1008" t="str">
        <f t="shared" si="15"/>
        <v>Positive</v>
      </c>
      <c r="M1008" t="s">
        <v>90</v>
      </c>
    </row>
    <row r="1009" spans="1:13" x14ac:dyDescent="0.3">
      <c r="A1009">
        <v>3520</v>
      </c>
      <c r="B1009" t="s">
        <v>10</v>
      </c>
      <c r="C1009" t="s">
        <v>19</v>
      </c>
      <c r="D1009">
        <v>0</v>
      </c>
      <c r="E1009">
        <v>0</v>
      </c>
      <c r="F1009">
        <v>0</v>
      </c>
      <c r="G1009">
        <v>1</v>
      </c>
      <c r="H1009" t="s">
        <v>37</v>
      </c>
      <c r="I1009">
        <v>2</v>
      </c>
      <c r="J1009" t="s">
        <v>20</v>
      </c>
      <c r="K1009" t="s">
        <v>92</v>
      </c>
      <c r="L1009" t="str">
        <f t="shared" si="15"/>
        <v>Neutral</v>
      </c>
      <c r="M1009" t="s">
        <v>90</v>
      </c>
    </row>
    <row r="1010" spans="1:13" x14ac:dyDescent="0.3">
      <c r="A1010">
        <v>3526</v>
      </c>
      <c r="B1010" t="s">
        <v>10</v>
      </c>
      <c r="C1010" t="s">
        <v>28</v>
      </c>
      <c r="D1010">
        <v>0</v>
      </c>
      <c r="E1010">
        <v>1</v>
      </c>
      <c r="F1010">
        <v>0</v>
      </c>
      <c r="G1010">
        <v>0</v>
      </c>
      <c r="H1010" t="s">
        <v>37</v>
      </c>
      <c r="I1010">
        <v>4</v>
      </c>
      <c r="J1010" t="s">
        <v>13</v>
      </c>
      <c r="K1010" t="s">
        <v>49</v>
      </c>
      <c r="L1010" t="str">
        <f t="shared" si="15"/>
        <v>Positive</v>
      </c>
      <c r="M1010" t="s">
        <v>90</v>
      </c>
    </row>
    <row r="1011" spans="1:13" x14ac:dyDescent="0.3">
      <c r="A1011">
        <v>3527</v>
      </c>
      <c r="B1011" t="s">
        <v>10</v>
      </c>
      <c r="C1011" t="s">
        <v>19</v>
      </c>
      <c r="D1011">
        <v>0</v>
      </c>
      <c r="E1011">
        <v>0</v>
      </c>
      <c r="F1011">
        <v>1</v>
      </c>
      <c r="G1011">
        <v>0</v>
      </c>
      <c r="H1011" t="s">
        <v>37</v>
      </c>
      <c r="I1011">
        <v>4</v>
      </c>
      <c r="J1011" t="s">
        <v>13</v>
      </c>
      <c r="K1011" t="s">
        <v>49</v>
      </c>
      <c r="L1011" t="str">
        <f t="shared" si="15"/>
        <v>Positive</v>
      </c>
      <c r="M1011" t="s">
        <v>90</v>
      </c>
    </row>
    <row r="1012" spans="1:13" x14ac:dyDescent="0.3">
      <c r="A1012">
        <v>3533</v>
      </c>
      <c r="B1012" t="s">
        <v>10</v>
      </c>
      <c r="C1012" t="s">
        <v>21</v>
      </c>
      <c r="D1012">
        <v>0</v>
      </c>
      <c r="E1012">
        <v>1</v>
      </c>
      <c r="F1012">
        <v>0</v>
      </c>
      <c r="G1012">
        <v>0</v>
      </c>
      <c r="H1012" t="s">
        <v>37</v>
      </c>
      <c r="I1012">
        <v>3</v>
      </c>
      <c r="J1012" t="s">
        <v>17</v>
      </c>
      <c r="K1012" t="s">
        <v>49</v>
      </c>
      <c r="L1012" t="str">
        <f t="shared" si="15"/>
        <v>Positive</v>
      </c>
      <c r="M1012" t="s">
        <v>90</v>
      </c>
    </row>
    <row r="1013" spans="1:13" x14ac:dyDescent="0.3">
      <c r="A1013">
        <v>3547</v>
      </c>
      <c r="B1013" t="s">
        <v>10</v>
      </c>
      <c r="C1013" t="s">
        <v>15</v>
      </c>
      <c r="D1013">
        <v>0</v>
      </c>
      <c r="E1013">
        <v>1</v>
      </c>
      <c r="F1013">
        <v>0</v>
      </c>
      <c r="G1013">
        <v>0</v>
      </c>
      <c r="H1013" t="s">
        <v>37</v>
      </c>
      <c r="I1013">
        <v>3</v>
      </c>
      <c r="J1013" t="s">
        <v>17</v>
      </c>
      <c r="K1013" t="s">
        <v>49</v>
      </c>
      <c r="L1013" t="str">
        <f t="shared" si="15"/>
        <v>Positive</v>
      </c>
      <c r="M1013" t="s">
        <v>90</v>
      </c>
    </row>
    <row r="1014" spans="1:13" x14ac:dyDescent="0.3">
      <c r="A1014">
        <v>3552</v>
      </c>
      <c r="B1014" t="s">
        <v>10</v>
      </c>
      <c r="C1014" t="s">
        <v>21</v>
      </c>
      <c r="D1014">
        <v>0</v>
      </c>
      <c r="E1014">
        <v>0</v>
      </c>
      <c r="F1014">
        <v>0</v>
      </c>
      <c r="G1014">
        <v>1</v>
      </c>
      <c r="H1014" t="s">
        <v>37</v>
      </c>
      <c r="I1014">
        <v>2</v>
      </c>
      <c r="J1014" t="s">
        <v>20</v>
      </c>
      <c r="K1014" t="s">
        <v>92</v>
      </c>
      <c r="L1014" t="str">
        <f t="shared" si="15"/>
        <v>Neutral</v>
      </c>
      <c r="M1014" t="s">
        <v>90</v>
      </c>
    </row>
    <row r="1015" spans="1:13" x14ac:dyDescent="0.3">
      <c r="A1015">
        <v>3553</v>
      </c>
      <c r="B1015" t="s">
        <v>10</v>
      </c>
      <c r="C1015" t="s">
        <v>21</v>
      </c>
      <c r="D1015">
        <v>0</v>
      </c>
      <c r="E1015">
        <v>0</v>
      </c>
      <c r="F1015">
        <v>0</v>
      </c>
      <c r="G1015">
        <v>1</v>
      </c>
      <c r="H1015" t="s">
        <v>37</v>
      </c>
      <c r="I1015">
        <v>2</v>
      </c>
      <c r="J1015" t="s">
        <v>20</v>
      </c>
      <c r="K1015" t="s">
        <v>92</v>
      </c>
      <c r="L1015" t="str">
        <f t="shared" si="15"/>
        <v>Neutral</v>
      </c>
      <c r="M1015" t="s">
        <v>90</v>
      </c>
    </row>
    <row r="1016" spans="1:13" x14ac:dyDescent="0.3">
      <c r="A1016">
        <v>3554</v>
      </c>
      <c r="B1016" t="s">
        <v>10</v>
      </c>
      <c r="C1016" t="s">
        <v>21</v>
      </c>
      <c r="D1016">
        <v>0</v>
      </c>
      <c r="E1016">
        <v>0</v>
      </c>
      <c r="F1016">
        <v>0</v>
      </c>
      <c r="G1016">
        <v>1</v>
      </c>
      <c r="H1016" t="s">
        <v>37</v>
      </c>
      <c r="I1016">
        <v>3</v>
      </c>
      <c r="J1016" t="s">
        <v>17</v>
      </c>
      <c r="K1016" t="s">
        <v>49</v>
      </c>
      <c r="L1016" t="str">
        <f t="shared" si="15"/>
        <v>Positive</v>
      </c>
      <c r="M1016" t="s">
        <v>90</v>
      </c>
    </row>
    <row r="1017" spans="1:13" x14ac:dyDescent="0.3">
      <c r="A1017">
        <v>3560</v>
      </c>
      <c r="B1017" t="s">
        <v>10</v>
      </c>
      <c r="C1017" t="s">
        <v>21</v>
      </c>
      <c r="D1017">
        <v>0</v>
      </c>
      <c r="E1017">
        <v>0</v>
      </c>
      <c r="F1017">
        <v>1</v>
      </c>
      <c r="G1017">
        <v>0</v>
      </c>
      <c r="H1017" t="s">
        <v>37</v>
      </c>
      <c r="I1017">
        <v>3</v>
      </c>
      <c r="J1017" t="s">
        <v>17</v>
      </c>
      <c r="K1017" t="s">
        <v>49</v>
      </c>
      <c r="L1017" t="str">
        <f t="shared" si="15"/>
        <v>Positive</v>
      </c>
      <c r="M1017" t="s">
        <v>90</v>
      </c>
    </row>
    <row r="1018" spans="1:13" x14ac:dyDescent="0.3">
      <c r="A1018">
        <v>3561</v>
      </c>
      <c r="B1018" t="s">
        <v>10</v>
      </c>
      <c r="C1018" t="s">
        <v>21</v>
      </c>
      <c r="D1018">
        <v>0</v>
      </c>
      <c r="E1018">
        <v>0</v>
      </c>
      <c r="F1018">
        <v>1</v>
      </c>
      <c r="G1018">
        <v>0</v>
      </c>
      <c r="H1018" t="s">
        <v>37</v>
      </c>
      <c r="I1018">
        <v>2</v>
      </c>
      <c r="J1018" t="s">
        <v>20</v>
      </c>
      <c r="K1018" t="s">
        <v>92</v>
      </c>
      <c r="L1018" t="str">
        <f t="shared" si="15"/>
        <v>Neutral</v>
      </c>
      <c r="M1018" t="s">
        <v>90</v>
      </c>
    </row>
    <row r="1019" spans="1:13" x14ac:dyDescent="0.3">
      <c r="A1019">
        <v>3565</v>
      </c>
      <c r="B1019" t="s">
        <v>10</v>
      </c>
      <c r="C1019" t="s">
        <v>29</v>
      </c>
      <c r="D1019">
        <v>0</v>
      </c>
      <c r="E1019">
        <v>1</v>
      </c>
      <c r="F1019">
        <v>0</v>
      </c>
      <c r="G1019">
        <v>0</v>
      </c>
      <c r="H1019" t="s">
        <v>37</v>
      </c>
      <c r="I1019">
        <v>4</v>
      </c>
      <c r="J1019" t="s">
        <v>13</v>
      </c>
      <c r="K1019" t="s">
        <v>49</v>
      </c>
      <c r="L1019" t="str">
        <f t="shared" si="15"/>
        <v>Positive</v>
      </c>
      <c r="M1019" t="s">
        <v>90</v>
      </c>
    </row>
    <row r="1020" spans="1:13" x14ac:dyDescent="0.3">
      <c r="A1020">
        <v>3566</v>
      </c>
      <c r="B1020" t="s">
        <v>10</v>
      </c>
      <c r="C1020" t="s">
        <v>21</v>
      </c>
      <c r="D1020">
        <v>0</v>
      </c>
      <c r="E1020">
        <v>0</v>
      </c>
      <c r="F1020">
        <v>0</v>
      </c>
      <c r="G1020">
        <v>1</v>
      </c>
      <c r="H1020" t="s">
        <v>37</v>
      </c>
      <c r="I1020">
        <v>3</v>
      </c>
      <c r="J1020" t="s">
        <v>17</v>
      </c>
      <c r="K1020" t="s">
        <v>49</v>
      </c>
      <c r="L1020" t="str">
        <f t="shared" si="15"/>
        <v>Positive</v>
      </c>
      <c r="M1020" t="s">
        <v>90</v>
      </c>
    </row>
    <row r="1021" spans="1:13" x14ac:dyDescent="0.3">
      <c r="A1021">
        <v>3578</v>
      </c>
      <c r="B1021" t="s">
        <v>10</v>
      </c>
      <c r="C1021" t="s">
        <v>21</v>
      </c>
      <c r="D1021">
        <v>0</v>
      </c>
      <c r="E1021">
        <v>1</v>
      </c>
      <c r="F1021">
        <v>0</v>
      </c>
      <c r="G1021">
        <v>0</v>
      </c>
      <c r="H1021" t="s">
        <v>37</v>
      </c>
      <c r="I1021">
        <v>3</v>
      </c>
      <c r="J1021" t="s">
        <v>17</v>
      </c>
      <c r="K1021" t="s">
        <v>49</v>
      </c>
      <c r="L1021" t="str">
        <f t="shared" si="15"/>
        <v>Positive</v>
      </c>
      <c r="M1021" t="s">
        <v>90</v>
      </c>
    </row>
    <row r="1022" spans="1:13" x14ac:dyDescent="0.3">
      <c r="A1022">
        <v>3586</v>
      </c>
      <c r="B1022" t="s">
        <v>10</v>
      </c>
      <c r="C1022" t="s">
        <v>21</v>
      </c>
      <c r="D1022">
        <v>0</v>
      </c>
      <c r="E1022">
        <v>0</v>
      </c>
      <c r="F1022">
        <v>0</v>
      </c>
      <c r="G1022">
        <v>1</v>
      </c>
      <c r="H1022" t="s">
        <v>37</v>
      </c>
      <c r="I1022">
        <v>3</v>
      </c>
      <c r="J1022" t="s">
        <v>17</v>
      </c>
      <c r="K1022" t="s">
        <v>49</v>
      </c>
      <c r="L1022" t="str">
        <f t="shared" si="15"/>
        <v>Positive</v>
      </c>
      <c r="M1022" t="s">
        <v>90</v>
      </c>
    </row>
    <row r="1023" spans="1:13" x14ac:dyDescent="0.3">
      <c r="A1023">
        <v>3587</v>
      </c>
      <c r="B1023" t="s">
        <v>10</v>
      </c>
      <c r="C1023" t="s">
        <v>21</v>
      </c>
      <c r="D1023">
        <v>0</v>
      </c>
      <c r="E1023">
        <v>0</v>
      </c>
      <c r="F1023">
        <v>0</v>
      </c>
      <c r="G1023">
        <v>1</v>
      </c>
      <c r="H1023" t="s">
        <v>37</v>
      </c>
      <c r="I1023">
        <v>1</v>
      </c>
      <c r="J1023" t="s">
        <v>30</v>
      </c>
      <c r="K1023" t="s">
        <v>50</v>
      </c>
      <c r="L1023" t="str">
        <f t="shared" si="15"/>
        <v>Negative</v>
      </c>
      <c r="M1023" t="s">
        <v>90</v>
      </c>
    </row>
    <row r="1024" spans="1:13" x14ac:dyDescent="0.3">
      <c r="A1024">
        <v>3588</v>
      </c>
      <c r="B1024" t="s">
        <v>10</v>
      </c>
      <c r="C1024" t="s">
        <v>21</v>
      </c>
      <c r="D1024">
        <v>0</v>
      </c>
      <c r="E1024">
        <v>0</v>
      </c>
      <c r="F1024">
        <v>0</v>
      </c>
      <c r="G1024">
        <v>1</v>
      </c>
      <c r="H1024" t="s">
        <v>37</v>
      </c>
      <c r="I1024">
        <v>3</v>
      </c>
      <c r="J1024" t="s">
        <v>17</v>
      </c>
      <c r="K1024" t="s">
        <v>49</v>
      </c>
      <c r="L1024" t="str">
        <f t="shared" si="15"/>
        <v>Positive</v>
      </c>
      <c r="M1024" t="s">
        <v>90</v>
      </c>
    </row>
    <row r="1025" spans="1:13" x14ac:dyDescent="0.3">
      <c r="A1025">
        <v>3591</v>
      </c>
      <c r="B1025" t="s">
        <v>10</v>
      </c>
      <c r="C1025" t="s">
        <v>11</v>
      </c>
      <c r="D1025">
        <v>0</v>
      </c>
      <c r="E1025">
        <v>1</v>
      </c>
      <c r="F1025">
        <v>0</v>
      </c>
      <c r="G1025">
        <v>0</v>
      </c>
      <c r="H1025" t="s">
        <v>37</v>
      </c>
      <c r="I1025">
        <v>3</v>
      </c>
      <c r="J1025" t="s">
        <v>17</v>
      </c>
      <c r="K1025" t="s">
        <v>49</v>
      </c>
      <c r="L1025" t="str">
        <f t="shared" si="15"/>
        <v>Positive</v>
      </c>
      <c r="M1025" t="s">
        <v>90</v>
      </c>
    </row>
    <row r="1026" spans="1:13" x14ac:dyDescent="0.3">
      <c r="A1026">
        <v>3592</v>
      </c>
      <c r="B1026" t="s">
        <v>10</v>
      </c>
      <c r="C1026" t="s">
        <v>11</v>
      </c>
      <c r="D1026">
        <v>0</v>
      </c>
      <c r="E1026">
        <v>1</v>
      </c>
      <c r="F1026">
        <v>0</v>
      </c>
      <c r="G1026">
        <v>0</v>
      </c>
      <c r="H1026" t="s">
        <v>37</v>
      </c>
      <c r="I1026">
        <v>3</v>
      </c>
      <c r="J1026" t="s">
        <v>17</v>
      </c>
      <c r="K1026" t="s">
        <v>49</v>
      </c>
      <c r="L1026" t="str">
        <f t="shared" ref="L1026:L1089" si="16">IF(I1026 &gt; 2, "Positive", IF(I1026 = 2, "Neutral", "Negative"))</f>
        <v>Positive</v>
      </c>
      <c r="M1026" t="s">
        <v>90</v>
      </c>
    </row>
    <row r="1027" spans="1:13" x14ac:dyDescent="0.3">
      <c r="A1027">
        <v>3593</v>
      </c>
      <c r="B1027" t="s">
        <v>10</v>
      </c>
      <c r="C1027" t="s">
        <v>21</v>
      </c>
      <c r="D1027">
        <v>0</v>
      </c>
      <c r="E1027">
        <v>0</v>
      </c>
      <c r="F1027">
        <v>1</v>
      </c>
      <c r="G1027">
        <v>0</v>
      </c>
      <c r="H1027" t="s">
        <v>37</v>
      </c>
      <c r="I1027">
        <v>4</v>
      </c>
      <c r="J1027" t="s">
        <v>13</v>
      </c>
      <c r="K1027" t="s">
        <v>49</v>
      </c>
      <c r="L1027" t="str">
        <f t="shared" si="16"/>
        <v>Positive</v>
      </c>
      <c r="M1027" t="s">
        <v>90</v>
      </c>
    </row>
    <row r="1028" spans="1:13" x14ac:dyDescent="0.3">
      <c r="A1028">
        <v>3594</v>
      </c>
      <c r="B1028" t="s">
        <v>10</v>
      </c>
      <c r="C1028" t="s">
        <v>21</v>
      </c>
      <c r="D1028">
        <v>0</v>
      </c>
      <c r="E1028">
        <v>0</v>
      </c>
      <c r="F1028">
        <v>0</v>
      </c>
      <c r="G1028">
        <v>1</v>
      </c>
      <c r="H1028" t="s">
        <v>37</v>
      </c>
      <c r="I1028">
        <v>3</v>
      </c>
      <c r="J1028" t="s">
        <v>17</v>
      </c>
      <c r="K1028" t="s">
        <v>49</v>
      </c>
      <c r="L1028" t="str">
        <f t="shared" si="16"/>
        <v>Positive</v>
      </c>
      <c r="M1028" t="s">
        <v>90</v>
      </c>
    </row>
    <row r="1029" spans="1:13" x14ac:dyDescent="0.3">
      <c r="A1029">
        <v>3600</v>
      </c>
      <c r="B1029" t="s">
        <v>10</v>
      </c>
      <c r="C1029" t="s">
        <v>15</v>
      </c>
      <c r="D1029">
        <v>0</v>
      </c>
      <c r="E1029">
        <v>0</v>
      </c>
      <c r="F1029">
        <v>1</v>
      </c>
      <c r="G1029">
        <v>0</v>
      </c>
      <c r="H1029" t="s">
        <v>37</v>
      </c>
      <c r="I1029">
        <v>3</v>
      </c>
      <c r="J1029" t="s">
        <v>17</v>
      </c>
      <c r="K1029" t="s">
        <v>49</v>
      </c>
      <c r="L1029" t="str">
        <f t="shared" si="16"/>
        <v>Positive</v>
      </c>
      <c r="M1029" t="s">
        <v>90</v>
      </c>
    </row>
    <row r="1030" spans="1:13" x14ac:dyDescent="0.3">
      <c r="A1030">
        <v>3603</v>
      </c>
      <c r="B1030" t="s">
        <v>10</v>
      </c>
      <c r="C1030" t="s">
        <v>19</v>
      </c>
      <c r="D1030">
        <v>0</v>
      </c>
      <c r="E1030">
        <v>1</v>
      </c>
      <c r="F1030">
        <v>0</v>
      </c>
      <c r="G1030">
        <v>0</v>
      </c>
      <c r="H1030" t="s">
        <v>37</v>
      </c>
      <c r="I1030">
        <v>4</v>
      </c>
      <c r="J1030" t="s">
        <v>13</v>
      </c>
      <c r="K1030" t="s">
        <v>49</v>
      </c>
      <c r="L1030" t="str">
        <f t="shared" si="16"/>
        <v>Positive</v>
      </c>
      <c r="M1030" t="s">
        <v>90</v>
      </c>
    </row>
    <row r="1031" spans="1:13" x14ac:dyDescent="0.3">
      <c r="A1031">
        <v>3608</v>
      </c>
      <c r="B1031" t="s">
        <v>10</v>
      </c>
      <c r="C1031" t="s">
        <v>19</v>
      </c>
      <c r="D1031">
        <v>0</v>
      </c>
      <c r="E1031">
        <v>0</v>
      </c>
      <c r="F1031">
        <v>1</v>
      </c>
      <c r="G1031">
        <v>0</v>
      </c>
      <c r="H1031" t="s">
        <v>37</v>
      </c>
      <c r="I1031">
        <v>2</v>
      </c>
      <c r="J1031" t="s">
        <v>20</v>
      </c>
      <c r="K1031" t="s">
        <v>92</v>
      </c>
      <c r="L1031" t="str">
        <f t="shared" si="16"/>
        <v>Neutral</v>
      </c>
      <c r="M1031" t="s">
        <v>90</v>
      </c>
    </row>
    <row r="1032" spans="1:13" x14ac:dyDescent="0.3">
      <c r="A1032">
        <v>3613</v>
      </c>
      <c r="B1032" t="s">
        <v>10</v>
      </c>
      <c r="C1032" t="s">
        <v>22</v>
      </c>
      <c r="D1032">
        <v>0</v>
      </c>
      <c r="E1032">
        <v>0</v>
      </c>
      <c r="F1032">
        <v>1</v>
      </c>
      <c r="G1032">
        <v>0</v>
      </c>
      <c r="H1032" t="s">
        <v>37</v>
      </c>
      <c r="I1032">
        <v>2</v>
      </c>
      <c r="J1032" t="s">
        <v>20</v>
      </c>
      <c r="K1032" t="s">
        <v>92</v>
      </c>
      <c r="L1032" t="str">
        <f t="shared" si="16"/>
        <v>Neutral</v>
      </c>
      <c r="M1032" t="s">
        <v>90</v>
      </c>
    </row>
    <row r="1033" spans="1:13" x14ac:dyDescent="0.3">
      <c r="A1033">
        <v>3614</v>
      </c>
      <c r="B1033" t="s">
        <v>10</v>
      </c>
      <c r="C1033" t="s">
        <v>21</v>
      </c>
      <c r="D1033">
        <v>0</v>
      </c>
      <c r="E1033">
        <v>1</v>
      </c>
      <c r="F1033">
        <v>0</v>
      </c>
      <c r="G1033">
        <v>0</v>
      </c>
      <c r="H1033" t="s">
        <v>37</v>
      </c>
      <c r="I1033">
        <v>2</v>
      </c>
      <c r="J1033" t="s">
        <v>20</v>
      </c>
      <c r="K1033" t="s">
        <v>92</v>
      </c>
      <c r="L1033" t="str">
        <f t="shared" si="16"/>
        <v>Neutral</v>
      </c>
      <c r="M1033" t="s">
        <v>90</v>
      </c>
    </row>
    <row r="1034" spans="1:13" x14ac:dyDescent="0.3">
      <c r="A1034">
        <v>3619</v>
      </c>
      <c r="B1034" t="s">
        <v>10</v>
      </c>
      <c r="C1034" t="s">
        <v>18</v>
      </c>
      <c r="D1034">
        <v>0</v>
      </c>
      <c r="E1034">
        <v>0</v>
      </c>
      <c r="F1034">
        <v>1</v>
      </c>
      <c r="G1034">
        <v>0</v>
      </c>
      <c r="H1034" t="s">
        <v>37</v>
      </c>
      <c r="I1034">
        <v>2</v>
      </c>
      <c r="J1034" t="s">
        <v>20</v>
      </c>
      <c r="K1034" t="s">
        <v>92</v>
      </c>
      <c r="L1034" t="str">
        <f t="shared" si="16"/>
        <v>Neutral</v>
      </c>
      <c r="M1034" t="s">
        <v>90</v>
      </c>
    </row>
    <row r="1035" spans="1:13" x14ac:dyDescent="0.3">
      <c r="A1035">
        <v>3622</v>
      </c>
      <c r="B1035" t="s">
        <v>10</v>
      </c>
      <c r="C1035" t="s">
        <v>21</v>
      </c>
      <c r="D1035">
        <v>0</v>
      </c>
      <c r="E1035">
        <v>0</v>
      </c>
      <c r="F1035">
        <v>1</v>
      </c>
      <c r="G1035">
        <v>0</v>
      </c>
      <c r="H1035" t="s">
        <v>37</v>
      </c>
      <c r="I1035">
        <v>4</v>
      </c>
      <c r="J1035" t="s">
        <v>13</v>
      </c>
      <c r="K1035" t="s">
        <v>49</v>
      </c>
      <c r="L1035" t="str">
        <f t="shared" si="16"/>
        <v>Positive</v>
      </c>
      <c r="M1035" t="s">
        <v>90</v>
      </c>
    </row>
    <row r="1036" spans="1:13" x14ac:dyDescent="0.3">
      <c r="A1036">
        <v>3624</v>
      </c>
      <c r="B1036" t="s">
        <v>10</v>
      </c>
      <c r="C1036" t="s">
        <v>21</v>
      </c>
      <c r="D1036">
        <v>0</v>
      </c>
      <c r="E1036">
        <v>0</v>
      </c>
      <c r="F1036">
        <v>0</v>
      </c>
      <c r="G1036">
        <v>1</v>
      </c>
      <c r="H1036" t="s">
        <v>37</v>
      </c>
      <c r="I1036">
        <v>3</v>
      </c>
      <c r="J1036" t="s">
        <v>17</v>
      </c>
      <c r="K1036" t="s">
        <v>49</v>
      </c>
      <c r="L1036" t="str">
        <f t="shared" si="16"/>
        <v>Positive</v>
      </c>
      <c r="M1036" t="s">
        <v>90</v>
      </c>
    </row>
    <row r="1037" spans="1:13" x14ac:dyDescent="0.3">
      <c r="A1037">
        <v>3627</v>
      </c>
      <c r="B1037" t="s">
        <v>10</v>
      </c>
      <c r="C1037" t="s">
        <v>21</v>
      </c>
      <c r="D1037">
        <v>0</v>
      </c>
      <c r="E1037">
        <v>1</v>
      </c>
      <c r="F1037">
        <v>0</v>
      </c>
      <c r="G1037">
        <v>0</v>
      </c>
      <c r="H1037" t="s">
        <v>37</v>
      </c>
      <c r="I1037">
        <v>2</v>
      </c>
      <c r="J1037" t="s">
        <v>20</v>
      </c>
      <c r="K1037" t="s">
        <v>92</v>
      </c>
      <c r="L1037" t="str">
        <f t="shared" si="16"/>
        <v>Neutral</v>
      </c>
      <c r="M1037" t="s">
        <v>90</v>
      </c>
    </row>
    <row r="1038" spans="1:13" x14ac:dyDescent="0.3">
      <c r="A1038">
        <v>3628</v>
      </c>
      <c r="B1038" t="s">
        <v>10</v>
      </c>
      <c r="C1038" t="s">
        <v>21</v>
      </c>
      <c r="D1038">
        <v>0</v>
      </c>
      <c r="E1038">
        <v>0</v>
      </c>
      <c r="F1038">
        <v>0</v>
      </c>
      <c r="G1038">
        <v>1</v>
      </c>
      <c r="H1038" t="s">
        <v>37</v>
      </c>
      <c r="I1038">
        <v>3</v>
      </c>
      <c r="J1038" t="s">
        <v>17</v>
      </c>
      <c r="K1038" t="s">
        <v>49</v>
      </c>
      <c r="L1038" t="str">
        <f t="shared" si="16"/>
        <v>Positive</v>
      </c>
      <c r="M1038" t="s">
        <v>90</v>
      </c>
    </row>
    <row r="1039" spans="1:13" x14ac:dyDescent="0.3">
      <c r="A1039">
        <v>3629</v>
      </c>
      <c r="B1039" t="s">
        <v>10</v>
      </c>
      <c r="C1039" t="s">
        <v>21</v>
      </c>
      <c r="D1039">
        <v>0</v>
      </c>
      <c r="E1039">
        <v>0</v>
      </c>
      <c r="F1039">
        <v>0</v>
      </c>
      <c r="G1039">
        <v>1</v>
      </c>
      <c r="H1039" t="s">
        <v>37</v>
      </c>
      <c r="I1039">
        <v>3</v>
      </c>
      <c r="J1039" t="s">
        <v>17</v>
      </c>
      <c r="K1039" t="s">
        <v>49</v>
      </c>
      <c r="L1039" t="str">
        <f t="shared" si="16"/>
        <v>Positive</v>
      </c>
      <c r="M1039" t="s">
        <v>90</v>
      </c>
    </row>
    <row r="1040" spans="1:13" x14ac:dyDescent="0.3">
      <c r="A1040">
        <v>3630</v>
      </c>
      <c r="B1040" t="s">
        <v>10</v>
      </c>
      <c r="C1040" t="s">
        <v>21</v>
      </c>
      <c r="D1040">
        <v>0</v>
      </c>
      <c r="E1040">
        <v>0</v>
      </c>
      <c r="F1040">
        <v>1</v>
      </c>
      <c r="G1040">
        <v>0</v>
      </c>
      <c r="H1040" t="s">
        <v>37</v>
      </c>
      <c r="I1040">
        <v>2</v>
      </c>
      <c r="J1040" t="s">
        <v>20</v>
      </c>
      <c r="K1040" t="s">
        <v>92</v>
      </c>
      <c r="L1040" t="str">
        <f t="shared" si="16"/>
        <v>Neutral</v>
      </c>
      <c r="M1040" t="s">
        <v>90</v>
      </c>
    </row>
    <row r="1041" spans="1:13" x14ac:dyDescent="0.3">
      <c r="A1041">
        <v>3631</v>
      </c>
      <c r="B1041" t="s">
        <v>10</v>
      </c>
      <c r="C1041" t="s">
        <v>21</v>
      </c>
      <c r="D1041">
        <v>0</v>
      </c>
      <c r="E1041">
        <v>0</v>
      </c>
      <c r="F1041">
        <v>0</v>
      </c>
      <c r="G1041">
        <v>1</v>
      </c>
      <c r="H1041" t="s">
        <v>37</v>
      </c>
      <c r="I1041">
        <v>3</v>
      </c>
      <c r="J1041" t="s">
        <v>17</v>
      </c>
      <c r="K1041" t="s">
        <v>49</v>
      </c>
      <c r="L1041" t="str">
        <f t="shared" si="16"/>
        <v>Positive</v>
      </c>
      <c r="M1041" t="s">
        <v>90</v>
      </c>
    </row>
    <row r="1042" spans="1:13" x14ac:dyDescent="0.3">
      <c r="A1042">
        <v>3632</v>
      </c>
      <c r="B1042" t="s">
        <v>10</v>
      </c>
      <c r="C1042" t="s">
        <v>21</v>
      </c>
      <c r="D1042">
        <v>0</v>
      </c>
      <c r="E1042">
        <v>0</v>
      </c>
      <c r="F1042">
        <v>0</v>
      </c>
      <c r="G1042">
        <v>1</v>
      </c>
      <c r="H1042" t="s">
        <v>37</v>
      </c>
      <c r="I1042">
        <v>3</v>
      </c>
      <c r="J1042" t="s">
        <v>17</v>
      </c>
      <c r="K1042" t="s">
        <v>49</v>
      </c>
      <c r="L1042" t="str">
        <f t="shared" si="16"/>
        <v>Positive</v>
      </c>
      <c r="M1042" t="s">
        <v>90</v>
      </c>
    </row>
    <row r="1043" spans="1:13" x14ac:dyDescent="0.3">
      <c r="A1043">
        <v>3634</v>
      </c>
      <c r="B1043" t="s">
        <v>10</v>
      </c>
      <c r="C1043" t="s">
        <v>19</v>
      </c>
      <c r="D1043">
        <v>0</v>
      </c>
      <c r="E1043">
        <v>0</v>
      </c>
      <c r="F1043">
        <v>0</v>
      </c>
      <c r="G1043">
        <v>1</v>
      </c>
      <c r="H1043" t="s">
        <v>37</v>
      </c>
      <c r="I1043">
        <v>2</v>
      </c>
      <c r="J1043" t="s">
        <v>20</v>
      </c>
      <c r="K1043" t="s">
        <v>92</v>
      </c>
      <c r="L1043" t="str">
        <f t="shared" si="16"/>
        <v>Neutral</v>
      </c>
      <c r="M1043" t="s">
        <v>90</v>
      </c>
    </row>
    <row r="1044" spans="1:13" x14ac:dyDescent="0.3">
      <c r="A1044">
        <v>3636</v>
      </c>
      <c r="B1044" t="s">
        <v>10</v>
      </c>
      <c r="C1044" t="s">
        <v>21</v>
      </c>
      <c r="D1044">
        <v>0</v>
      </c>
      <c r="E1044">
        <v>0</v>
      </c>
      <c r="F1044">
        <v>0</v>
      </c>
      <c r="G1044">
        <v>1</v>
      </c>
      <c r="H1044" t="s">
        <v>37</v>
      </c>
      <c r="I1044">
        <v>2</v>
      </c>
      <c r="J1044" t="s">
        <v>20</v>
      </c>
      <c r="K1044" t="s">
        <v>92</v>
      </c>
      <c r="L1044" t="str">
        <f t="shared" si="16"/>
        <v>Neutral</v>
      </c>
      <c r="M1044" t="s">
        <v>90</v>
      </c>
    </row>
    <row r="1045" spans="1:13" x14ac:dyDescent="0.3">
      <c r="A1045">
        <v>3638</v>
      </c>
      <c r="B1045" t="s">
        <v>10</v>
      </c>
      <c r="C1045" t="s">
        <v>34</v>
      </c>
      <c r="D1045">
        <v>1</v>
      </c>
      <c r="E1045">
        <v>0</v>
      </c>
      <c r="F1045">
        <v>0</v>
      </c>
      <c r="G1045">
        <v>0</v>
      </c>
      <c r="H1045" t="s">
        <v>37</v>
      </c>
      <c r="I1045">
        <v>3</v>
      </c>
      <c r="J1045" t="s">
        <v>17</v>
      </c>
      <c r="K1045" t="s">
        <v>49</v>
      </c>
      <c r="L1045" t="str">
        <f t="shared" si="16"/>
        <v>Positive</v>
      </c>
      <c r="M1045" t="s">
        <v>90</v>
      </c>
    </row>
    <row r="1046" spans="1:13" x14ac:dyDescent="0.3">
      <c r="A1046">
        <v>3641</v>
      </c>
      <c r="B1046" t="s">
        <v>10</v>
      </c>
      <c r="C1046" t="s">
        <v>21</v>
      </c>
      <c r="D1046">
        <v>0</v>
      </c>
      <c r="E1046">
        <v>0</v>
      </c>
      <c r="F1046">
        <v>1</v>
      </c>
      <c r="G1046">
        <v>0</v>
      </c>
      <c r="H1046" t="s">
        <v>37</v>
      </c>
      <c r="I1046">
        <v>3</v>
      </c>
      <c r="J1046" t="s">
        <v>17</v>
      </c>
      <c r="K1046" t="s">
        <v>49</v>
      </c>
      <c r="L1046" t="str">
        <f t="shared" si="16"/>
        <v>Positive</v>
      </c>
      <c r="M1046" t="s">
        <v>90</v>
      </c>
    </row>
    <row r="1047" spans="1:13" x14ac:dyDescent="0.3">
      <c r="A1047">
        <v>3645</v>
      </c>
      <c r="B1047" t="s">
        <v>10</v>
      </c>
      <c r="C1047" t="s">
        <v>21</v>
      </c>
      <c r="D1047">
        <v>0</v>
      </c>
      <c r="E1047">
        <v>0</v>
      </c>
      <c r="F1047">
        <v>1</v>
      </c>
      <c r="G1047">
        <v>0</v>
      </c>
      <c r="H1047" t="s">
        <v>37</v>
      </c>
      <c r="I1047">
        <v>3</v>
      </c>
      <c r="J1047" t="s">
        <v>17</v>
      </c>
      <c r="K1047" t="s">
        <v>49</v>
      </c>
      <c r="L1047" t="str">
        <f t="shared" si="16"/>
        <v>Positive</v>
      </c>
      <c r="M1047" t="s">
        <v>90</v>
      </c>
    </row>
    <row r="1048" spans="1:13" x14ac:dyDescent="0.3">
      <c r="A1048">
        <v>3646</v>
      </c>
      <c r="B1048" t="s">
        <v>10</v>
      </c>
      <c r="C1048" t="s">
        <v>19</v>
      </c>
      <c r="D1048">
        <v>0</v>
      </c>
      <c r="E1048">
        <v>1</v>
      </c>
      <c r="F1048">
        <v>0</v>
      </c>
      <c r="G1048">
        <v>0</v>
      </c>
      <c r="H1048" t="s">
        <v>37</v>
      </c>
      <c r="I1048">
        <v>2</v>
      </c>
      <c r="J1048" t="s">
        <v>20</v>
      </c>
      <c r="K1048" t="s">
        <v>92</v>
      </c>
      <c r="L1048" t="str">
        <f t="shared" si="16"/>
        <v>Neutral</v>
      </c>
      <c r="M1048" t="s">
        <v>90</v>
      </c>
    </row>
    <row r="1049" spans="1:13" x14ac:dyDescent="0.3">
      <c r="A1049">
        <v>3647</v>
      </c>
      <c r="B1049" t="s">
        <v>10</v>
      </c>
      <c r="C1049" t="s">
        <v>21</v>
      </c>
      <c r="D1049">
        <v>0</v>
      </c>
      <c r="E1049">
        <v>1</v>
      </c>
      <c r="F1049">
        <v>0</v>
      </c>
      <c r="G1049">
        <v>0</v>
      </c>
      <c r="H1049" t="s">
        <v>37</v>
      </c>
      <c r="I1049">
        <v>4</v>
      </c>
      <c r="J1049" t="s">
        <v>13</v>
      </c>
      <c r="K1049" t="s">
        <v>49</v>
      </c>
      <c r="L1049" t="str">
        <f t="shared" si="16"/>
        <v>Positive</v>
      </c>
      <c r="M1049" t="s">
        <v>90</v>
      </c>
    </row>
    <row r="1050" spans="1:13" x14ac:dyDescent="0.3">
      <c r="A1050">
        <v>3648</v>
      </c>
      <c r="B1050" t="s">
        <v>10</v>
      </c>
      <c r="C1050" t="s">
        <v>21</v>
      </c>
      <c r="D1050">
        <v>0</v>
      </c>
      <c r="E1050">
        <v>0</v>
      </c>
      <c r="F1050">
        <v>1</v>
      </c>
      <c r="G1050">
        <v>0</v>
      </c>
      <c r="H1050" t="s">
        <v>37</v>
      </c>
      <c r="I1050">
        <v>3</v>
      </c>
      <c r="J1050" t="s">
        <v>17</v>
      </c>
      <c r="K1050" t="s">
        <v>49</v>
      </c>
      <c r="L1050" t="str">
        <f t="shared" si="16"/>
        <v>Positive</v>
      </c>
      <c r="M1050" t="s">
        <v>90</v>
      </c>
    </row>
    <row r="1051" spans="1:13" x14ac:dyDescent="0.3">
      <c r="A1051">
        <v>3651</v>
      </c>
      <c r="B1051" t="s">
        <v>10</v>
      </c>
      <c r="C1051" t="s">
        <v>21</v>
      </c>
      <c r="D1051">
        <v>0</v>
      </c>
      <c r="E1051">
        <v>0</v>
      </c>
      <c r="F1051">
        <v>1</v>
      </c>
      <c r="G1051">
        <v>0</v>
      </c>
      <c r="H1051" t="s">
        <v>37</v>
      </c>
      <c r="I1051">
        <v>3</v>
      </c>
      <c r="J1051" t="s">
        <v>17</v>
      </c>
      <c r="K1051" t="s">
        <v>49</v>
      </c>
      <c r="L1051" t="str">
        <f t="shared" si="16"/>
        <v>Positive</v>
      </c>
      <c r="M1051" t="s">
        <v>90</v>
      </c>
    </row>
    <row r="1052" spans="1:13" x14ac:dyDescent="0.3">
      <c r="A1052">
        <v>3653</v>
      </c>
      <c r="B1052" t="s">
        <v>10</v>
      </c>
      <c r="C1052" t="s">
        <v>21</v>
      </c>
      <c r="D1052">
        <v>0</v>
      </c>
      <c r="E1052">
        <v>0</v>
      </c>
      <c r="F1052">
        <v>1</v>
      </c>
      <c r="G1052">
        <v>0</v>
      </c>
      <c r="H1052" t="s">
        <v>37</v>
      </c>
      <c r="I1052">
        <v>4</v>
      </c>
      <c r="J1052" t="s">
        <v>13</v>
      </c>
      <c r="K1052" t="s">
        <v>49</v>
      </c>
      <c r="L1052" t="str">
        <f t="shared" si="16"/>
        <v>Positive</v>
      </c>
      <c r="M1052" t="s">
        <v>90</v>
      </c>
    </row>
    <row r="1053" spans="1:13" x14ac:dyDescent="0.3">
      <c r="A1053">
        <v>3654</v>
      </c>
      <c r="B1053" t="s">
        <v>10</v>
      </c>
      <c r="C1053" t="s">
        <v>21</v>
      </c>
      <c r="D1053">
        <v>0</v>
      </c>
      <c r="E1053">
        <v>1</v>
      </c>
      <c r="F1053">
        <v>0</v>
      </c>
      <c r="G1053">
        <v>0</v>
      </c>
      <c r="H1053" t="s">
        <v>37</v>
      </c>
      <c r="I1053">
        <v>3</v>
      </c>
      <c r="J1053" t="s">
        <v>17</v>
      </c>
      <c r="K1053" t="s">
        <v>49</v>
      </c>
      <c r="L1053" t="str">
        <f t="shared" si="16"/>
        <v>Positive</v>
      </c>
      <c r="M1053" t="s">
        <v>90</v>
      </c>
    </row>
    <row r="1054" spans="1:13" x14ac:dyDescent="0.3">
      <c r="A1054">
        <v>3655</v>
      </c>
      <c r="B1054" t="s">
        <v>10</v>
      </c>
      <c r="C1054" t="s">
        <v>34</v>
      </c>
      <c r="D1054">
        <v>1</v>
      </c>
      <c r="E1054">
        <v>0</v>
      </c>
      <c r="F1054">
        <v>0</v>
      </c>
      <c r="G1054">
        <v>0</v>
      </c>
      <c r="H1054" t="s">
        <v>37</v>
      </c>
      <c r="I1054">
        <v>4</v>
      </c>
      <c r="J1054" t="s">
        <v>13</v>
      </c>
      <c r="K1054" t="s">
        <v>49</v>
      </c>
      <c r="L1054" t="str">
        <f t="shared" si="16"/>
        <v>Positive</v>
      </c>
      <c r="M1054" t="s">
        <v>90</v>
      </c>
    </row>
    <row r="1055" spans="1:13" x14ac:dyDescent="0.3">
      <c r="A1055">
        <v>3657</v>
      </c>
      <c r="B1055" t="s">
        <v>10</v>
      </c>
      <c r="C1055" t="s">
        <v>21</v>
      </c>
      <c r="D1055">
        <v>0</v>
      </c>
      <c r="E1055">
        <v>0</v>
      </c>
      <c r="F1055">
        <v>0</v>
      </c>
      <c r="G1055">
        <v>1</v>
      </c>
      <c r="H1055" t="s">
        <v>37</v>
      </c>
      <c r="I1055">
        <v>2</v>
      </c>
      <c r="J1055" t="s">
        <v>20</v>
      </c>
      <c r="K1055" t="s">
        <v>92</v>
      </c>
      <c r="L1055" t="str">
        <f t="shared" si="16"/>
        <v>Neutral</v>
      </c>
      <c r="M1055" t="s">
        <v>90</v>
      </c>
    </row>
    <row r="1056" spans="1:13" x14ac:dyDescent="0.3">
      <c r="A1056">
        <v>3662</v>
      </c>
      <c r="B1056" t="s">
        <v>10</v>
      </c>
      <c r="C1056" t="s">
        <v>21</v>
      </c>
      <c r="D1056">
        <v>0</v>
      </c>
      <c r="E1056">
        <v>0</v>
      </c>
      <c r="F1056">
        <v>0</v>
      </c>
      <c r="G1056">
        <v>1</v>
      </c>
      <c r="H1056" t="s">
        <v>37</v>
      </c>
      <c r="I1056">
        <v>1</v>
      </c>
      <c r="J1056" t="s">
        <v>30</v>
      </c>
      <c r="K1056" t="s">
        <v>50</v>
      </c>
      <c r="L1056" t="str">
        <f t="shared" si="16"/>
        <v>Negative</v>
      </c>
      <c r="M1056" t="s">
        <v>90</v>
      </c>
    </row>
    <row r="1057" spans="1:13" x14ac:dyDescent="0.3">
      <c r="A1057">
        <v>3665</v>
      </c>
      <c r="B1057" t="s">
        <v>10</v>
      </c>
      <c r="C1057" t="s">
        <v>29</v>
      </c>
      <c r="D1057">
        <v>0</v>
      </c>
      <c r="E1057">
        <v>1</v>
      </c>
      <c r="F1057">
        <v>0</v>
      </c>
      <c r="G1057">
        <v>0</v>
      </c>
      <c r="H1057" t="s">
        <v>37</v>
      </c>
      <c r="I1057">
        <v>3</v>
      </c>
      <c r="J1057" t="s">
        <v>17</v>
      </c>
      <c r="K1057" t="s">
        <v>49</v>
      </c>
      <c r="L1057" t="str">
        <f t="shared" si="16"/>
        <v>Positive</v>
      </c>
      <c r="M1057" t="s">
        <v>90</v>
      </c>
    </row>
    <row r="1058" spans="1:13" x14ac:dyDescent="0.3">
      <c r="A1058">
        <v>3666</v>
      </c>
      <c r="B1058" t="s">
        <v>10</v>
      </c>
      <c r="C1058" t="s">
        <v>21</v>
      </c>
      <c r="D1058">
        <v>0</v>
      </c>
      <c r="E1058">
        <v>0</v>
      </c>
      <c r="F1058">
        <v>0</v>
      </c>
      <c r="G1058">
        <v>1</v>
      </c>
      <c r="H1058" t="s">
        <v>37</v>
      </c>
      <c r="I1058">
        <v>2</v>
      </c>
      <c r="J1058" t="s">
        <v>20</v>
      </c>
      <c r="K1058" t="s">
        <v>92</v>
      </c>
      <c r="L1058" t="str">
        <f t="shared" si="16"/>
        <v>Neutral</v>
      </c>
      <c r="M1058" t="s">
        <v>90</v>
      </c>
    </row>
    <row r="1059" spans="1:13" x14ac:dyDescent="0.3">
      <c r="A1059">
        <v>3672</v>
      </c>
      <c r="B1059" t="s">
        <v>10</v>
      </c>
      <c r="C1059" t="s">
        <v>21</v>
      </c>
      <c r="D1059">
        <v>0</v>
      </c>
      <c r="E1059">
        <v>0</v>
      </c>
      <c r="F1059">
        <v>0</v>
      </c>
      <c r="G1059">
        <v>1</v>
      </c>
      <c r="H1059" t="s">
        <v>37</v>
      </c>
      <c r="I1059">
        <v>2</v>
      </c>
      <c r="J1059" t="s">
        <v>20</v>
      </c>
      <c r="K1059" t="s">
        <v>92</v>
      </c>
      <c r="L1059" t="str">
        <f t="shared" si="16"/>
        <v>Neutral</v>
      </c>
      <c r="M1059" t="s">
        <v>90</v>
      </c>
    </row>
    <row r="1060" spans="1:13" x14ac:dyDescent="0.3">
      <c r="A1060">
        <v>3675</v>
      </c>
      <c r="B1060" t="s">
        <v>10</v>
      </c>
      <c r="C1060" t="s">
        <v>21</v>
      </c>
      <c r="D1060">
        <v>0</v>
      </c>
      <c r="E1060">
        <v>0</v>
      </c>
      <c r="F1060">
        <v>1</v>
      </c>
      <c r="G1060">
        <v>0</v>
      </c>
      <c r="H1060" t="s">
        <v>37</v>
      </c>
      <c r="I1060">
        <v>4</v>
      </c>
      <c r="J1060" t="s">
        <v>13</v>
      </c>
      <c r="K1060" t="s">
        <v>49</v>
      </c>
      <c r="L1060" t="str">
        <f t="shared" si="16"/>
        <v>Positive</v>
      </c>
      <c r="M1060" t="s">
        <v>90</v>
      </c>
    </row>
    <row r="1061" spans="1:13" x14ac:dyDescent="0.3">
      <c r="A1061">
        <v>3676</v>
      </c>
      <c r="B1061" t="s">
        <v>10</v>
      </c>
      <c r="C1061" t="s">
        <v>21</v>
      </c>
      <c r="D1061">
        <v>0</v>
      </c>
      <c r="E1061">
        <v>1</v>
      </c>
      <c r="F1061">
        <v>0</v>
      </c>
      <c r="G1061">
        <v>0</v>
      </c>
      <c r="H1061" t="s">
        <v>37</v>
      </c>
      <c r="I1061">
        <v>2</v>
      </c>
      <c r="J1061" t="s">
        <v>20</v>
      </c>
      <c r="K1061" t="s">
        <v>92</v>
      </c>
      <c r="L1061" t="str">
        <f t="shared" si="16"/>
        <v>Neutral</v>
      </c>
      <c r="M1061" t="s">
        <v>90</v>
      </c>
    </row>
    <row r="1062" spans="1:13" x14ac:dyDescent="0.3">
      <c r="A1062">
        <v>3685</v>
      </c>
      <c r="B1062" t="s">
        <v>10</v>
      </c>
      <c r="C1062" t="s">
        <v>21</v>
      </c>
      <c r="D1062">
        <v>0</v>
      </c>
      <c r="E1062">
        <v>0</v>
      </c>
      <c r="F1062">
        <v>0</v>
      </c>
      <c r="G1062">
        <v>1</v>
      </c>
      <c r="H1062" t="s">
        <v>37</v>
      </c>
      <c r="I1062">
        <v>3</v>
      </c>
      <c r="J1062" t="s">
        <v>17</v>
      </c>
      <c r="K1062" t="s">
        <v>49</v>
      </c>
      <c r="L1062" t="str">
        <f t="shared" si="16"/>
        <v>Positive</v>
      </c>
      <c r="M1062" t="s">
        <v>90</v>
      </c>
    </row>
    <row r="1063" spans="1:13" x14ac:dyDescent="0.3">
      <c r="A1063">
        <v>3688</v>
      </c>
      <c r="B1063" t="s">
        <v>10</v>
      </c>
      <c r="C1063" t="s">
        <v>21</v>
      </c>
      <c r="D1063">
        <v>0</v>
      </c>
      <c r="E1063">
        <v>0</v>
      </c>
      <c r="F1063">
        <v>1</v>
      </c>
      <c r="G1063">
        <v>0</v>
      </c>
      <c r="H1063" t="s">
        <v>37</v>
      </c>
      <c r="I1063">
        <v>1</v>
      </c>
      <c r="J1063" t="s">
        <v>30</v>
      </c>
      <c r="K1063" t="s">
        <v>50</v>
      </c>
      <c r="L1063" t="str">
        <f t="shared" si="16"/>
        <v>Negative</v>
      </c>
      <c r="M1063" t="s">
        <v>90</v>
      </c>
    </row>
    <row r="1064" spans="1:13" x14ac:dyDescent="0.3">
      <c r="A1064">
        <v>3689</v>
      </c>
      <c r="B1064" t="s">
        <v>10</v>
      </c>
      <c r="C1064" t="s">
        <v>21</v>
      </c>
      <c r="D1064">
        <v>0</v>
      </c>
      <c r="E1064">
        <v>0</v>
      </c>
      <c r="F1064">
        <v>1</v>
      </c>
      <c r="G1064">
        <v>0</v>
      </c>
      <c r="H1064" t="s">
        <v>37</v>
      </c>
      <c r="I1064">
        <v>3</v>
      </c>
      <c r="J1064" t="s">
        <v>17</v>
      </c>
      <c r="K1064" t="s">
        <v>49</v>
      </c>
      <c r="L1064" t="str">
        <f t="shared" si="16"/>
        <v>Positive</v>
      </c>
      <c r="M1064" t="s">
        <v>90</v>
      </c>
    </row>
    <row r="1065" spans="1:13" x14ac:dyDescent="0.3">
      <c r="A1065">
        <v>3699</v>
      </c>
      <c r="B1065" t="s">
        <v>10</v>
      </c>
      <c r="C1065" t="s">
        <v>15</v>
      </c>
      <c r="D1065">
        <v>0</v>
      </c>
      <c r="E1065">
        <v>0</v>
      </c>
      <c r="F1065">
        <v>1</v>
      </c>
      <c r="G1065">
        <v>0</v>
      </c>
      <c r="H1065" t="s">
        <v>37</v>
      </c>
      <c r="I1065">
        <v>4</v>
      </c>
      <c r="J1065" t="s">
        <v>13</v>
      </c>
      <c r="K1065" t="s">
        <v>49</v>
      </c>
      <c r="L1065" t="str">
        <f t="shared" si="16"/>
        <v>Positive</v>
      </c>
      <c r="M1065" t="s">
        <v>90</v>
      </c>
    </row>
    <row r="1066" spans="1:13" x14ac:dyDescent="0.3">
      <c r="A1066">
        <v>3700</v>
      </c>
      <c r="B1066" t="s">
        <v>10</v>
      </c>
      <c r="C1066" t="s">
        <v>21</v>
      </c>
      <c r="D1066">
        <v>0</v>
      </c>
      <c r="E1066">
        <v>0</v>
      </c>
      <c r="F1066">
        <v>1</v>
      </c>
      <c r="G1066">
        <v>0</v>
      </c>
      <c r="H1066" t="s">
        <v>37</v>
      </c>
      <c r="I1066">
        <v>3</v>
      </c>
      <c r="J1066" t="s">
        <v>17</v>
      </c>
      <c r="K1066" t="s">
        <v>49</v>
      </c>
      <c r="L1066" t="str">
        <f t="shared" si="16"/>
        <v>Positive</v>
      </c>
      <c r="M1066" t="s">
        <v>90</v>
      </c>
    </row>
    <row r="1067" spans="1:13" x14ac:dyDescent="0.3">
      <c r="A1067">
        <v>3702</v>
      </c>
      <c r="B1067" t="s">
        <v>10</v>
      </c>
      <c r="C1067" t="s">
        <v>21</v>
      </c>
      <c r="D1067">
        <v>0</v>
      </c>
      <c r="E1067">
        <v>1</v>
      </c>
      <c r="F1067">
        <v>0</v>
      </c>
      <c r="G1067">
        <v>0</v>
      </c>
      <c r="H1067" t="s">
        <v>37</v>
      </c>
      <c r="I1067">
        <v>4</v>
      </c>
      <c r="J1067" t="s">
        <v>13</v>
      </c>
      <c r="K1067" t="s">
        <v>49</v>
      </c>
      <c r="L1067" t="str">
        <f t="shared" si="16"/>
        <v>Positive</v>
      </c>
      <c r="M1067" t="s">
        <v>90</v>
      </c>
    </row>
    <row r="1068" spans="1:13" x14ac:dyDescent="0.3">
      <c r="A1068">
        <v>3703</v>
      </c>
      <c r="B1068" t="s">
        <v>10</v>
      </c>
      <c r="C1068" t="s">
        <v>21</v>
      </c>
      <c r="D1068">
        <v>0</v>
      </c>
      <c r="E1068">
        <v>0</v>
      </c>
      <c r="F1068">
        <v>0</v>
      </c>
      <c r="G1068">
        <v>1</v>
      </c>
      <c r="H1068" t="s">
        <v>37</v>
      </c>
      <c r="I1068">
        <v>1</v>
      </c>
      <c r="J1068" t="s">
        <v>30</v>
      </c>
      <c r="K1068" t="s">
        <v>50</v>
      </c>
      <c r="L1068" t="str">
        <f t="shared" si="16"/>
        <v>Negative</v>
      </c>
      <c r="M1068" t="s">
        <v>90</v>
      </c>
    </row>
    <row r="1069" spans="1:13" x14ac:dyDescent="0.3">
      <c r="A1069">
        <v>3705</v>
      </c>
      <c r="B1069" t="s">
        <v>10</v>
      </c>
      <c r="C1069" t="s">
        <v>21</v>
      </c>
      <c r="D1069">
        <v>0</v>
      </c>
      <c r="E1069">
        <v>0</v>
      </c>
      <c r="F1069">
        <v>1</v>
      </c>
      <c r="G1069">
        <v>0</v>
      </c>
      <c r="H1069" t="s">
        <v>37</v>
      </c>
      <c r="I1069">
        <v>4</v>
      </c>
      <c r="J1069" t="s">
        <v>13</v>
      </c>
      <c r="K1069" t="s">
        <v>49</v>
      </c>
      <c r="L1069" t="str">
        <f t="shared" si="16"/>
        <v>Positive</v>
      </c>
      <c r="M1069" t="s">
        <v>90</v>
      </c>
    </row>
    <row r="1070" spans="1:13" x14ac:dyDescent="0.3">
      <c r="A1070">
        <v>3706</v>
      </c>
      <c r="B1070" t="s">
        <v>10</v>
      </c>
      <c r="C1070" t="s">
        <v>21</v>
      </c>
      <c r="D1070">
        <v>0</v>
      </c>
      <c r="E1070">
        <v>0</v>
      </c>
      <c r="F1070">
        <v>1</v>
      </c>
      <c r="G1070">
        <v>0</v>
      </c>
      <c r="H1070" t="s">
        <v>37</v>
      </c>
      <c r="I1070">
        <v>3</v>
      </c>
      <c r="J1070" t="s">
        <v>17</v>
      </c>
      <c r="K1070" t="s">
        <v>49</v>
      </c>
      <c r="L1070" t="str">
        <f t="shared" si="16"/>
        <v>Positive</v>
      </c>
      <c r="M1070" t="s">
        <v>90</v>
      </c>
    </row>
    <row r="1071" spans="1:13" x14ac:dyDescent="0.3">
      <c r="A1071">
        <v>3707</v>
      </c>
      <c r="B1071" t="s">
        <v>10</v>
      </c>
      <c r="C1071" t="s">
        <v>21</v>
      </c>
      <c r="D1071">
        <v>0</v>
      </c>
      <c r="E1071">
        <v>1</v>
      </c>
      <c r="F1071">
        <v>0</v>
      </c>
      <c r="G1071">
        <v>0</v>
      </c>
      <c r="H1071" t="s">
        <v>37</v>
      </c>
      <c r="I1071">
        <v>2</v>
      </c>
      <c r="J1071" t="s">
        <v>20</v>
      </c>
      <c r="K1071" t="s">
        <v>92</v>
      </c>
      <c r="L1071" t="str">
        <f t="shared" si="16"/>
        <v>Neutral</v>
      </c>
      <c r="M1071" t="s">
        <v>90</v>
      </c>
    </row>
    <row r="1072" spans="1:13" x14ac:dyDescent="0.3">
      <c r="A1072">
        <v>3708</v>
      </c>
      <c r="B1072" t="s">
        <v>10</v>
      </c>
      <c r="C1072" t="s">
        <v>21</v>
      </c>
      <c r="D1072">
        <v>0</v>
      </c>
      <c r="E1072">
        <v>0</v>
      </c>
      <c r="F1072">
        <v>1</v>
      </c>
      <c r="G1072">
        <v>0</v>
      </c>
      <c r="H1072" t="s">
        <v>37</v>
      </c>
      <c r="I1072">
        <v>3</v>
      </c>
      <c r="J1072" t="s">
        <v>17</v>
      </c>
      <c r="K1072" t="s">
        <v>49</v>
      </c>
      <c r="L1072" t="str">
        <f t="shared" si="16"/>
        <v>Positive</v>
      </c>
      <c r="M1072" t="s">
        <v>90</v>
      </c>
    </row>
    <row r="1073" spans="1:13" x14ac:dyDescent="0.3">
      <c r="A1073">
        <v>3712</v>
      </c>
      <c r="B1073" t="s">
        <v>10</v>
      </c>
      <c r="C1073" t="s">
        <v>21</v>
      </c>
      <c r="D1073">
        <v>0</v>
      </c>
      <c r="E1073">
        <v>0</v>
      </c>
      <c r="F1073">
        <v>1</v>
      </c>
      <c r="G1073">
        <v>0</v>
      </c>
      <c r="H1073" t="s">
        <v>37</v>
      </c>
      <c r="I1073">
        <v>4</v>
      </c>
      <c r="J1073" t="s">
        <v>13</v>
      </c>
      <c r="K1073" t="s">
        <v>49</v>
      </c>
      <c r="L1073" t="str">
        <f t="shared" si="16"/>
        <v>Positive</v>
      </c>
      <c r="M1073" t="s">
        <v>90</v>
      </c>
    </row>
    <row r="1074" spans="1:13" x14ac:dyDescent="0.3">
      <c r="A1074">
        <v>3714</v>
      </c>
      <c r="B1074" t="s">
        <v>10</v>
      </c>
      <c r="C1074" t="s">
        <v>19</v>
      </c>
      <c r="D1074">
        <v>0</v>
      </c>
      <c r="E1074">
        <v>0</v>
      </c>
      <c r="F1074">
        <v>0</v>
      </c>
      <c r="G1074">
        <v>1</v>
      </c>
      <c r="H1074" t="s">
        <v>37</v>
      </c>
      <c r="I1074">
        <v>3</v>
      </c>
      <c r="J1074" t="s">
        <v>17</v>
      </c>
      <c r="K1074" t="s">
        <v>49</v>
      </c>
      <c r="L1074" t="str">
        <f t="shared" si="16"/>
        <v>Positive</v>
      </c>
      <c r="M1074" t="s">
        <v>90</v>
      </c>
    </row>
    <row r="1075" spans="1:13" x14ac:dyDescent="0.3">
      <c r="A1075">
        <v>3717</v>
      </c>
      <c r="B1075" t="s">
        <v>10</v>
      </c>
      <c r="C1075" t="s">
        <v>21</v>
      </c>
      <c r="D1075">
        <v>0</v>
      </c>
      <c r="E1075">
        <v>0</v>
      </c>
      <c r="F1075">
        <v>1</v>
      </c>
      <c r="G1075">
        <v>0</v>
      </c>
      <c r="H1075" t="s">
        <v>37</v>
      </c>
      <c r="I1075">
        <v>4</v>
      </c>
      <c r="J1075" t="s">
        <v>13</v>
      </c>
      <c r="K1075" t="s">
        <v>49</v>
      </c>
      <c r="L1075" t="str">
        <f t="shared" si="16"/>
        <v>Positive</v>
      </c>
      <c r="M1075" t="s">
        <v>90</v>
      </c>
    </row>
    <row r="1076" spans="1:13" x14ac:dyDescent="0.3">
      <c r="A1076">
        <v>3718</v>
      </c>
      <c r="B1076" t="s">
        <v>10</v>
      </c>
      <c r="C1076" t="s">
        <v>34</v>
      </c>
      <c r="D1076">
        <v>1</v>
      </c>
      <c r="E1076">
        <v>0</v>
      </c>
      <c r="F1076">
        <v>0</v>
      </c>
      <c r="G1076">
        <v>0</v>
      </c>
      <c r="H1076" t="s">
        <v>37</v>
      </c>
      <c r="I1076">
        <v>4</v>
      </c>
      <c r="J1076" t="s">
        <v>13</v>
      </c>
      <c r="K1076" t="s">
        <v>49</v>
      </c>
      <c r="L1076" t="str">
        <f t="shared" si="16"/>
        <v>Positive</v>
      </c>
      <c r="M1076" t="s">
        <v>90</v>
      </c>
    </row>
    <row r="1077" spans="1:13" x14ac:dyDescent="0.3">
      <c r="A1077">
        <v>3720</v>
      </c>
      <c r="B1077" t="s">
        <v>10</v>
      </c>
      <c r="C1077" t="s">
        <v>22</v>
      </c>
      <c r="D1077">
        <v>0</v>
      </c>
      <c r="E1077">
        <v>0</v>
      </c>
      <c r="F1077">
        <v>1</v>
      </c>
      <c r="G1077">
        <v>0</v>
      </c>
      <c r="H1077" t="s">
        <v>37</v>
      </c>
      <c r="I1077">
        <v>3</v>
      </c>
      <c r="J1077" t="s">
        <v>17</v>
      </c>
      <c r="K1077" t="s">
        <v>49</v>
      </c>
      <c r="L1077" t="str">
        <f t="shared" si="16"/>
        <v>Positive</v>
      </c>
      <c r="M1077" t="s">
        <v>90</v>
      </c>
    </row>
    <row r="1078" spans="1:13" x14ac:dyDescent="0.3">
      <c r="A1078">
        <v>3722</v>
      </c>
      <c r="B1078" t="s">
        <v>10</v>
      </c>
      <c r="C1078" t="s">
        <v>21</v>
      </c>
      <c r="D1078">
        <v>0</v>
      </c>
      <c r="E1078">
        <v>0</v>
      </c>
      <c r="F1078">
        <v>0</v>
      </c>
      <c r="G1078">
        <v>1</v>
      </c>
      <c r="H1078" t="s">
        <v>37</v>
      </c>
      <c r="I1078">
        <v>3</v>
      </c>
      <c r="J1078" t="s">
        <v>17</v>
      </c>
      <c r="K1078" t="s">
        <v>49</v>
      </c>
      <c r="L1078" t="str">
        <f t="shared" si="16"/>
        <v>Positive</v>
      </c>
      <c r="M1078" t="s">
        <v>90</v>
      </c>
    </row>
    <row r="1079" spans="1:13" x14ac:dyDescent="0.3">
      <c r="A1079">
        <v>3725</v>
      </c>
      <c r="B1079" t="s">
        <v>10</v>
      </c>
      <c r="C1079" t="s">
        <v>21</v>
      </c>
      <c r="D1079">
        <v>0</v>
      </c>
      <c r="E1079">
        <v>0</v>
      </c>
      <c r="F1079">
        <v>0</v>
      </c>
      <c r="G1079">
        <v>1</v>
      </c>
      <c r="H1079" t="s">
        <v>37</v>
      </c>
      <c r="I1079">
        <v>2</v>
      </c>
      <c r="J1079" t="s">
        <v>20</v>
      </c>
      <c r="K1079" t="s">
        <v>92</v>
      </c>
      <c r="L1079" t="str">
        <f t="shared" si="16"/>
        <v>Neutral</v>
      </c>
      <c r="M1079" t="s">
        <v>90</v>
      </c>
    </row>
    <row r="1080" spans="1:13" x14ac:dyDescent="0.3">
      <c r="A1080">
        <v>3730</v>
      </c>
      <c r="B1080" t="s">
        <v>10</v>
      </c>
      <c r="C1080" t="s">
        <v>34</v>
      </c>
      <c r="D1080">
        <v>1</v>
      </c>
      <c r="E1080">
        <v>0</v>
      </c>
      <c r="F1080">
        <v>0</v>
      </c>
      <c r="G1080">
        <v>0</v>
      </c>
      <c r="H1080" t="s">
        <v>37</v>
      </c>
      <c r="I1080">
        <v>0</v>
      </c>
      <c r="J1080" t="s">
        <v>16</v>
      </c>
      <c r="K1080" t="s">
        <v>50</v>
      </c>
      <c r="L1080" t="str">
        <f t="shared" si="16"/>
        <v>Negative</v>
      </c>
      <c r="M1080" t="s">
        <v>90</v>
      </c>
    </row>
    <row r="1081" spans="1:13" x14ac:dyDescent="0.3">
      <c r="A1081">
        <v>3731</v>
      </c>
      <c r="B1081" t="s">
        <v>10</v>
      </c>
      <c r="C1081" t="s">
        <v>32</v>
      </c>
      <c r="D1081">
        <v>0</v>
      </c>
      <c r="E1081">
        <v>1</v>
      </c>
      <c r="F1081">
        <v>0</v>
      </c>
      <c r="G1081">
        <v>0</v>
      </c>
      <c r="H1081" t="s">
        <v>37</v>
      </c>
      <c r="I1081">
        <v>2</v>
      </c>
      <c r="J1081" t="s">
        <v>20</v>
      </c>
      <c r="K1081" t="s">
        <v>92</v>
      </c>
      <c r="L1081" t="str">
        <f t="shared" si="16"/>
        <v>Neutral</v>
      </c>
      <c r="M1081" t="s">
        <v>90</v>
      </c>
    </row>
    <row r="1082" spans="1:13" x14ac:dyDescent="0.3">
      <c r="A1082">
        <v>3735</v>
      </c>
      <c r="B1082" t="s">
        <v>10</v>
      </c>
      <c r="C1082" t="s">
        <v>23</v>
      </c>
      <c r="D1082">
        <v>0</v>
      </c>
      <c r="E1082">
        <v>0</v>
      </c>
      <c r="F1082">
        <v>1</v>
      </c>
      <c r="G1082">
        <v>0</v>
      </c>
      <c r="H1082" t="s">
        <v>37</v>
      </c>
      <c r="I1082">
        <v>1</v>
      </c>
      <c r="J1082" t="s">
        <v>30</v>
      </c>
      <c r="K1082" t="s">
        <v>50</v>
      </c>
      <c r="L1082" t="str">
        <f t="shared" si="16"/>
        <v>Negative</v>
      </c>
      <c r="M1082" t="s">
        <v>90</v>
      </c>
    </row>
    <row r="1083" spans="1:13" x14ac:dyDescent="0.3">
      <c r="A1083">
        <v>3744</v>
      </c>
      <c r="B1083" t="s">
        <v>10</v>
      </c>
      <c r="C1083" t="s">
        <v>23</v>
      </c>
      <c r="D1083">
        <v>0</v>
      </c>
      <c r="E1083">
        <v>0</v>
      </c>
      <c r="F1083">
        <v>1</v>
      </c>
      <c r="G1083">
        <v>0</v>
      </c>
      <c r="H1083" t="s">
        <v>37</v>
      </c>
      <c r="I1083">
        <v>2</v>
      </c>
      <c r="J1083" t="s">
        <v>20</v>
      </c>
      <c r="K1083" t="s">
        <v>92</v>
      </c>
      <c r="L1083" t="str">
        <f t="shared" si="16"/>
        <v>Neutral</v>
      </c>
      <c r="M1083" t="s">
        <v>90</v>
      </c>
    </row>
    <row r="1084" spans="1:13" x14ac:dyDescent="0.3">
      <c r="A1084">
        <v>3746</v>
      </c>
      <c r="B1084" t="s">
        <v>10</v>
      </c>
      <c r="C1084" t="s">
        <v>32</v>
      </c>
      <c r="D1084">
        <v>0</v>
      </c>
      <c r="E1084">
        <v>0</v>
      </c>
      <c r="F1084">
        <v>0</v>
      </c>
      <c r="G1084">
        <v>1</v>
      </c>
      <c r="H1084" t="s">
        <v>37</v>
      </c>
      <c r="I1084">
        <v>4</v>
      </c>
      <c r="J1084" t="s">
        <v>13</v>
      </c>
      <c r="K1084" t="s">
        <v>49</v>
      </c>
      <c r="L1084" t="str">
        <f t="shared" si="16"/>
        <v>Positive</v>
      </c>
      <c r="M1084" t="s">
        <v>90</v>
      </c>
    </row>
    <row r="1085" spans="1:13" x14ac:dyDescent="0.3">
      <c r="A1085">
        <v>3748</v>
      </c>
      <c r="B1085" t="s">
        <v>10</v>
      </c>
      <c r="C1085" t="s">
        <v>32</v>
      </c>
      <c r="D1085">
        <v>0</v>
      </c>
      <c r="E1085">
        <v>0</v>
      </c>
      <c r="F1085">
        <v>0</v>
      </c>
      <c r="G1085">
        <v>1</v>
      </c>
      <c r="H1085" t="s">
        <v>37</v>
      </c>
      <c r="I1085">
        <v>4</v>
      </c>
      <c r="J1085" t="s">
        <v>13</v>
      </c>
      <c r="K1085" t="s">
        <v>49</v>
      </c>
      <c r="L1085" t="str">
        <f t="shared" si="16"/>
        <v>Positive</v>
      </c>
      <c r="M1085" t="s">
        <v>90</v>
      </c>
    </row>
    <row r="1086" spans="1:13" x14ac:dyDescent="0.3">
      <c r="A1086">
        <v>3751</v>
      </c>
      <c r="B1086" t="s">
        <v>10</v>
      </c>
      <c r="C1086" t="s">
        <v>23</v>
      </c>
      <c r="D1086">
        <v>0</v>
      </c>
      <c r="E1086">
        <v>1</v>
      </c>
      <c r="F1086">
        <v>0</v>
      </c>
      <c r="G1086">
        <v>0</v>
      </c>
      <c r="H1086" t="s">
        <v>37</v>
      </c>
      <c r="I1086">
        <v>3</v>
      </c>
      <c r="J1086" t="s">
        <v>17</v>
      </c>
      <c r="K1086" t="s">
        <v>49</v>
      </c>
      <c r="L1086" t="str">
        <f t="shared" si="16"/>
        <v>Positive</v>
      </c>
      <c r="M1086" t="s">
        <v>90</v>
      </c>
    </row>
    <row r="1087" spans="1:13" x14ac:dyDescent="0.3">
      <c r="A1087">
        <v>3754</v>
      </c>
      <c r="B1087" t="s">
        <v>10</v>
      </c>
      <c r="C1087" t="s">
        <v>32</v>
      </c>
      <c r="D1087">
        <v>0</v>
      </c>
      <c r="E1087">
        <v>0</v>
      </c>
      <c r="F1087">
        <v>0</v>
      </c>
      <c r="G1087">
        <v>1</v>
      </c>
      <c r="H1087" t="s">
        <v>37</v>
      </c>
      <c r="I1087">
        <v>4</v>
      </c>
      <c r="J1087" t="s">
        <v>13</v>
      </c>
      <c r="K1087" t="s">
        <v>49</v>
      </c>
      <c r="L1087" t="str">
        <f t="shared" si="16"/>
        <v>Positive</v>
      </c>
      <c r="M1087" t="s">
        <v>90</v>
      </c>
    </row>
    <row r="1088" spans="1:13" x14ac:dyDescent="0.3">
      <c r="A1088">
        <v>3755</v>
      </c>
      <c r="B1088" t="s">
        <v>10</v>
      </c>
      <c r="C1088" t="s">
        <v>23</v>
      </c>
      <c r="D1088">
        <v>0</v>
      </c>
      <c r="E1088">
        <v>0</v>
      </c>
      <c r="F1088">
        <v>1</v>
      </c>
      <c r="G1088">
        <v>0</v>
      </c>
      <c r="H1088" t="s">
        <v>37</v>
      </c>
      <c r="I1088">
        <v>1</v>
      </c>
      <c r="J1088" t="s">
        <v>30</v>
      </c>
      <c r="K1088" t="s">
        <v>50</v>
      </c>
      <c r="L1088" t="str">
        <f t="shared" si="16"/>
        <v>Negative</v>
      </c>
      <c r="M1088" t="s">
        <v>90</v>
      </c>
    </row>
    <row r="1089" spans="1:13" x14ac:dyDescent="0.3">
      <c r="A1089">
        <v>3764</v>
      </c>
      <c r="B1089" t="s">
        <v>10</v>
      </c>
      <c r="C1089" t="s">
        <v>23</v>
      </c>
      <c r="D1089">
        <v>0</v>
      </c>
      <c r="E1089">
        <v>0</v>
      </c>
      <c r="F1089">
        <v>1</v>
      </c>
      <c r="G1089">
        <v>0</v>
      </c>
      <c r="H1089" t="s">
        <v>37</v>
      </c>
      <c r="I1089">
        <v>3</v>
      </c>
      <c r="J1089" t="s">
        <v>17</v>
      </c>
      <c r="K1089" t="s">
        <v>49</v>
      </c>
      <c r="L1089" t="str">
        <f t="shared" si="16"/>
        <v>Positive</v>
      </c>
      <c r="M1089" t="s">
        <v>90</v>
      </c>
    </row>
    <row r="1090" spans="1:13" x14ac:dyDescent="0.3">
      <c r="A1090">
        <v>3765</v>
      </c>
      <c r="B1090" t="s">
        <v>10</v>
      </c>
      <c r="C1090" t="s">
        <v>23</v>
      </c>
      <c r="D1090">
        <v>0</v>
      </c>
      <c r="E1090">
        <v>1</v>
      </c>
      <c r="F1090">
        <v>0</v>
      </c>
      <c r="G1090">
        <v>0</v>
      </c>
      <c r="H1090" t="s">
        <v>37</v>
      </c>
      <c r="I1090">
        <v>0</v>
      </c>
      <c r="J1090" t="s">
        <v>16</v>
      </c>
      <c r="K1090" t="s">
        <v>50</v>
      </c>
      <c r="L1090" t="str">
        <f t="shared" ref="L1090:L1153" si="17">IF(I1090 &gt; 2, "Positive", IF(I1090 = 2, "Neutral", "Negative"))</f>
        <v>Negative</v>
      </c>
      <c r="M1090" t="s">
        <v>90</v>
      </c>
    </row>
    <row r="1091" spans="1:13" x14ac:dyDescent="0.3">
      <c r="A1091">
        <v>3767</v>
      </c>
      <c r="B1091" t="s">
        <v>10</v>
      </c>
      <c r="C1091" t="s">
        <v>19</v>
      </c>
      <c r="D1091">
        <v>0</v>
      </c>
      <c r="E1091">
        <v>0</v>
      </c>
      <c r="F1091">
        <v>0</v>
      </c>
      <c r="G1091">
        <v>1</v>
      </c>
      <c r="H1091" t="s">
        <v>37</v>
      </c>
      <c r="I1091">
        <v>3</v>
      </c>
      <c r="J1091" t="s">
        <v>17</v>
      </c>
      <c r="K1091" t="s">
        <v>49</v>
      </c>
      <c r="L1091" t="str">
        <f t="shared" si="17"/>
        <v>Positive</v>
      </c>
      <c r="M1091" t="s">
        <v>90</v>
      </c>
    </row>
    <row r="1092" spans="1:13" x14ac:dyDescent="0.3">
      <c r="A1092">
        <v>3773</v>
      </c>
      <c r="B1092" t="s">
        <v>10</v>
      </c>
      <c r="C1092" t="s">
        <v>28</v>
      </c>
      <c r="D1092">
        <v>0</v>
      </c>
      <c r="E1092">
        <v>0</v>
      </c>
      <c r="F1092">
        <v>0</v>
      </c>
      <c r="G1092">
        <v>1</v>
      </c>
      <c r="H1092" t="s">
        <v>37</v>
      </c>
      <c r="I1092">
        <v>3</v>
      </c>
      <c r="J1092" t="s">
        <v>17</v>
      </c>
      <c r="K1092" t="s">
        <v>49</v>
      </c>
      <c r="L1092" t="str">
        <f t="shared" si="17"/>
        <v>Positive</v>
      </c>
      <c r="M1092" t="s">
        <v>90</v>
      </c>
    </row>
    <row r="1093" spans="1:13" x14ac:dyDescent="0.3">
      <c r="A1093">
        <v>3777</v>
      </c>
      <c r="B1093" t="s">
        <v>10</v>
      </c>
      <c r="C1093" t="s">
        <v>19</v>
      </c>
      <c r="D1093">
        <v>0</v>
      </c>
      <c r="E1093">
        <v>0</v>
      </c>
      <c r="F1093">
        <v>0</v>
      </c>
      <c r="G1093">
        <v>1</v>
      </c>
      <c r="H1093" t="s">
        <v>37</v>
      </c>
      <c r="I1093">
        <v>3</v>
      </c>
      <c r="J1093" t="s">
        <v>17</v>
      </c>
      <c r="K1093" t="s">
        <v>49</v>
      </c>
      <c r="L1093" t="str">
        <f t="shared" si="17"/>
        <v>Positive</v>
      </c>
      <c r="M1093" t="s">
        <v>90</v>
      </c>
    </row>
    <row r="1094" spans="1:13" x14ac:dyDescent="0.3">
      <c r="A1094">
        <v>3784</v>
      </c>
      <c r="B1094" t="s">
        <v>10</v>
      </c>
      <c r="C1094" t="s">
        <v>19</v>
      </c>
      <c r="D1094">
        <v>0</v>
      </c>
      <c r="E1094">
        <v>0</v>
      </c>
      <c r="F1094">
        <v>0</v>
      </c>
      <c r="G1094">
        <v>1</v>
      </c>
      <c r="H1094" t="s">
        <v>37</v>
      </c>
      <c r="I1094">
        <v>2</v>
      </c>
      <c r="J1094" t="s">
        <v>20</v>
      </c>
      <c r="K1094" t="s">
        <v>92</v>
      </c>
      <c r="L1094" t="str">
        <f t="shared" si="17"/>
        <v>Neutral</v>
      </c>
      <c r="M1094" t="s">
        <v>90</v>
      </c>
    </row>
    <row r="1095" spans="1:13" x14ac:dyDescent="0.3">
      <c r="A1095">
        <v>3787</v>
      </c>
      <c r="B1095" t="s">
        <v>10</v>
      </c>
      <c r="C1095" t="s">
        <v>32</v>
      </c>
      <c r="D1095">
        <v>0</v>
      </c>
      <c r="E1095">
        <v>0</v>
      </c>
      <c r="F1095">
        <v>1</v>
      </c>
      <c r="G1095">
        <v>0</v>
      </c>
      <c r="H1095" t="s">
        <v>37</v>
      </c>
      <c r="I1095">
        <v>3</v>
      </c>
      <c r="J1095" t="s">
        <v>17</v>
      </c>
      <c r="K1095" t="s">
        <v>49</v>
      </c>
      <c r="L1095" t="str">
        <f t="shared" si="17"/>
        <v>Positive</v>
      </c>
      <c r="M1095" t="s">
        <v>90</v>
      </c>
    </row>
    <row r="1096" spans="1:13" x14ac:dyDescent="0.3">
      <c r="A1096">
        <v>3790</v>
      </c>
      <c r="B1096" t="s">
        <v>10</v>
      </c>
      <c r="C1096" t="s">
        <v>19</v>
      </c>
      <c r="D1096">
        <v>0</v>
      </c>
      <c r="E1096">
        <v>0</v>
      </c>
      <c r="F1096">
        <v>0</v>
      </c>
      <c r="G1096">
        <v>1</v>
      </c>
      <c r="H1096" t="s">
        <v>37</v>
      </c>
      <c r="I1096">
        <v>3</v>
      </c>
      <c r="J1096" t="s">
        <v>17</v>
      </c>
      <c r="K1096" t="s">
        <v>49</v>
      </c>
      <c r="L1096" t="str">
        <f t="shared" si="17"/>
        <v>Positive</v>
      </c>
      <c r="M1096" t="s">
        <v>90</v>
      </c>
    </row>
    <row r="1097" spans="1:13" x14ac:dyDescent="0.3">
      <c r="A1097">
        <v>3794</v>
      </c>
      <c r="B1097" t="s">
        <v>10</v>
      </c>
      <c r="C1097" t="s">
        <v>19</v>
      </c>
      <c r="D1097">
        <v>0</v>
      </c>
      <c r="E1097">
        <v>1</v>
      </c>
      <c r="F1097">
        <v>0</v>
      </c>
      <c r="G1097">
        <v>0</v>
      </c>
      <c r="H1097" t="s">
        <v>37</v>
      </c>
      <c r="I1097">
        <v>3</v>
      </c>
      <c r="J1097" t="s">
        <v>17</v>
      </c>
      <c r="K1097" t="s">
        <v>49</v>
      </c>
      <c r="L1097" t="str">
        <f t="shared" si="17"/>
        <v>Positive</v>
      </c>
      <c r="M1097" t="s">
        <v>90</v>
      </c>
    </row>
    <row r="1098" spans="1:13" x14ac:dyDescent="0.3">
      <c r="A1098">
        <v>3802</v>
      </c>
      <c r="B1098" t="s">
        <v>10</v>
      </c>
      <c r="C1098" t="s">
        <v>18</v>
      </c>
      <c r="D1098">
        <v>0</v>
      </c>
      <c r="E1098">
        <v>0</v>
      </c>
      <c r="F1098">
        <v>1</v>
      </c>
      <c r="G1098">
        <v>0</v>
      </c>
      <c r="H1098" t="s">
        <v>37</v>
      </c>
      <c r="I1098">
        <v>1</v>
      </c>
      <c r="J1098" t="s">
        <v>30</v>
      </c>
      <c r="K1098" t="s">
        <v>50</v>
      </c>
      <c r="L1098" t="str">
        <f t="shared" si="17"/>
        <v>Negative</v>
      </c>
      <c r="M1098" t="s">
        <v>90</v>
      </c>
    </row>
    <row r="1099" spans="1:13" x14ac:dyDescent="0.3">
      <c r="A1099">
        <v>3817</v>
      </c>
      <c r="B1099" t="s">
        <v>10</v>
      </c>
      <c r="C1099" t="s">
        <v>19</v>
      </c>
      <c r="D1099">
        <v>0</v>
      </c>
      <c r="E1099">
        <v>1</v>
      </c>
      <c r="F1099">
        <v>0</v>
      </c>
      <c r="G1099">
        <v>0</v>
      </c>
      <c r="H1099" t="s">
        <v>37</v>
      </c>
      <c r="I1099">
        <v>3</v>
      </c>
      <c r="J1099" t="s">
        <v>17</v>
      </c>
      <c r="K1099" t="s">
        <v>49</v>
      </c>
      <c r="L1099" t="str">
        <f t="shared" si="17"/>
        <v>Positive</v>
      </c>
      <c r="M1099" t="s">
        <v>90</v>
      </c>
    </row>
    <row r="1100" spans="1:13" x14ac:dyDescent="0.3">
      <c r="A1100">
        <v>3823</v>
      </c>
      <c r="B1100" t="s">
        <v>10</v>
      </c>
      <c r="C1100" t="s">
        <v>33</v>
      </c>
      <c r="D1100">
        <v>0</v>
      </c>
      <c r="E1100">
        <v>0</v>
      </c>
      <c r="F1100">
        <v>1</v>
      </c>
      <c r="G1100">
        <v>0</v>
      </c>
      <c r="H1100" t="s">
        <v>37</v>
      </c>
      <c r="I1100">
        <v>4</v>
      </c>
      <c r="J1100" t="s">
        <v>13</v>
      </c>
      <c r="K1100" t="s">
        <v>49</v>
      </c>
      <c r="L1100" t="str">
        <f t="shared" si="17"/>
        <v>Positive</v>
      </c>
      <c r="M1100" t="s">
        <v>90</v>
      </c>
    </row>
    <row r="1101" spans="1:13" x14ac:dyDescent="0.3">
      <c r="A1101">
        <v>3824</v>
      </c>
      <c r="B1101" t="s">
        <v>10</v>
      </c>
      <c r="C1101" t="s">
        <v>18</v>
      </c>
      <c r="D1101">
        <v>0</v>
      </c>
      <c r="E1101">
        <v>0</v>
      </c>
      <c r="F1101">
        <v>1</v>
      </c>
      <c r="G1101">
        <v>0</v>
      </c>
      <c r="H1101" t="s">
        <v>37</v>
      </c>
      <c r="I1101">
        <v>4</v>
      </c>
      <c r="J1101" t="s">
        <v>13</v>
      </c>
      <c r="K1101" t="s">
        <v>49</v>
      </c>
      <c r="L1101" t="str">
        <f t="shared" si="17"/>
        <v>Positive</v>
      </c>
      <c r="M1101" t="s">
        <v>90</v>
      </c>
    </row>
    <row r="1102" spans="1:13" x14ac:dyDescent="0.3">
      <c r="A1102">
        <v>3828</v>
      </c>
      <c r="B1102" t="s">
        <v>10</v>
      </c>
      <c r="C1102" t="s">
        <v>18</v>
      </c>
      <c r="D1102">
        <v>0</v>
      </c>
      <c r="E1102">
        <v>0</v>
      </c>
      <c r="F1102">
        <v>0</v>
      </c>
      <c r="G1102">
        <v>1</v>
      </c>
      <c r="H1102" t="s">
        <v>37</v>
      </c>
      <c r="I1102">
        <v>2</v>
      </c>
      <c r="J1102" t="s">
        <v>20</v>
      </c>
      <c r="K1102" t="s">
        <v>92</v>
      </c>
      <c r="L1102" t="str">
        <f t="shared" si="17"/>
        <v>Neutral</v>
      </c>
      <c r="M1102" t="s">
        <v>90</v>
      </c>
    </row>
    <row r="1103" spans="1:13" x14ac:dyDescent="0.3">
      <c r="A1103">
        <v>3830</v>
      </c>
      <c r="B1103" t="s">
        <v>10</v>
      </c>
      <c r="C1103" t="s">
        <v>32</v>
      </c>
      <c r="D1103">
        <v>0</v>
      </c>
      <c r="E1103">
        <v>0</v>
      </c>
      <c r="F1103">
        <v>0</v>
      </c>
      <c r="G1103">
        <v>1</v>
      </c>
      <c r="H1103" t="s">
        <v>37</v>
      </c>
      <c r="I1103">
        <v>2</v>
      </c>
      <c r="J1103" t="s">
        <v>20</v>
      </c>
      <c r="K1103" t="s">
        <v>92</v>
      </c>
      <c r="L1103" t="str">
        <f t="shared" si="17"/>
        <v>Neutral</v>
      </c>
      <c r="M1103" t="s">
        <v>90</v>
      </c>
    </row>
    <row r="1104" spans="1:13" x14ac:dyDescent="0.3">
      <c r="A1104">
        <v>3839</v>
      </c>
      <c r="B1104" t="s">
        <v>10</v>
      </c>
      <c r="C1104" t="s">
        <v>19</v>
      </c>
      <c r="D1104">
        <v>0</v>
      </c>
      <c r="E1104">
        <v>0</v>
      </c>
      <c r="F1104">
        <v>0</v>
      </c>
      <c r="G1104">
        <v>1</v>
      </c>
      <c r="H1104" t="s">
        <v>37</v>
      </c>
      <c r="I1104">
        <v>3</v>
      </c>
      <c r="J1104" t="s">
        <v>17</v>
      </c>
      <c r="K1104" t="s">
        <v>49</v>
      </c>
      <c r="L1104" t="str">
        <f t="shared" si="17"/>
        <v>Positive</v>
      </c>
      <c r="M1104" t="s">
        <v>90</v>
      </c>
    </row>
    <row r="1105" spans="1:13" x14ac:dyDescent="0.3">
      <c r="A1105">
        <v>3844</v>
      </c>
      <c r="B1105" t="s">
        <v>10</v>
      </c>
      <c r="C1105" t="s">
        <v>18</v>
      </c>
      <c r="D1105">
        <v>0</v>
      </c>
      <c r="E1105">
        <v>0</v>
      </c>
      <c r="F1105">
        <v>1</v>
      </c>
      <c r="G1105">
        <v>0</v>
      </c>
      <c r="H1105" t="s">
        <v>37</v>
      </c>
      <c r="I1105">
        <v>4</v>
      </c>
      <c r="J1105" t="s">
        <v>13</v>
      </c>
      <c r="K1105" t="s">
        <v>49</v>
      </c>
      <c r="L1105" t="str">
        <f t="shared" si="17"/>
        <v>Positive</v>
      </c>
      <c r="M1105" t="s">
        <v>90</v>
      </c>
    </row>
    <row r="1106" spans="1:13" x14ac:dyDescent="0.3">
      <c r="A1106">
        <v>3846</v>
      </c>
      <c r="B1106" t="s">
        <v>10</v>
      </c>
      <c r="C1106" t="s">
        <v>23</v>
      </c>
      <c r="D1106">
        <v>0</v>
      </c>
      <c r="E1106">
        <v>0</v>
      </c>
      <c r="F1106">
        <v>1</v>
      </c>
      <c r="G1106">
        <v>0</v>
      </c>
      <c r="H1106" t="s">
        <v>37</v>
      </c>
      <c r="I1106">
        <v>2</v>
      </c>
      <c r="J1106" t="s">
        <v>20</v>
      </c>
      <c r="K1106" t="s">
        <v>92</v>
      </c>
      <c r="L1106" t="str">
        <f t="shared" si="17"/>
        <v>Neutral</v>
      </c>
      <c r="M1106" t="s">
        <v>90</v>
      </c>
    </row>
    <row r="1107" spans="1:13" x14ac:dyDescent="0.3">
      <c r="A1107">
        <v>3865</v>
      </c>
      <c r="B1107" t="s">
        <v>10</v>
      </c>
      <c r="C1107" t="s">
        <v>19</v>
      </c>
      <c r="D1107">
        <v>0</v>
      </c>
      <c r="E1107">
        <v>1</v>
      </c>
      <c r="F1107">
        <v>0</v>
      </c>
      <c r="G1107">
        <v>0</v>
      </c>
      <c r="H1107" t="s">
        <v>37</v>
      </c>
      <c r="I1107">
        <v>2</v>
      </c>
      <c r="J1107" t="s">
        <v>20</v>
      </c>
      <c r="K1107" t="s">
        <v>92</v>
      </c>
      <c r="L1107" t="str">
        <f t="shared" si="17"/>
        <v>Neutral</v>
      </c>
      <c r="M1107" t="s">
        <v>90</v>
      </c>
    </row>
    <row r="1108" spans="1:13" x14ac:dyDescent="0.3">
      <c r="A1108">
        <v>3872</v>
      </c>
      <c r="B1108" t="s">
        <v>10</v>
      </c>
      <c r="C1108" t="s">
        <v>18</v>
      </c>
      <c r="D1108">
        <v>0</v>
      </c>
      <c r="E1108">
        <v>0</v>
      </c>
      <c r="F1108">
        <v>0</v>
      </c>
      <c r="G1108">
        <v>1</v>
      </c>
      <c r="H1108" t="s">
        <v>37</v>
      </c>
      <c r="I1108">
        <v>3</v>
      </c>
      <c r="J1108" t="s">
        <v>17</v>
      </c>
      <c r="K1108" t="s">
        <v>49</v>
      </c>
      <c r="L1108" t="str">
        <f t="shared" si="17"/>
        <v>Positive</v>
      </c>
      <c r="M1108" t="s">
        <v>90</v>
      </c>
    </row>
    <row r="1109" spans="1:13" x14ac:dyDescent="0.3">
      <c r="A1109">
        <v>3878</v>
      </c>
      <c r="B1109" t="s">
        <v>10</v>
      </c>
      <c r="C1109" t="s">
        <v>33</v>
      </c>
      <c r="D1109">
        <v>0</v>
      </c>
      <c r="E1109">
        <v>0</v>
      </c>
      <c r="F1109">
        <v>1</v>
      </c>
      <c r="G1109">
        <v>0</v>
      </c>
      <c r="H1109" t="s">
        <v>37</v>
      </c>
      <c r="I1109">
        <v>4</v>
      </c>
      <c r="J1109" t="s">
        <v>13</v>
      </c>
      <c r="K1109" t="s">
        <v>49</v>
      </c>
      <c r="L1109" t="str">
        <f t="shared" si="17"/>
        <v>Positive</v>
      </c>
      <c r="M1109" t="s">
        <v>90</v>
      </c>
    </row>
    <row r="1110" spans="1:13" x14ac:dyDescent="0.3">
      <c r="A1110">
        <v>3879</v>
      </c>
      <c r="B1110" t="s">
        <v>10</v>
      </c>
      <c r="C1110" t="s">
        <v>33</v>
      </c>
      <c r="D1110">
        <v>0</v>
      </c>
      <c r="E1110">
        <v>0</v>
      </c>
      <c r="F1110">
        <v>0</v>
      </c>
      <c r="G1110">
        <v>1</v>
      </c>
      <c r="H1110" t="s">
        <v>37</v>
      </c>
      <c r="I1110">
        <v>3</v>
      </c>
      <c r="J1110" t="s">
        <v>17</v>
      </c>
      <c r="K1110" t="s">
        <v>49</v>
      </c>
      <c r="L1110" t="str">
        <f t="shared" si="17"/>
        <v>Positive</v>
      </c>
      <c r="M1110" t="s">
        <v>90</v>
      </c>
    </row>
    <row r="1111" spans="1:13" x14ac:dyDescent="0.3">
      <c r="A1111">
        <v>3884</v>
      </c>
      <c r="B1111" t="s">
        <v>10</v>
      </c>
      <c r="C1111" t="s">
        <v>23</v>
      </c>
      <c r="D1111">
        <v>0</v>
      </c>
      <c r="E1111">
        <v>1</v>
      </c>
      <c r="F1111">
        <v>0</v>
      </c>
      <c r="G1111">
        <v>0</v>
      </c>
      <c r="H1111" t="s">
        <v>37</v>
      </c>
      <c r="I1111">
        <v>2</v>
      </c>
      <c r="J1111" t="s">
        <v>20</v>
      </c>
      <c r="K1111" t="s">
        <v>92</v>
      </c>
      <c r="L1111" t="str">
        <f t="shared" si="17"/>
        <v>Neutral</v>
      </c>
      <c r="M1111" t="s">
        <v>90</v>
      </c>
    </row>
    <row r="1112" spans="1:13" x14ac:dyDescent="0.3">
      <c r="A1112">
        <v>3900</v>
      </c>
      <c r="B1112" t="s">
        <v>10</v>
      </c>
      <c r="C1112" t="s">
        <v>23</v>
      </c>
      <c r="D1112">
        <v>0</v>
      </c>
      <c r="E1112">
        <v>0</v>
      </c>
      <c r="F1112">
        <v>1</v>
      </c>
      <c r="G1112">
        <v>0</v>
      </c>
      <c r="H1112" t="s">
        <v>37</v>
      </c>
      <c r="I1112">
        <v>3</v>
      </c>
      <c r="J1112" t="s">
        <v>17</v>
      </c>
      <c r="K1112" t="s">
        <v>49</v>
      </c>
      <c r="L1112" t="str">
        <f t="shared" si="17"/>
        <v>Positive</v>
      </c>
      <c r="M1112" t="s">
        <v>90</v>
      </c>
    </row>
    <row r="1113" spans="1:13" x14ac:dyDescent="0.3">
      <c r="A1113">
        <v>3902</v>
      </c>
      <c r="B1113" t="s">
        <v>10</v>
      </c>
      <c r="C1113" t="s">
        <v>23</v>
      </c>
      <c r="D1113">
        <v>0</v>
      </c>
      <c r="E1113">
        <v>0</v>
      </c>
      <c r="F1113">
        <v>1</v>
      </c>
      <c r="G1113">
        <v>0</v>
      </c>
      <c r="H1113" t="s">
        <v>37</v>
      </c>
      <c r="I1113">
        <v>3</v>
      </c>
      <c r="J1113" t="s">
        <v>17</v>
      </c>
      <c r="K1113" t="s">
        <v>49</v>
      </c>
      <c r="L1113" t="str">
        <f t="shared" si="17"/>
        <v>Positive</v>
      </c>
      <c r="M1113" t="s">
        <v>90</v>
      </c>
    </row>
    <row r="1114" spans="1:13" x14ac:dyDescent="0.3">
      <c r="A1114">
        <v>3903</v>
      </c>
      <c r="B1114" t="s">
        <v>10</v>
      </c>
      <c r="C1114" t="s">
        <v>23</v>
      </c>
      <c r="D1114">
        <v>0</v>
      </c>
      <c r="E1114">
        <v>0</v>
      </c>
      <c r="F1114">
        <v>1</v>
      </c>
      <c r="G1114">
        <v>0</v>
      </c>
      <c r="H1114" t="s">
        <v>37</v>
      </c>
      <c r="I1114">
        <v>2</v>
      </c>
      <c r="J1114" t="s">
        <v>20</v>
      </c>
      <c r="K1114" t="s">
        <v>92</v>
      </c>
      <c r="L1114" t="str">
        <f t="shared" si="17"/>
        <v>Neutral</v>
      </c>
      <c r="M1114" t="s">
        <v>90</v>
      </c>
    </row>
    <row r="1115" spans="1:13" x14ac:dyDescent="0.3">
      <c r="A1115">
        <v>3907</v>
      </c>
      <c r="B1115" t="s">
        <v>10</v>
      </c>
      <c r="C1115" t="s">
        <v>18</v>
      </c>
      <c r="D1115">
        <v>0</v>
      </c>
      <c r="E1115">
        <v>0</v>
      </c>
      <c r="F1115">
        <v>0</v>
      </c>
      <c r="G1115">
        <v>1</v>
      </c>
      <c r="H1115" t="s">
        <v>37</v>
      </c>
      <c r="I1115">
        <v>2</v>
      </c>
      <c r="J1115" t="s">
        <v>20</v>
      </c>
      <c r="K1115" t="s">
        <v>92</v>
      </c>
      <c r="L1115" t="str">
        <f t="shared" si="17"/>
        <v>Neutral</v>
      </c>
      <c r="M1115" t="s">
        <v>90</v>
      </c>
    </row>
    <row r="1116" spans="1:13" x14ac:dyDescent="0.3">
      <c r="A1116">
        <v>3912</v>
      </c>
      <c r="B1116" t="s">
        <v>10</v>
      </c>
      <c r="C1116" t="s">
        <v>23</v>
      </c>
      <c r="D1116">
        <v>0</v>
      </c>
      <c r="E1116">
        <v>0</v>
      </c>
      <c r="F1116">
        <v>1</v>
      </c>
      <c r="G1116">
        <v>0</v>
      </c>
      <c r="H1116" t="s">
        <v>37</v>
      </c>
      <c r="I1116">
        <v>1</v>
      </c>
      <c r="J1116" t="s">
        <v>30</v>
      </c>
      <c r="K1116" t="s">
        <v>50</v>
      </c>
      <c r="L1116" t="str">
        <f t="shared" si="17"/>
        <v>Negative</v>
      </c>
      <c r="M1116" t="s">
        <v>90</v>
      </c>
    </row>
    <row r="1117" spans="1:13" x14ac:dyDescent="0.3">
      <c r="A1117">
        <v>3916</v>
      </c>
      <c r="B1117" t="s">
        <v>10</v>
      </c>
      <c r="C1117" t="s">
        <v>34</v>
      </c>
      <c r="D1117">
        <v>1</v>
      </c>
      <c r="E1117">
        <v>0</v>
      </c>
      <c r="F1117">
        <v>0</v>
      </c>
      <c r="G1117">
        <v>0</v>
      </c>
      <c r="H1117" t="s">
        <v>37</v>
      </c>
      <c r="I1117">
        <v>3</v>
      </c>
      <c r="J1117" t="s">
        <v>17</v>
      </c>
      <c r="K1117" t="s">
        <v>49</v>
      </c>
      <c r="L1117" t="str">
        <f t="shared" si="17"/>
        <v>Positive</v>
      </c>
      <c r="M1117" t="s">
        <v>90</v>
      </c>
    </row>
    <row r="1118" spans="1:13" x14ac:dyDescent="0.3">
      <c r="A1118">
        <v>3924</v>
      </c>
      <c r="B1118" t="s">
        <v>10</v>
      </c>
      <c r="C1118" t="s">
        <v>33</v>
      </c>
      <c r="D1118">
        <v>0</v>
      </c>
      <c r="E1118">
        <v>0</v>
      </c>
      <c r="F1118">
        <v>1</v>
      </c>
      <c r="G1118">
        <v>0</v>
      </c>
      <c r="H1118" t="s">
        <v>37</v>
      </c>
      <c r="I1118">
        <v>1</v>
      </c>
      <c r="J1118" t="s">
        <v>30</v>
      </c>
      <c r="K1118" t="s">
        <v>50</v>
      </c>
      <c r="L1118" t="str">
        <f t="shared" si="17"/>
        <v>Negative</v>
      </c>
      <c r="M1118" t="s">
        <v>90</v>
      </c>
    </row>
    <row r="1119" spans="1:13" x14ac:dyDescent="0.3">
      <c r="A1119">
        <v>3925</v>
      </c>
      <c r="B1119" t="s">
        <v>10</v>
      </c>
      <c r="C1119" t="s">
        <v>34</v>
      </c>
      <c r="D1119">
        <v>1</v>
      </c>
      <c r="E1119">
        <v>0</v>
      </c>
      <c r="F1119">
        <v>0</v>
      </c>
      <c r="G1119">
        <v>0</v>
      </c>
      <c r="H1119" t="s">
        <v>37</v>
      </c>
      <c r="I1119">
        <v>4</v>
      </c>
      <c r="J1119" t="s">
        <v>13</v>
      </c>
      <c r="K1119" t="s">
        <v>49</v>
      </c>
      <c r="L1119" t="str">
        <f t="shared" si="17"/>
        <v>Positive</v>
      </c>
      <c r="M1119" t="s">
        <v>90</v>
      </c>
    </row>
    <row r="1120" spans="1:13" x14ac:dyDescent="0.3">
      <c r="A1120">
        <v>3931</v>
      </c>
      <c r="B1120" t="s">
        <v>10</v>
      </c>
      <c r="C1120" t="s">
        <v>34</v>
      </c>
      <c r="D1120">
        <v>1</v>
      </c>
      <c r="E1120">
        <v>0</v>
      </c>
      <c r="F1120">
        <v>0</v>
      </c>
      <c r="G1120">
        <v>0</v>
      </c>
      <c r="H1120" t="s">
        <v>37</v>
      </c>
      <c r="I1120">
        <v>4</v>
      </c>
      <c r="J1120" t="s">
        <v>13</v>
      </c>
      <c r="K1120" t="s">
        <v>49</v>
      </c>
      <c r="L1120" t="str">
        <f t="shared" si="17"/>
        <v>Positive</v>
      </c>
      <c r="M1120" t="s">
        <v>90</v>
      </c>
    </row>
    <row r="1121" spans="1:13" x14ac:dyDescent="0.3">
      <c r="A1121">
        <v>3933</v>
      </c>
      <c r="B1121" t="s">
        <v>10</v>
      </c>
      <c r="C1121" t="s">
        <v>34</v>
      </c>
      <c r="D1121">
        <v>1</v>
      </c>
      <c r="E1121">
        <v>0</v>
      </c>
      <c r="F1121">
        <v>0</v>
      </c>
      <c r="G1121">
        <v>0</v>
      </c>
      <c r="H1121" t="s">
        <v>37</v>
      </c>
      <c r="I1121">
        <v>4</v>
      </c>
      <c r="J1121" t="s">
        <v>13</v>
      </c>
      <c r="K1121" t="s">
        <v>49</v>
      </c>
      <c r="L1121" t="str">
        <f t="shared" si="17"/>
        <v>Positive</v>
      </c>
      <c r="M1121" t="s">
        <v>90</v>
      </c>
    </row>
    <row r="1122" spans="1:13" x14ac:dyDescent="0.3">
      <c r="A1122">
        <v>3936</v>
      </c>
      <c r="B1122" t="s">
        <v>10</v>
      </c>
      <c r="C1122" t="s">
        <v>23</v>
      </c>
      <c r="D1122">
        <v>0</v>
      </c>
      <c r="E1122">
        <v>0</v>
      </c>
      <c r="F1122">
        <v>1</v>
      </c>
      <c r="G1122">
        <v>0</v>
      </c>
      <c r="H1122" t="s">
        <v>37</v>
      </c>
      <c r="I1122">
        <v>0</v>
      </c>
      <c r="J1122" t="s">
        <v>16</v>
      </c>
      <c r="K1122" t="s">
        <v>50</v>
      </c>
      <c r="L1122" t="str">
        <f t="shared" si="17"/>
        <v>Negative</v>
      </c>
      <c r="M1122" t="s">
        <v>90</v>
      </c>
    </row>
    <row r="1123" spans="1:13" x14ac:dyDescent="0.3">
      <c r="A1123">
        <v>3943</v>
      </c>
      <c r="B1123" t="s">
        <v>10</v>
      </c>
      <c r="C1123" t="s">
        <v>32</v>
      </c>
      <c r="D1123">
        <v>0</v>
      </c>
      <c r="E1123">
        <v>0</v>
      </c>
      <c r="F1123">
        <v>0</v>
      </c>
      <c r="G1123">
        <v>1</v>
      </c>
      <c r="H1123" t="s">
        <v>37</v>
      </c>
      <c r="I1123">
        <v>2</v>
      </c>
      <c r="J1123" t="s">
        <v>20</v>
      </c>
      <c r="K1123" t="s">
        <v>92</v>
      </c>
      <c r="L1123" t="str">
        <f t="shared" si="17"/>
        <v>Neutral</v>
      </c>
      <c r="M1123" t="s">
        <v>90</v>
      </c>
    </row>
    <row r="1124" spans="1:13" x14ac:dyDescent="0.3">
      <c r="A1124">
        <v>3944</v>
      </c>
      <c r="B1124" t="s">
        <v>10</v>
      </c>
      <c r="C1124" t="s">
        <v>23</v>
      </c>
      <c r="D1124">
        <v>0</v>
      </c>
      <c r="E1124">
        <v>1</v>
      </c>
      <c r="F1124">
        <v>0</v>
      </c>
      <c r="G1124">
        <v>0</v>
      </c>
      <c r="H1124" t="s">
        <v>37</v>
      </c>
      <c r="I1124">
        <v>1</v>
      </c>
      <c r="J1124" t="s">
        <v>30</v>
      </c>
      <c r="K1124" t="s">
        <v>50</v>
      </c>
      <c r="L1124" t="str">
        <f t="shared" si="17"/>
        <v>Negative</v>
      </c>
      <c r="M1124" t="s">
        <v>90</v>
      </c>
    </row>
    <row r="1125" spans="1:13" x14ac:dyDescent="0.3">
      <c r="A1125">
        <v>3954</v>
      </c>
      <c r="B1125" t="s">
        <v>10</v>
      </c>
      <c r="C1125" t="s">
        <v>21</v>
      </c>
      <c r="D1125">
        <v>0</v>
      </c>
      <c r="E1125">
        <v>1</v>
      </c>
      <c r="F1125">
        <v>0</v>
      </c>
      <c r="G1125">
        <v>0</v>
      </c>
      <c r="H1125" t="s">
        <v>37</v>
      </c>
      <c r="I1125">
        <v>2</v>
      </c>
      <c r="J1125" t="s">
        <v>20</v>
      </c>
      <c r="K1125" t="s">
        <v>92</v>
      </c>
      <c r="L1125" t="str">
        <f t="shared" si="17"/>
        <v>Neutral</v>
      </c>
      <c r="M1125" t="s">
        <v>90</v>
      </c>
    </row>
    <row r="1126" spans="1:13" x14ac:dyDescent="0.3">
      <c r="A1126">
        <v>3957</v>
      </c>
      <c r="B1126" t="s">
        <v>10</v>
      </c>
      <c r="C1126" t="s">
        <v>35</v>
      </c>
      <c r="D1126">
        <v>0</v>
      </c>
      <c r="E1126">
        <v>1</v>
      </c>
      <c r="F1126">
        <v>0</v>
      </c>
      <c r="G1126">
        <v>0</v>
      </c>
      <c r="H1126" t="s">
        <v>37</v>
      </c>
      <c r="I1126">
        <v>4</v>
      </c>
      <c r="J1126" t="s">
        <v>13</v>
      </c>
      <c r="K1126" t="s">
        <v>49</v>
      </c>
      <c r="L1126" t="str">
        <f t="shared" si="17"/>
        <v>Positive</v>
      </c>
      <c r="M1126" t="s">
        <v>90</v>
      </c>
    </row>
    <row r="1127" spans="1:13" x14ac:dyDescent="0.3">
      <c r="A1127">
        <v>3961</v>
      </c>
      <c r="B1127" t="s">
        <v>10</v>
      </c>
      <c r="C1127" t="s">
        <v>33</v>
      </c>
      <c r="D1127">
        <v>0</v>
      </c>
      <c r="E1127">
        <v>0</v>
      </c>
      <c r="F1127">
        <v>1</v>
      </c>
      <c r="G1127">
        <v>0</v>
      </c>
      <c r="H1127" t="s">
        <v>37</v>
      </c>
      <c r="I1127">
        <v>3</v>
      </c>
      <c r="J1127" t="s">
        <v>17</v>
      </c>
      <c r="K1127" t="s">
        <v>49</v>
      </c>
      <c r="L1127" t="str">
        <f t="shared" si="17"/>
        <v>Positive</v>
      </c>
      <c r="M1127" t="s">
        <v>90</v>
      </c>
    </row>
    <row r="1128" spans="1:13" x14ac:dyDescent="0.3">
      <c r="A1128">
        <v>3962</v>
      </c>
      <c r="B1128" t="s">
        <v>10</v>
      </c>
      <c r="C1128" t="s">
        <v>33</v>
      </c>
      <c r="D1128">
        <v>0</v>
      </c>
      <c r="E1128">
        <v>0</v>
      </c>
      <c r="F1128">
        <v>1</v>
      </c>
      <c r="G1128">
        <v>0</v>
      </c>
      <c r="H1128" t="s">
        <v>37</v>
      </c>
      <c r="I1128">
        <v>4</v>
      </c>
      <c r="J1128" t="s">
        <v>13</v>
      </c>
      <c r="K1128" t="s">
        <v>49</v>
      </c>
      <c r="L1128" t="str">
        <f t="shared" si="17"/>
        <v>Positive</v>
      </c>
      <c r="M1128" t="s">
        <v>90</v>
      </c>
    </row>
    <row r="1129" spans="1:13" x14ac:dyDescent="0.3">
      <c r="A1129">
        <v>3967</v>
      </c>
      <c r="B1129" t="s">
        <v>10</v>
      </c>
      <c r="C1129" t="s">
        <v>33</v>
      </c>
      <c r="D1129">
        <v>0</v>
      </c>
      <c r="E1129">
        <v>0</v>
      </c>
      <c r="F1129">
        <v>0</v>
      </c>
      <c r="G1129">
        <v>1</v>
      </c>
      <c r="H1129" t="s">
        <v>37</v>
      </c>
      <c r="I1129">
        <v>1</v>
      </c>
      <c r="J1129" t="s">
        <v>30</v>
      </c>
      <c r="K1129" t="s">
        <v>50</v>
      </c>
      <c r="L1129" t="str">
        <f t="shared" si="17"/>
        <v>Negative</v>
      </c>
      <c r="M1129" t="s">
        <v>90</v>
      </c>
    </row>
    <row r="1130" spans="1:13" x14ac:dyDescent="0.3">
      <c r="A1130">
        <v>3968</v>
      </c>
      <c r="B1130" t="s">
        <v>10</v>
      </c>
      <c r="C1130" t="s">
        <v>18</v>
      </c>
      <c r="D1130">
        <v>0</v>
      </c>
      <c r="E1130">
        <v>1</v>
      </c>
      <c r="F1130">
        <v>0</v>
      </c>
      <c r="G1130">
        <v>0</v>
      </c>
      <c r="H1130" t="s">
        <v>37</v>
      </c>
      <c r="I1130">
        <v>3</v>
      </c>
      <c r="J1130" t="s">
        <v>17</v>
      </c>
      <c r="K1130" t="s">
        <v>49</v>
      </c>
      <c r="L1130" t="str">
        <f t="shared" si="17"/>
        <v>Positive</v>
      </c>
      <c r="M1130" t="s">
        <v>90</v>
      </c>
    </row>
    <row r="1131" spans="1:13" x14ac:dyDescent="0.3">
      <c r="A1131">
        <v>3971</v>
      </c>
      <c r="B1131" t="s">
        <v>10</v>
      </c>
      <c r="C1131" t="s">
        <v>19</v>
      </c>
      <c r="D1131">
        <v>0</v>
      </c>
      <c r="E1131">
        <v>0</v>
      </c>
      <c r="F1131">
        <v>1</v>
      </c>
      <c r="G1131">
        <v>0</v>
      </c>
      <c r="H1131" t="s">
        <v>37</v>
      </c>
      <c r="I1131">
        <v>4</v>
      </c>
      <c r="J1131" t="s">
        <v>13</v>
      </c>
      <c r="K1131" t="s">
        <v>49</v>
      </c>
      <c r="L1131" t="str">
        <f t="shared" si="17"/>
        <v>Positive</v>
      </c>
      <c r="M1131" t="s">
        <v>90</v>
      </c>
    </row>
    <row r="1132" spans="1:13" x14ac:dyDescent="0.3">
      <c r="A1132">
        <v>3972</v>
      </c>
      <c r="B1132" t="s">
        <v>10</v>
      </c>
      <c r="C1132" t="s">
        <v>19</v>
      </c>
      <c r="D1132">
        <v>0</v>
      </c>
      <c r="E1132">
        <v>0</v>
      </c>
      <c r="F1132">
        <v>1</v>
      </c>
      <c r="G1132">
        <v>0</v>
      </c>
      <c r="H1132" t="s">
        <v>37</v>
      </c>
      <c r="I1132">
        <v>4</v>
      </c>
      <c r="J1132" t="s">
        <v>13</v>
      </c>
      <c r="K1132" t="s">
        <v>49</v>
      </c>
      <c r="L1132" t="str">
        <f t="shared" si="17"/>
        <v>Positive</v>
      </c>
      <c r="M1132" t="s">
        <v>90</v>
      </c>
    </row>
    <row r="1133" spans="1:13" x14ac:dyDescent="0.3">
      <c r="A1133">
        <v>3974</v>
      </c>
      <c r="B1133" t="s">
        <v>10</v>
      </c>
      <c r="C1133" t="s">
        <v>23</v>
      </c>
      <c r="D1133">
        <v>0</v>
      </c>
      <c r="E1133">
        <v>1</v>
      </c>
      <c r="F1133">
        <v>0</v>
      </c>
      <c r="G1133">
        <v>0</v>
      </c>
      <c r="H1133" t="s">
        <v>37</v>
      </c>
      <c r="I1133">
        <v>1</v>
      </c>
      <c r="J1133" t="s">
        <v>30</v>
      </c>
      <c r="K1133" t="s">
        <v>50</v>
      </c>
      <c r="L1133" t="str">
        <f t="shared" si="17"/>
        <v>Negative</v>
      </c>
      <c r="M1133" t="s">
        <v>90</v>
      </c>
    </row>
    <row r="1134" spans="1:13" x14ac:dyDescent="0.3">
      <c r="A1134">
        <v>3977</v>
      </c>
      <c r="B1134" t="s">
        <v>10</v>
      </c>
      <c r="C1134" t="s">
        <v>33</v>
      </c>
      <c r="D1134">
        <v>0</v>
      </c>
      <c r="E1134">
        <v>0</v>
      </c>
      <c r="F1134">
        <v>1</v>
      </c>
      <c r="G1134">
        <v>0</v>
      </c>
      <c r="H1134" t="s">
        <v>37</v>
      </c>
      <c r="I1134">
        <v>3</v>
      </c>
      <c r="J1134" t="s">
        <v>17</v>
      </c>
      <c r="K1134" t="s">
        <v>49</v>
      </c>
      <c r="L1134" t="str">
        <f t="shared" si="17"/>
        <v>Positive</v>
      </c>
      <c r="M1134" t="s">
        <v>90</v>
      </c>
    </row>
    <row r="1135" spans="1:13" x14ac:dyDescent="0.3">
      <c r="A1135">
        <v>3980</v>
      </c>
      <c r="B1135" t="s">
        <v>10</v>
      </c>
      <c r="C1135" t="s">
        <v>19</v>
      </c>
      <c r="D1135">
        <v>0</v>
      </c>
      <c r="E1135">
        <v>0</v>
      </c>
      <c r="F1135">
        <v>0</v>
      </c>
      <c r="G1135">
        <v>1</v>
      </c>
      <c r="H1135" t="s">
        <v>37</v>
      </c>
      <c r="I1135">
        <v>3</v>
      </c>
      <c r="J1135" t="s">
        <v>17</v>
      </c>
      <c r="K1135" t="s">
        <v>49</v>
      </c>
      <c r="L1135" t="str">
        <f t="shared" si="17"/>
        <v>Positive</v>
      </c>
      <c r="M1135" t="s">
        <v>90</v>
      </c>
    </row>
    <row r="1136" spans="1:13" x14ac:dyDescent="0.3">
      <c r="A1136">
        <v>3982</v>
      </c>
      <c r="B1136" t="s">
        <v>10</v>
      </c>
      <c r="C1136" t="s">
        <v>23</v>
      </c>
      <c r="D1136">
        <v>0</v>
      </c>
      <c r="E1136">
        <v>0</v>
      </c>
      <c r="F1136">
        <v>1</v>
      </c>
      <c r="G1136">
        <v>0</v>
      </c>
      <c r="H1136" t="s">
        <v>37</v>
      </c>
      <c r="I1136">
        <v>2</v>
      </c>
      <c r="J1136" t="s">
        <v>20</v>
      </c>
      <c r="K1136" t="s">
        <v>92</v>
      </c>
      <c r="L1136" t="str">
        <f t="shared" si="17"/>
        <v>Neutral</v>
      </c>
      <c r="M1136" t="s">
        <v>90</v>
      </c>
    </row>
    <row r="1137" spans="1:13" x14ac:dyDescent="0.3">
      <c r="A1137">
        <v>3983</v>
      </c>
      <c r="B1137" t="s">
        <v>10</v>
      </c>
      <c r="C1137" t="s">
        <v>19</v>
      </c>
      <c r="D1137">
        <v>0</v>
      </c>
      <c r="E1137">
        <v>1</v>
      </c>
      <c r="F1137">
        <v>0</v>
      </c>
      <c r="G1137">
        <v>0</v>
      </c>
      <c r="H1137" t="s">
        <v>37</v>
      </c>
      <c r="I1137">
        <v>0</v>
      </c>
      <c r="J1137" t="s">
        <v>16</v>
      </c>
      <c r="K1137" t="s">
        <v>50</v>
      </c>
      <c r="L1137" t="str">
        <f t="shared" si="17"/>
        <v>Negative</v>
      </c>
      <c r="M1137" t="s">
        <v>90</v>
      </c>
    </row>
    <row r="1138" spans="1:13" x14ac:dyDescent="0.3">
      <c r="A1138">
        <v>3985</v>
      </c>
      <c r="B1138" t="s">
        <v>10</v>
      </c>
      <c r="C1138" t="s">
        <v>34</v>
      </c>
      <c r="D1138">
        <v>1</v>
      </c>
      <c r="E1138">
        <v>0</v>
      </c>
      <c r="F1138">
        <v>0</v>
      </c>
      <c r="G1138">
        <v>0</v>
      </c>
      <c r="H1138" t="s">
        <v>37</v>
      </c>
      <c r="I1138">
        <v>3</v>
      </c>
      <c r="J1138" t="s">
        <v>17</v>
      </c>
      <c r="K1138" t="s">
        <v>49</v>
      </c>
      <c r="L1138" t="str">
        <f t="shared" si="17"/>
        <v>Positive</v>
      </c>
      <c r="M1138" t="s">
        <v>90</v>
      </c>
    </row>
    <row r="1139" spans="1:13" x14ac:dyDescent="0.3">
      <c r="A1139">
        <v>3990</v>
      </c>
      <c r="B1139" t="s">
        <v>10</v>
      </c>
      <c r="C1139" t="s">
        <v>33</v>
      </c>
      <c r="D1139">
        <v>0</v>
      </c>
      <c r="E1139">
        <v>0</v>
      </c>
      <c r="F1139">
        <v>0</v>
      </c>
      <c r="G1139">
        <v>1</v>
      </c>
      <c r="H1139" t="s">
        <v>37</v>
      </c>
      <c r="I1139">
        <v>3</v>
      </c>
      <c r="J1139" t="s">
        <v>17</v>
      </c>
      <c r="K1139" t="s">
        <v>49</v>
      </c>
      <c r="L1139" t="str">
        <f t="shared" si="17"/>
        <v>Positive</v>
      </c>
      <c r="M1139" t="s">
        <v>90</v>
      </c>
    </row>
    <row r="1140" spans="1:13" x14ac:dyDescent="0.3">
      <c r="A1140">
        <v>3993</v>
      </c>
      <c r="B1140" t="s">
        <v>10</v>
      </c>
      <c r="C1140" t="s">
        <v>18</v>
      </c>
      <c r="D1140">
        <v>0</v>
      </c>
      <c r="E1140">
        <v>0</v>
      </c>
      <c r="F1140">
        <v>1</v>
      </c>
      <c r="G1140">
        <v>0</v>
      </c>
      <c r="H1140" t="s">
        <v>37</v>
      </c>
      <c r="I1140">
        <v>3</v>
      </c>
      <c r="J1140" t="s">
        <v>17</v>
      </c>
      <c r="K1140" t="s">
        <v>49</v>
      </c>
      <c r="L1140" t="str">
        <f t="shared" si="17"/>
        <v>Positive</v>
      </c>
      <c r="M1140" t="s">
        <v>90</v>
      </c>
    </row>
    <row r="1141" spans="1:13" x14ac:dyDescent="0.3">
      <c r="A1141">
        <v>3997</v>
      </c>
      <c r="B1141" t="s">
        <v>10</v>
      </c>
      <c r="C1141" t="s">
        <v>18</v>
      </c>
      <c r="D1141">
        <v>0</v>
      </c>
      <c r="E1141">
        <v>1</v>
      </c>
      <c r="F1141">
        <v>0</v>
      </c>
      <c r="G1141">
        <v>0</v>
      </c>
      <c r="H1141" t="s">
        <v>37</v>
      </c>
      <c r="I1141">
        <v>3</v>
      </c>
      <c r="J1141" t="s">
        <v>17</v>
      </c>
      <c r="K1141" t="s">
        <v>49</v>
      </c>
      <c r="L1141" t="str">
        <f t="shared" si="17"/>
        <v>Positive</v>
      </c>
      <c r="M1141" t="s">
        <v>90</v>
      </c>
    </row>
    <row r="1142" spans="1:13" x14ac:dyDescent="0.3">
      <c r="A1142">
        <v>3998</v>
      </c>
      <c r="B1142" t="s">
        <v>10</v>
      </c>
      <c r="C1142" t="s">
        <v>28</v>
      </c>
      <c r="D1142">
        <v>0</v>
      </c>
      <c r="E1142">
        <v>0</v>
      </c>
      <c r="F1142">
        <v>1</v>
      </c>
      <c r="G1142">
        <v>0</v>
      </c>
      <c r="H1142" t="s">
        <v>37</v>
      </c>
      <c r="I1142">
        <v>3</v>
      </c>
      <c r="J1142" t="s">
        <v>17</v>
      </c>
      <c r="K1142" t="s">
        <v>49</v>
      </c>
      <c r="L1142" t="str">
        <f t="shared" si="17"/>
        <v>Positive</v>
      </c>
      <c r="M1142" t="s">
        <v>90</v>
      </c>
    </row>
    <row r="1143" spans="1:13" x14ac:dyDescent="0.3">
      <c r="A1143">
        <v>3999</v>
      </c>
      <c r="B1143" t="s">
        <v>10</v>
      </c>
      <c r="C1143" t="s">
        <v>35</v>
      </c>
      <c r="D1143">
        <v>0</v>
      </c>
      <c r="E1143">
        <v>0</v>
      </c>
      <c r="F1143">
        <v>0</v>
      </c>
      <c r="G1143">
        <v>1</v>
      </c>
      <c r="H1143" t="s">
        <v>37</v>
      </c>
      <c r="I1143">
        <v>4</v>
      </c>
      <c r="J1143" t="s">
        <v>13</v>
      </c>
      <c r="K1143" t="s">
        <v>49</v>
      </c>
      <c r="L1143" t="str">
        <f t="shared" si="17"/>
        <v>Positive</v>
      </c>
      <c r="M1143" t="s">
        <v>90</v>
      </c>
    </row>
    <row r="1144" spans="1:13" x14ac:dyDescent="0.3">
      <c r="A1144">
        <v>4005</v>
      </c>
      <c r="B1144" t="s">
        <v>10</v>
      </c>
      <c r="C1144" t="s">
        <v>26</v>
      </c>
      <c r="D1144">
        <v>0</v>
      </c>
      <c r="E1144">
        <v>1</v>
      </c>
      <c r="F1144">
        <v>0</v>
      </c>
      <c r="G1144">
        <v>0</v>
      </c>
      <c r="H1144" t="s">
        <v>37</v>
      </c>
      <c r="I1144">
        <v>3</v>
      </c>
      <c r="J1144" t="s">
        <v>17</v>
      </c>
      <c r="K1144" t="s">
        <v>49</v>
      </c>
      <c r="L1144" t="str">
        <f t="shared" si="17"/>
        <v>Positive</v>
      </c>
      <c r="M1144" t="s">
        <v>90</v>
      </c>
    </row>
    <row r="1145" spans="1:13" x14ac:dyDescent="0.3">
      <c r="A1145">
        <v>4012</v>
      </c>
      <c r="B1145" t="s">
        <v>10</v>
      </c>
      <c r="C1145" t="s">
        <v>26</v>
      </c>
      <c r="D1145">
        <v>0</v>
      </c>
      <c r="E1145">
        <v>1</v>
      </c>
      <c r="F1145">
        <v>0</v>
      </c>
      <c r="G1145">
        <v>0</v>
      </c>
      <c r="H1145" t="s">
        <v>37</v>
      </c>
      <c r="I1145">
        <v>4</v>
      </c>
      <c r="J1145" t="s">
        <v>13</v>
      </c>
      <c r="K1145" t="s">
        <v>49</v>
      </c>
      <c r="L1145" t="str">
        <f t="shared" si="17"/>
        <v>Positive</v>
      </c>
      <c r="M1145" t="s">
        <v>90</v>
      </c>
    </row>
    <row r="1146" spans="1:13" x14ac:dyDescent="0.3">
      <c r="A1146">
        <v>4016</v>
      </c>
      <c r="B1146" t="s">
        <v>10</v>
      </c>
      <c r="C1146" t="s">
        <v>18</v>
      </c>
      <c r="D1146">
        <v>0</v>
      </c>
      <c r="E1146">
        <v>0</v>
      </c>
      <c r="F1146">
        <v>1</v>
      </c>
      <c r="G1146">
        <v>0</v>
      </c>
      <c r="H1146" t="s">
        <v>37</v>
      </c>
      <c r="I1146">
        <v>4</v>
      </c>
      <c r="J1146" t="s">
        <v>13</v>
      </c>
      <c r="K1146" t="s">
        <v>49</v>
      </c>
      <c r="L1146" t="str">
        <f t="shared" si="17"/>
        <v>Positive</v>
      </c>
      <c r="M1146" t="s">
        <v>90</v>
      </c>
    </row>
    <row r="1147" spans="1:13" x14ac:dyDescent="0.3">
      <c r="A1147">
        <v>4017</v>
      </c>
      <c r="B1147" t="s">
        <v>10</v>
      </c>
      <c r="C1147" t="s">
        <v>26</v>
      </c>
      <c r="D1147">
        <v>0</v>
      </c>
      <c r="E1147">
        <v>0</v>
      </c>
      <c r="F1147">
        <v>1</v>
      </c>
      <c r="G1147">
        <v>0</v>
      </c>
      <c r="H1147" t="s">
        <v>37</v>
      </c>
      <c r="I1147">
        <v>4</v>
      </c>
      <c r="J1147" t="s">
        <v>13</v>
      </c>
      <c r="K1147" t="s">
        <v>49</v>
      </c>
      <c r="L1147" t="str">
        <f t="shared" si="17"/>
        <v>Positive</v>
      </c>
      <c r="M1147" t="s">
        <v>90</v>
      </c>
    </row>
    <row r="1148" spans="1:13" x14ac:dyDescent="0.3">
      <c r="A1148">
        <v>4034</v>
      </c>
      <c r="B1148" t="s">
        <v>10</v>
      </c>
      <c r="C1148" t="s">
        <v>33</v>
      </c>
      <c r="D1148">
        <v>0</v>
      </c>
      <c r="E1148">
        <v>1</v>
      </c>
      <c r="F1148">
        <v>0</v>
      </c>
      <c r="G1148">
        <v>0</v>
      </c>
      <c r="H1148" t="s">
        <v>37</v>
      </c>
      <c r="I1148">
        <v>2</v>
      </c>
      <c r="J1148" t="s">
        <v>20</v>
      </c>
      <c r="K1148" t="s">
        <v>92</v>
      </c>
      <c r="L1148" t="str">
        <f t="shared" si="17"/>
        <v>Neutral</v>
      </c>
      <c r="M1148" t="s">
        <v>90</v>
      </c>
    </row>
    <row r="1149" spans="1:13" x14ac:dyDescent="0.3">
      <c r="A1149">
        <v>4035</v>
      </c>
      <c r="B1149" t="s">
        <v>10</v>
      </c>
      <c r="C1149" t="s">
        <v>22</v>
      </c>
      <c r="D1149">
        <v>0</v>
      </c>
      <c r="E1149">
        <v>1</v>
      </c>
      <c r="F1149">
        <v>0</v>
      </c>
      <c r="G1149">
        <v>0</v>
      </c>
      <c r="H1149" t="s">
        <v>37</v>
      </c>
      <c r="I1149">
        <v>4</v>
      </c>
      <c r="J1149" t="s">
        <v>13</v>
      </c>
      <c r="K1149" t="s">
        <v>49</v>
      </c>
      <c r="L1149" t="str">
        <f t="shared" si="17"/>
        <v>Positive</v>
      </c>
      <c r="M1149" t="s">
        <v>90</v>
      </c>
    </row>
    <row r="1150" spans="1:13" x14ac:dyDescent="0.3">
      <c r="A1150">
        <v>4038</v>
      </c>
      <c r="B1150" t="s">
        <v>10</v>
      </c>
      <c r="C1150" t="s">
        <v>21</v>
      </c>
      <c r="D1150">
        <v>0</v>
      </c>
      <c r="E1150">
        <v>0</v>
      </c>
      <c r="F1150">
        <v>0</v>
      </c>
      <c r="G1150">
        <v>1</v>
      </c>
      <c r="H1150" t="s">
        <v>37</v>
      </c>
      <c r="I1150">
        <v>4</v>
      </c>
      <c r="J1150" t="s">
        <v>13</v>
      </c>
      <c r="K1150" t="s">
        <v>49</v>
      </c>
      <c r="L1150" t="str">
        <f t="shared" si="17"/>
        <v>Positive</v>
      </c>
      <c r="M1150" t="s">
        <v>90</v>
      </c>
    </row>
    <row r="1151" spans="1:13" x14ac:dyDescent="0.3">
      <c r="A1151">
        <v>4040</v>
      </c>
      <c r="B1151" t="s">
        <v>10</v>
      </c>
      <c r="C1151" t="s">
        <v>31</v>
      </c>
      <c r="D1151">
        <v>0</v>
      </c>
      <c r="E1151">
        <v>0</v>
      </c>
      <c r="F1151">
        <v>1</v>
      </c>
      <c r="G1151">
        <v>0</v>
      </c>
      <c r="H1151" t="s">
        <v>37</v>
      </c>
      <c r="I1151">
        <v>4</v>
      </c>
      <c r="J1151" t="s">
        <v>13</v>
      </c>
      <c r="K1151" t="s">
        <v>49</v>
      </c>
      <c r="L1151" t="str">
        <f t="shared" si="17"/>
        <v>Positive</v>
      </c>
      <c r="M1151" t="s">
        <v>90</v>
      </c>
    </row>
    <row r="1152" spans="1:13" x14ac:dyDescent="0.3">
      <c r="A1152">
        <v>4042</v>
      </c>
      <c r="B1152" t="s">
        <v>10</v>
      </c>
      <c r="C1152" t="s">
        <v>15</v>
      </c>
      <c r="D1152">
        <v>0</v>
      </c>
      <c r="E1152">
        <v>0</v>
      </c>
      <c r="F1152">
        <v>1</v>
      </c>
      <c r="G1152">
        <v>0</v>
      </c>
      <c r="H1152" t="s">
        <v>37</v>
      </c>
      <c r="I1152">
        <v>4</v>
      </c>
      <c r="J1152" t="s">
        <v>13</v>
      </c>
      <c r="K1152" t="s">
        <v>49</v>
      </c>
      <c r="L1152" t="str">
        <f t="shared" si="17"/>
        <v>Positive</v>
      </c>
      <c r="M1152" t="s">
        <v>90</v>
      </c>
    </row>
    <row r="1153" spans="1:13" x14ac:dyDescent="0.3">
      <c r="A1153">
        <v>4043</v>
      </c>
      <c r="B1153" t="s">
        <v>10</v>
      </c>
      <c r="C1153" t="s">
        <v>19</v>
      </c>
      <c r="D1153">
        <v>0</v>
      </c>
      <c r="E1153">
        <v>0</v>
      </c>
      <c r="F1153">
        <v>1</v>
      </c>
      <c r="G1153">
        <v>0</v>
      </c>
      <c r="H1153" t="s">
        <v>37</v>
      </c>
      <c r="I1153">
        <v>2</v>
      </c>
      <c r="J1153" t="s">
        <v>20</v>
      </c>
      <c r="K1153" t="s">
        <v>92</v>
      </c>
      <c r="L1153" t="str">
        <f t="shared" si="17"/>
        <v>Neutral</v>
      </c>
      <c r="M1153" t="s">
        <v>90</v>
      </c>
    </row>
    <row r="1154" spans="1:13" x14ac:dyDescent="0.3">
      <c r="A1154">
        <v>4047</v>
      </c>
      <c r="B1154" t="s">
        <v>10</v>
      </c>
      <c r="C1154" t="s">
        <v>14</v>
      </c>
      <c r="D1154">
        <v>0</v>
      </c>
      <c r="E1154">
        <v>1</v>
      </c>
      <c r="F1154">
        <v>0</v>
      </c>
      <c r="G1154">
        <v>0</v>
      </c>
      <c r="H1154" t="s">
        <v>37</v>
      </c>
      <c r="I1154">
        <v>2</v>
      </c>
      <c r="J1154" t="s">
        <v>20</v>
      </c>
      <c r="K1154" t="s">
        <v>92</v>
      </c>
      <c r="L1154" t="str">
        <f t="shared" ref="L1154:L1217" si="18">IF(I1154 &gt; 2, "Positive", IF(I1154 = 2, "Neutral", "Negative"))</f>
        <v>Neutral</v>
      </c>
      <c r="M1154" t="s">
        <v>90</v>
      </c>
    </row>
    <row r="1155" spans="1:13" x14ac:dyDescent="0.3">
      <c r="A1155">
        <v>4055</v>
      </c>
      <c r="B1155" t="s">
        <v>10</v>
      </c>
      <c r="C1155" t="s">
        <v>31</v>
      </c>
      <c r="D1155">
        <v>0</v>
      </c>
      <c r="E1155">
        <v>1</v>
      </c>
      <c r="F1155">
        <v>0</v>
      </c>
      <c r="G1155">
        <v>0</v>
      </c>
      <c r="H1155" t="s">
        <v>37</v>
      </c>
      <c r="I1155">
        <v>1</v>
      </c>
      <c r="J1155" t="s">
        <v>30</v>
      </c>
      <c r="K1155" t="s">
        <v>50</v>
      </c>
      <c r="L1155" t="str">
        <f t="shared" si="18"/>
        <v>Negative</v>
      </c>
      <c r="M1155" t="s">
        <v>90</v>
      </c>
    </row>
    <row r="1156" spans="1:13" x14ac:dyDescent="0.3">
      <c r="A1156">
        <v>4056</v>
      </c>
      <c r="B1156" t="s">
        <v>10</v>
      </c>
      <c r="C1156" t="s">
        <v>19</v>
      </c>
      <c r="D1156">
        <v>0</v>
      </c>
      <c r="E1156">
        <v>0</v>
      </c>
      <c r="F1156">
        <v>1</v>
      </c>
      <c r="G1156">
        <v>0</v>
      </c>
      <c r="H1156" t="s">
        <v>37</v>
      </c>
      <c r="I1156">
        <v>2</v>
      </c>
      <c r="J1156" t="s">
        <v>20</v>
      </c>
      <c r="K1156" t="s">
        <v>92</v>
      </c>
      <c r="L1156" t="str">
        <f t="shared" si="18"/>
        <v>Neutral</v>
      </c>
      <c r="M1156" t="s">
        <v>90</v>
      </c>
    </row>
    <row r="1157" spans="1:13" x14ac:dyDescent="0.3">
      <c r="A1157">
        <v>4067</v>
      </c>
      <c r="B1157" t="s">
        <v>10</v>
      </c>
      <c r="C1157" t="s">
        <v>27</v>
      </c>
      <c r="D1157">
        <v>0</v>
      </c>
      <c r="E1157">
        <v>1</v>
      </c>
      <c r="F1157">
        <v>0</v>
      </c>
      <c r="G1157">
        <v>0</v>
      </c>
      <c r="H1157" t="s">
        <v>37</v>
      </c>
      <c r="I1157">
        <v>4</v>
      </c>
      <c r="J1157" t="s">
        <v>13</v>
      </c>
      <c r="K1157" t="s">
        <v>49</v>
      </c>
      <c r="L1157" t="str">
        <f t="shared" si="18"/>
        <v>Positive</v>
      </c>
      <c r="M1157" t="s">
        <v>90</v>
      </c>
    </row>
    <row r="1158" spans="1:13" x14ac:dyDescent="0.3">
      <c r="A1158">
        <v>4072</v>
      </c>
      <c r="B1158" t="s">
        <v>10</v>
      </c>
      <c r="C1158" t="s">
        <v>18</v>
      </c>
      <c r="D1158">
        <v>0</v>
      </c>
      <c r="E1158">
        <v>0</v>
      </c>
      <c r="F1158">
        <v>0</v>
      </c>
      <c r="G1158">
        <v>1</v>
      </c>
      <c r="H1158" t="s">
        <v>37</v>
      </c>
      <c r="I1158">
        <v>3</v>
      </c>
      <c r="J1158" t="s">
        <v>17</v>
      </c>
      <c r="K1158" t="s">
        <v>49</v>
      </c>
      <c r="L1158" t="str">
        <f t="shared" si="18"/>
        <v>Positive</v>
      </c>
      <c r="M1158" t="s">
        <v>90</v>
      </c>
    </row>
    <row r="1159" spans="1:13" x14ac:dyDescent="0.3">
      <c r="A1159">
        <v>4080</v>
      </c>
      <c r="B1159" t="s">
        <v>10</v>
      </c>
      <c r="C1159" t="s">
        <v>24</v>
      </c>
      <c r="D1159">
        <v>0</v>
      </c>
      <c r="E1159">
        <v>0</v>
      </c>
      <c r="F1159">
        <v>1</v>
      </c>
      <c r="G1159">
        <v>0</v>
      </c>
      <c r="H1159" t="s">
        <v>37</v>
      </c>
      <c r="I1159">
        <v>3</v>
      </c>
      <c r="J1159" t="s">
        <v>17</v>
      </c>
      <c r="K1159" t="s">
        <v>49</v>
      </c>
      <c r="L1159" t="str">
        <f t="shared" si="18"/>
        <v>Positive</v>
      </c>
      <c r="M1159" t="s">
        <v>90</v>
      </c>
    </row>
    <row r="1160" spans="1:13" x14ac:dyDescent="0.3">
      <c r="A1160">
        <v>4089</v>
      </c>
      <c r="B1160" t="s">
        <v>10</v>
      </c>
      <c r="C1160" t="s">
        <v>33</v>
      </c>
      <c r="D1160">
        <v>0</v>
      </c>
      <c r="E1160">
        <v>0</v>
      </c>
      <c r="F1160">
        <v>1</v>
      </c>
      <c r="G1160">
        <v>0</v>
      </c>
      <c r="H1160" t="s">
        <v>37</v>
      </c>
      <c r="I1160">
        <v>4</v>
      </c>
      <c r="J1160" t="s">
        <v>13</v>
      </c>
      <c r="K1160" t="s">
        <v>49</v>
      </c>
      <c r="L1160" t="str">
        <f t="shared" si="18"/>
        <v>Positive</v>
      </c>
      <c r="M1160" t="s">
        <v>90</v>
      </c>
    </row>
    <row r="1161" spans="1:13" x14ac:dyDescent="0.3">
      <c r="A1161">
        <v>4094</v>
      </c>
      <c r="B1161" t="s">
        <v>10</v>
      </c>
      <c r="C1161" t="s">
        <v>22</v>
      </c>
      <c r="D1161">
        <v>0</v>
      </c>
      <c r="E1161">
        <v>0</v>
      </c>
      <c r="F1161">
        <v>1</v>
      </c>
      <c r="G1161">
        <v>0</v>
      </c>
      <c r="H1161" t="s">
        <v>37</v>
      </c>
      <c r="I1161">
        <v>3</v>
      </c>
      <c r="J1161" t="s">
        <v>17</v>
      </c>
      <c r="K1161" t="s">
        <v>49</v>
      </c>
      <c r="L1161" t="str">
        <f t="shared" si="18"/>
        <v>Positive</v>
      </c>
      <c r="M1161" t="s">
        <v>90</v>
      </c>
    </row>
    <row r="1162" spans="1:13" x14ac:dyDescent="0.3">
      <c r="A1162">
        <v>4096</v>
      </c>
      <c r="B1162" t="s">
        <v>10</v>
      </c>
      <c r="C1162" t="s">
        <v>33</v>
      </c>
      <c r="D1162">
        <v>0</v>
      </c>
      <c r="E1162">
        <v>0</v>
      </c>
      <c r="F1162">
        <v>1</v>
      </c>
      <c r="G1162">
        <v>0</v>
      </c>
      <c r="H1162" t="s">
        <v>37</v>
      </c>
      <c r="I1162">
        <v>4</v>
      </c>
      <c r="J1162" t="s">
        <v>13</v>
      </c>
      <c r="K1162" t="s">
        <v>49</v>
      </c>
      <c r="L1162" t="str">
        <f t="shared" si="18"/>
        <v>Positive</v>
      </c>
      <c r="M1162" t="s">
        <v>90</v>
      </c>
    </row>
    <row r="1163" spans="1:13" x14ac:dyDescent="0.3">
      <c r="A1163">
        <v>4102</v>
      </c>
      <c r="B1163" t="s">
        <v>10</v>
      </c>
      <c r="C1163" t="s">
        <v>34</v>
      </c>
      <c r="D1163">
        <v>1</v>
      </c>
      <c r="E1163">
        <v>0</v>
      </c>
      <c r="F1163">
        <v>0</v>
      </c>
      <c r="G1163">
        <v>0</v>
      </c>
      <c r="H1163" t="s">
        <v>37</v>
      </c>
      <c r="I1163">
        <v>4</v>
      </c>
      <c r="J1163" t="s">
        <v>13</v>
      </c>
      <c r="K1163" t="s">
        <v>49</v>
      </c>
      <c r="L1163" t="str">
        <f t="shared" si="18"/>
        <v>Positive</v>
      </c>
      <c r="M1163" t="s">
        <v>90</v>
      </c>
    </row>
    <row r="1164" spans="1:13" x14ac:dyDescent="0.3">
      <c r="A1164">
        <v>4108</v>
      </c>
      <c r="B1164" t="s">
        <v>10</v>
      </c>
      <c r="C1164" t="s">
        <v>21</v>
      </c>
      <c r="D1164">
        <v>0</v>
      </c>
      <c r="E1164">
        <v>0</v>
      </c>
      <c r="F1164">
        <v>0</v>
      </c>
      <c r="G1164">
        <v>1</v>
      </c>
      <c r="H1164" t="s">
        <v>37</v>
      </c>
      <c r="I1164">
        <v>4</v>
      </c>
      <c r="J1164" t="s">
        <v>13</v>
      </c>
      <c r="K1164" t="s">
        <v>49</v>
      </c>
      <c r="L1164" t="str">
        <f t="shared" si="18"/>
        <v>Positive</v>
      </c>
      <c r="M1164" t="s">
        <v>90</v>
      </c>
    </row>
    <row r="1165" spans="1:13" x14ac:dyDescent="0.3">
      <c r="A1165">
        <v>4113</v>
      </c>
      <c r="B1165" t="s">
        <v>10</v>
      </c>
      <c r="C1165" t="s">
        <v>22</v>
      </c>
      <c r="D1165">
        <v>0</v>
      </c>
      <c r="E1165">
        <v>1</v>
      </c>
      <c r="F1165">
        <v>0</v>
      </c>
      <c r="G1165">
        <v>0</v>
      </c>
      <c r="H1165" t="s">
        <v>37</v>
      </c>
      <c r="I1165">
        <v>4</v>
      </c>
      <c r="J1165" t="s">
        <v>13</v>
      </c>
      <c r="K1165" t="s">
        <v>49</v>
      </c>
      <c r="L1165" t="str">
        <f t="shared" si="18"/>
        <v>Positive</v>
      </c>
      <c r="M1165" t="s">
        <v>90</v>
      </c>
    </row>
    <row r="1166" spans="1:13" x14ac:dyDescent="0.3">
      <c r="A1166">
        <v>4114</v>
      </c>
      <c r="B1166" t="s">
        <v>10</v>
      </c>
      <c r="C1166" t="s">
        <v>24</v>
      </c>
      <c r="D1166">
        <v>0</v>
      </c>
      <c r="E1166">
        <v>0</v>
      </c>
      <c r="F1166">
        <v>1</v>
      </c>
      <c r="G1166">
        <v>0</v>
      </c>
      <c r="H1166" t="s">
        <v>37</v>
      </c>
      <c r="I1166">
        <v>2</v>
      </c>
      <c r="J1166" t="s">
        <v>20</v>
      </c>
      <c r="K1166" t="s">
        <v>92</v>
      </c>
      <c r="L1166" t="str">
        <f t="shared" si="18"/>
        <v>Neutral</v>
      </c>
      <c r="M1166" t="s">
        <v>90</v>
      </c>
    </row>
    <row r="1167" spans="1:13" x14ac:dyDescent="0.3">
      <c r="A1167">
        <v>4117</v>
      </c>
      <c r="B1167" t="s">
        <v>10</v>
      </c>
      <c r="C1167" t="s">
        <v>27</v>
      </c>
      <c r="D1167">
        <v>0</v>
      </c>
      <c r="E1167">
        <v>1</v>
      </c>
      <c r="F1167">
        <v>0</v>
      </c>
      <c r="G1167">
        <v>0</v>
      </c>
      <c r="H1167" t="s">
        <v>37</v>
      </c>
      <c r="I1167">
        <v>3</v>
      </c>
      <c r="J1167" t="s">
        <v>17</v>
      </c>
      <c r="K1167" t="s">
        <v>49</v>
      </c>
      <c r="L1167" t="str">
        <f t="shared" si="18"/>
        <v>Positive</v>
      </c>
      <c r="M1167" t="s">
        <v>90</v>
      </c>
    </row>
    <row r="1168" spans="1:13" x14ac:dyDescent="0.3">
      <c r="A1168">
        <v>4123</v>
      </c>
      <c r="B1168" t="s">
        <v>10</v>
      </c>
      <c r="C1168" t="s">
        <v>19</v>
      </c>
      <c r="D1168">
        <v>0</v>
      </c>
      <c r="E1168">
        <v>0</v>
      </c>
      <c r="F1168">
        <v>1</v>
      </c>
      <c r="G1168">
        <v>0</v>
      </c>
      <c r="H1168" t="s">
        <v>37</v>
      </c>
      <c r="I1168">
        <v>1</v>
      </c>
      <c r="J1168" t="s">
        <v>30</v>
      </c>
      <c r="K1168" t="s">
        <v>50</v>
      </c>
      <c r="L1168" t="str">
        <f t="shared" si="18"/>
        <v>Negative</v>
      </c>
      <c r="M1168" t="s">
        <v>90</v>
      </c>
    </row>
    <row r="1169" spans="1:13" x14ac:dyDescent="0.3">
      <c r="A1169">
        <v>4128</v>
      </c>
      <c r="B1169" t="s">
        <v>10</v>
      </c>
      <c r="C1169" t="s">
        <v>15</v>
      </c>
      <c r="D1169">
        <v>0</v>
      </c>
      <c r="E1169">
        <v>0</v>
      </c>
      <c r="F1169">
        <v>0</v>
      </c>
      <c r="G1169">
        <v>1</v>
      </c>
      <c r="H1169" t="s">
        <v>37</v>
      </c>
      <c r="I1169">
        <v>3</v>
      </c>
      <c r="J1169" t="s">
        <v>17</v>
      </c>
      <c r="K1169" t="s">
        <v>49</v>
      </c>
      <c r="L1169" t="str">
        <f t="shared" si="18"/>
        <v>Positive</v>
      </c>
      <c r="M1169" t="s">
        <v>90</v>
      </c>
    </row>
    <row r="1170" spans="1:13" x14ac:dyDescent="0.3">
      <c r="A1170">
        <v>4132</v>
      </c>
      <c r="B1170" t="s">
        <v>10</v>
      </c>
      <c r="C1170" t="s">
        <v>33</v>
      </c>
      <c r="D1170">
        <v>0</v>
      </c>
      <c r="E1170">
        <v>1</v>
      </c>
      <c r="F1170">
        <v>0</v>
      </c>
      <c r="G1170">
        <v>0</v>
      </c>
      <c r="H1170" t="s">
        <v>37</v>
      </c>
      <c r="I1170">
        <v>3</v>
      </c>
      <c r="J1170" t="s">
        <v>17</v>
      </c>
      <c r="K1170" t="s">
        <v>49</v>
      </c>
      <c r="L1170" t="str">
        <f t="shared" si="18"/>
        <v>Positive</v>
      </c>
      <c r="M1170" t="s">
        <v>90</v>
      </c>
    </row>
    <row r="1171" spans="1:13" x14ac:dyDescent="0.3">
      <c r="A1171">
        <v>4134</v>
      </c>
      <c r="B1171" t="s">
        <v>10</v>
      </c>
      <c r="C1171" t="s">
        <v>34</v>
      </c>
      <c r="D1171">
        <v>1</v>
      </c>
      <c r="E1171">
        <v>0</v>
      </c>
      <c r="F1171">
        <v>0</v>
      </c>
      <c r="G1171">
        <v>0</v>
      </c>
      <c r="H1171" t="s">
        <v>37</v>
      </c>
      <c r="I1171">
        <v>4</v>
      </c>
      <c r="J1171" t="s">
        <v>13</v>
      </c>
      <c r="K1171" t="s">
        <v>49</v>
      </c>
      <c r="L1171" t="str">
        <f t="shared" si="18"/>
        <v>Positive</v>
      </c>
      <c r="M1171" t="s">
        <v>90</v>
      </c>
    </row>
    <row r="1172" spans="1:13" x14ac:dyDescent="0.3">
      <c r="A1172">
        <v>4138</v>
      </c>
      <c r="B1172" t="s">
        <v>10</v>
      </c>
      <c r="C1172" t="s">
        <v>28</v>
      </c>
      <c r="D1172">
        <v>0</v>
      </c>
      <c r="E1172">
        <v>0</v>
      </c>
      <c r="F1172">
        <v>1</v>
      </c>
      <c r="G1172">
        <v>0</v>
      </c>
      <c r="H1172" t="s">
        <v>37</v>
      </c>
      <c r="I1172">
        <v>4</v>
      </c>
      <c r="J1172" t="s">
        <v>13</v>
      </c>
      <c r="K1172" t="s">
        <v>49</v>
      </c>
      <c r="L1172" t="str">
        <f t="shared" si="18"/>
        <v>Positive</v>
      </c>
      <c r="M1172" t="s">
        <v>90</v>
      </c>
    </row>
    <row r="1173" spans="1:13" x14ac:dyDescent="0.3">
      <c r="A1173">
        <v>4143</v>
      </c>
      <c r="B1173" t="s">
        <v>10</v>
      </c>
      <c r="C1173" t="s">
        <v>15</v>
      </c>
      <c r="D1173">
        <v>0</v>
      </c>
      <c r="E1173">
        <v>0</v>
      </c>
      <c r="F1173">
        <v>0</v>
      </c>
      <c r="G1173">
        <v>1</v>
      </c>
      <c r="H1173" t="s">
        <v>37</v>
      </c>
      <c r="I1173">
        <v>3</v>
      </c>
      <c r="J1173" t="s">
        <v>17</v>
      </c>
      <c r="K1173" t="s">
        <v>49</v>
      </c>
      <c r="L1173" t="str">
        <f t="shared" si="18"/>
        <v>Positive</v>
      </c>
      <c r="M1173" t="s">
        <v>90</v>
      </c>
    </row>
    <row r="1174" spans="1:13" x14ac:dyDescent="0.3">
      <c r="A1174">
        <v>4144</v>
      </c>
      <c r="B1174" t="s">
        <v>10</v>
      </c>
      <c r="C1174" t="s">
        <v>19</v>
      </c>
      <c r="D1174">
        <v>0</v>
      </c>
      <c r="E1174">
        <v>0</v>
      </c>
      <c r="F1174">
        <v>1</v>
      </c>
      <c r="G1174">
        <v>0</v>
      </c>
      <c r="H1174" t="s">
        <v>37</v>
      </c>
      <c r="I1174">
        <v>4</v>
      </c>
      <c r="J1174" t="s">
        <v>13</v>
      </c>
      <c r="K1174" t="s">
        <v>49</v>
      </c>
      <c r="L1174" t="str">
        <f t="shared" si="18"/>
        <v>Positive</v>
      </c>
      <c r="M1174" t="s">
        <v>90</v>
      </c>
    </row>
    <row r="1175" spans="1:13" x14ac:dyDescent="0.3">
      <c r="A1175">
        <v>4146</v>
      </c>
      <c r="B1175" t="s">
        <v>10</v>
      </c>
      <c r="C1175" t="s">
        <v>19</v>
      </c>
      <c r="D1175">
        <v>0</v>
      </c>
      <c r="E1175">
        <v>1</v>
      </c>
      <c r="F1175">
        <v>0</v>
      </c>
      <c r="G1175">
        <v>0</v>
      </c>
      <c r="H1175" t="s">
        <v>37</v>
      </c>
      <c r="I1175">
        <v>3</v>
      </c>
      <c r="J1175" t="s">
        <v>17</v>
      </c>
      <c r="K1175" t="s">
        <v>49</v>
      </c>
      <c r="L1175" t="str">
        <f t="shared" si="18"/>
        <v>Positive</v>
      </c>
      <c r="M1175" t="s">
        <v>90</v>
      </c>
    </row>
    <row r="1176" spans="1:13" x14ac:dyDescent="0.3">
      <c r="A1176">
        <v>4156</v>
      </c>
      <c r="B1176" t="s">
        <v>10</v>
      </c>
      <c r="C1176" t="s">
        <v>24</v>
      </c>
      <c r="D1176">
        <v>0</v>
      </c>
      <c r="E1176">
        <v>1</v>
      </c>
      <c r="F1176">
        <v>0</v>
      </c>
      <c r="G1176">
        <v>0</v>
      </c>
      <c r="H1176" t="s">
        <v>37</v>
      </c>
      <c r="I1176">
        <v>4</v>
      </c>
      <c r="J1176" t="s">
        <v>13</v>
      </c>
      <c r="K1176" t="s">
        <v>49</v>
      </c>
      <c r="L1176" t="str">
        <f t="shared" si="18"/>
        <v>Positive</v>
      </c>
      <c r="M1176" t="s">
        <v>90</v>
      </c>
    </row>
    <row r="1177" spans="1:13" x14ac:dyDescent="0.3">
      <c r="A1177">
        <v>4157</v>
      </c>
      <c r="B1177" t="s">
        <v>10</v>
      </c>
      <c r="C1177" t="s">
        <v>34</v>
      </c>
      <c r="D1177">
        <v>0</v>
      </c>
      <c r="E1177">
        <v>0</v>
      </c>
      <c r="F1177">
        <v>0</v>
      </c>
      <c r="G1177">
        <v>1</v>
      </c>
      <c r="H1177" t="s">
        <v>37</v>
      </c>
      <c r="I1177">
        <v>4</v>
      </c>
      <c r="J1177" t="s">
        <v>13</v>
      </c>
      <c r="K1177" t="s">
        <v>49</v>
      </c>
      <c r="L1177" t="str">
        <f t="shared" si="18"/>
        <v>Positive</v>
      </c>
      <c r="M1177" t="s">
        <v>90</v>
      </c>
    </row>
    <row r="1178" spans="1:13" x14ac:dyDescent="0.3">
      <c r="A1178">
        <v>4158</v>
      </c>
      <c r="B1178" t="s">
        <v>10</v>
      </c>
      <c r="C1178" t="s">
        <v>34</v>
      </c>
      <c r="D1178">
        <v>0</v>
      </c>
      <c r="E1178">
        <v>1</v>
      </c>
      <c r="F1178">
        <v>0</v>
      </c>
      <c r="G1178">
        <v>0</v>
      </c>
      <c r="H1178" t="s">
        <v>37</v>
      </c>
      <c r="I1178">
        <v>3</v>
      </c>
      <c r="J1178" t="s">
        <v>17</v>
      </c>
      <c r="K1178" t="s">
        <v>49</v>
      </c>
      <c r="L1178" t="str">
        <f t="shared" si="18"/>
        <v>Positive</v>
      </c>
      <c r="M1178" t="s">
        <v>90</v>
      </c>
    </row>
    <row r="1179" spans="1:13" x14ac:dyDescent="0.3">
      <c r="A1179">
        <v>4161</v>
      </c>
      <c r="B1179" t="s">
        <v>10</v>
      </c>
      <c r="C1179" t="s">
        <v>23</v>
      </c>
      <c r="D1179">
        <v>0</v>
      </c>
      <c r="E1179">
        <v>1</v>
      </c>
      <c r="F1179">
        <v>0</v>
      </c>
      <c r="G1179">
        <v>0</v>
      </c>
      <c r="H1179" t="s">
        <v>37</v>
      </c>
      <c r="I1179">
        <v>1</v>
      </c>
      <c r="J1179" t="s">
        <v>30</v>
      </c>
      <c r="K1179" t="s">
        <v>50</v>
      </c>
      <c r="L1179" t="str">
        <f t="shared" si="18"/>
        <v>Negative</v>
      </c>
      <c r="M1179" t="s">
        <v>90</v>
      </c>
    </row>
    <row r="1180" spans="1:13" x14ac:dyDescent="0.3">
      <c r="A1180">
        <v>4163</v>
      </c>
      <c r="B1180" t="s">
        <v>10</v>
      </c>
      <c r="C1180" t="s">
        <v>34</v>
      </c>
      <c r="D1180">
        <v>0</v>
      </c>
      <c r="E1180">
        <v>1</v>
      </c>
      <c r="F1180">
        <v>0</v>
      </c>
      <c r="G1180">
        <v>0</v>
      </c>
      <c r="H1180" t="s">
        <v>37</v>
      </c>
      <c r="I1180">
        <v>4</v>
      </c>
      <c r="J1180" t="s">
        <v>13</v>
      </c>
      <c r="K1180" t="s">
        <v>49</v>
      </c>
      <c r="L1180" t="str">
        <f t="shared" si="18"/>
        <v>Positive</v>
      </c>
      <c r="M1180" t="s">
        <v>90</v>
      </c>
    </row>
    <row r="1181" spans="1:13" x14ac:dyDescent="0.3">
      <c r="A1181">
        <v>4164</v>
      </c>
      <c r="B1181" t="s">
        <v>10</v>
      </c>
      <c r="C1181" t="s">
        <v>21</v>
      </c>
      <c r="D1181">
        <v>0</v>
      </c>
      <c r="E1181">
        <v>0</v>
      </c>
      <c r="F1181">
        <v>1</v>
      </c>
      <c r="G1181">
        <v>0</v>
      </c>
      <c r="H1181" t="s">
        <v>37</v>
      </c>
      <c r="I1181">
        <v>3</v>
      </c>
      <c r="J1181" t="s">
        <v>17</v>
      </c>
      <c r="K1181" t="s">
        <v>49</v>
      </c>
      <c r="L1181" t="str">
        <f t="shared" si="18"/>
        <v>Positive</v>
      </c>
      <c r="M1181" t="s">
        <v>90</v>
      </c>
    </row>
    <row r="1182" spans="1:13" x14ac:dyDescent="0.3">
      <c r="A1182">
        <v>4166</v>
      </c>
      <c r="B1182" t="s">
        <v>10</v>
      </c>
      <c r="C1182" t="s">
        <v>23</v>
      </c>
      <c r="D1182">
        <v>0</v>
      </c>
      <c r="E1182">
        <v>0</v>
      </c>
      <c r="F1182">
        <v>1</v>
      </c>
      <c r="G1182">
        <v>0</v>
      </c>
      <c r="H1182" t="s">
        <v>37</v>
      </c>
      <c r="I1182">
        <v>3</v>
      </c>
      <c r="J1182" t="s">
        <v>17</v>
      </c>
      <c r="K1182" t="s">
        <v>49</v>
      </c>
      <c r="L1182" t="str">
        <f t="shared" si="18"/>
        <v>Positive</v>
      </c>
      <c r="M1182" t="s">
        <v>90</v>
      </c>
    </row>
    <row r="1183" spans="1:13" x14ac:dyDescent="0.3">
      <c r="A1183">
        <v>4168</v>
      </c>
      <c r="B1183" t="s">
        <v>10</v>
      </c>
      <c r="C1183" t="s">
        <v>23</v>
      </c>
      <c r="D1183">
        <v>0</v>
      </c>
      <c r="E1183">
        <v>0</v>
      </c>
      <c r="F1183">
        <v>1</v>
      </c>
      <c r="G1183">
        <v>0</v>
      </c>
      <c r="H1183" t="s">
        <v>37</v>
      </c>
      <c r="I1183">
        <v>1</v>
      </c>
      <c r="J1183" t="s">
        <v>30</v>
      </c>
      <c r="K1183" t="s">
        <v>50</v>
      </c>
      <c r="L1183" t="str">
        <f t="shared" si="18"/>
        <v>Negative</v>
      </c>
      <c r="M1183" t="s">
        <v>90</v>
      </c>
    </row>
    <row r="1184" spans="1:13" x14ac:dyDescent="0.3">
      <c r="A1184">
        <v>4175</v>
      </c>
      <c r="B1184" t="s">
        <v>10</v>
      </c>
      <c r="C1184" t="s">
        <v>25</v>
      </c>
      <c r="D1184">
        <v>0</v>
      </c>
      <c r="E1184">
        <v>0</v>
      </c>
      <c r="F1184">
        <v>0</v>
      </c>
      <c r="G1184">
        <v>1</v>
      </c>
      <c r="H1184" t="s">
        <v>37</v>
      </c>
      <c r="I1184">
        <v>4</v>
      </c>
      <c r="J1184" t="s">
        <v>13</v>
      </c>
      <c r="K1184" t="s">
        <v>49</v>
      </c>
      <c r="L1184" t="str">
        <f t="shared" si="18"/>
        <v>Positive</v>
      </c>
      <c r="M1184" t="s">
        <v>90</v>
      </c>
    </row>
    <row r="1185" spans="1:13" x14ac:dyDescent="0.3">
      <c r="A1185">
        <v>4186</v>
      </c>
      <c r="B1185" t="s">
        <v>10</v>
      </c>
      <c r="C1185" t="s">
        <v>19</v>
      </c>
      <c r="D1185">
        <v>0</v>
      </c>
      <c r="E1185">
        <v>0</v>
      </c>
      <c r="F1185">
        <v>0</v>
      </c>
      <c r="G1185">
        <v>1</v>
      </c>
      <c r="H1185" t="s">
        <v>37</v>
      </c>
      <c r="I1185">
        <v>4</v>
      </c>
      <c r="J1185" t="s">
        <v>13</v>
      </c>
      <c r="K1185" t="s">
        <v>49</v>
      </c>
      <c r="L1185" t="str">
        <f t="shared" si="18"/>
        <v>Positive</v>
      </c>
      <c r="M1185" t="s">
        <v>90</v>
      </c>
    </row>
    <row r="1186" spans="1:13" x14ac:dyDescent="0.3">
      <c r="A1186">
        <v>4198</v>
      </c>
      <c r="B1186" t="s">
        <v>10</v>
      </c>
      <c r="C1186" t="s">
        <v>21</v>
      </c>
      <c r="D1186">
        <v>0</v>
      </c>
      <c r="E1186">
        <v>0</v>
      </c>
      <c r="F1186">
        <v>1</v>
      </c>
      <c r="G1186">
        <v>0</v>
      </c>
      <c r="H1186" t="s">
        <v>37</v>
      </c>
      <c r="I1186">
        <v>3</v>
      </c>
      <c r="J1186" t="s">
        <v>17</v>
      </c>
      <c r="K1186" t="s">
        <v>49</v>
      </c>
      <c r="L1186" t="str">
        <f t="shared" si="18"/>
        <v>Positive</v>
      </c>
      <c r="M1186" t="s">
        <v>90</v>
      </c>
    </row>
    <row r="1187" spans="1:13" x14ac:dyDescent="0.3">
      <c r="A1187">
        <v>4201</v>
      </c>
      <c r="B1187" t="s">
        <v>10</v>
      </c>
      <c r="C1187" t="s">
        <v>24</v>
      </c>
      <c r="D1187">
        <v>0</v>
      </c>
      <c r="E1187">
        <v>0</v>
      </c>
      <c r="F1187">
        <v>0</v>
      </c>
      <c r="G1187">
        <v>1</v>
      </c>
      <c r="H1187" t="s">
        <v>37</v>
      </c>
      <c r="I1187">
        <v>2</v>
      </c>
      <c r="J1187" t="s">
        <v>20</v>
      </c>
      <c r="K1187" t="s">
        <v>92</v>
      </c>
      <c r="L1187" t="str">
        <f t="shared" si="18"/>
        <v>Neutral</v>
      </c>
      <c r="M1187" t="s">
        <v>90</v>
      </c>
    </row>
    <row r="1188" spans="1:13" x14ac:dyDescent="0.3">
      <c r="A1188">
        <v>4206</v>
      </c>
      <c r="B1188" t="s">
        <v>10</v>
      </c>
      <c r="C1188" t="s">
        <v>21</v>
      </c>
      <c r="D1188">
        <v>0</v>
      </c>
      <c r="E1188">
        <v>0</v>
      </c>
      <c r="F1188">
        <v>1</v>
      </c>
      <c r="G1188">
        <v>0</v>
      </c>
      <c r="H1188" t="s">
        <v>37</v>
      </c>
      <c r="I1188">
        <v>4</v>
      </c>
      <c r="J1188" t="s">
        <v>13</v>
      </c>
      <c r="K1188" t="s">
        <v>49</v>
      </c>
      <c r="L1188" t="str">
        <f t="shared" si="18"/>
        <v>Positive</v>
      </c>
      <c r="M1188" t="s">
        <v>90</v>
      </c>
    </row>
    <row r="1189" spans="1:13" x14ac:dyDescent="0.3">
      <c r="A1189">
        <v>4207</v>
      </c>
      <c r="B1189" t="s">
        <v>10</v>
      </c>
      <c r="C1189" t="s">
        <v>19</v>
      </c>
      <c r="D1189">
        <v>0</v>
      </c>
      <c r="E1189">
        <v>0</v>
      </c>
      <c r="F1189">
        <v>0</v>
      </c>
      <c r="G1189">
        <v>1</v>
      </c>
      <c r="H1189" t="s">
        <v>37</v>
      </c>
      <c r="I1189">
        <v>2</v>
      </c>
      <c r="J1189" t="s">
        <v>20</v>
      </c>
      <c r="K1189" t="s">
        <v>92</v>
      </c>
      <c r="L1189" t="str">
        <f t="shared" si="18"/>
        <v>Neutral</v>
      </c>
      <c r="M1189" t="s">
        <v>90</v>
      </c>
    </row>
    <row r="1190" spans="1:13" x14ac:dyDescent="0.3">
      <c r="A1190">
        <v>4208</v>
      </c>
      <c r="B1190" t="s">
        <v>10</v>
      </c>
      <c r="C1190" t="s">
        <v>23</v>
      </c>
      <c r="D1190">
        <v>0</v>
      </c>
      <c r="E1190">
        <v>0</v>
      </c>
      <c r="F1190">
        <v>1</v>
      </c>
      <c r="G1190">
        <v>0</v>
      </c>
      <c r="H1190" t="s">
        <v>37</v>
      </c>
      <c r="I1190">
        <v>1</v>
      </c>
      <c r="J1190" t="s">
        <v>30</v>
      </c>
      <c r="K1190" t="s">
        <v>50</v>
      </c>
      <c r="L1190" t="str">
        <f t="shared" si="18"/>
        <v>Negative</v>
      </c>
      <c r="M1190" t="s">
        <v>90</v>
      </c>
    </row>
    <row r="1191" spans="1:13" x14ac:dyDescent="0.3">
      <c r="A1191">
        <v>4215</v>
      </c>
      <c r="B1191" t="s">
        <v>10</v>
      </c>
      <c r="C1191" t="s">
        <v>28</v>
      </c>
      <c r="D1191">
        <v>0</v>
      </c>
      <c r="E1191">
        <v>0</v>
      </c>
      <c r="F1191">
        <v>0</v>
      </c>
      <c r="G1191">
        <v>1</v>
      </c>
      <c r="H1191" t="s">
        <v>37</v>
      </c>
      <c r="I1191">
        <v>4</v>
      </c>
      <c r="J1191" t="s">
        <v>13</v>
      </c>
      <c r="K1191" t="s">
        <v>49</v>
      </c>
      <c r="L1191" t="str">
        <f t="shared" si="18"/>
        <v>Positive</v>
      </c>
      <c r="M1191" t="s">
        <v>90</v>
      </c>
    </row>
    <row r="1192" spans="1:13" x14ac:dyDescent="0.3">
      <c r="A1192">
        <v>4227</v>
      </c>
      <c r="B1192" t="s">
        <v>10</v>
      </c>
      <c r="C1192" t="s">
        <v>23</v>
      </c>
      <c r="D1192">
        <v>0</v>
      </c>
      <c r="E1192">
        <v>1</v>
      </c>
      <c r="F1192">
        <v>0</v>
      </c>
      <c r="G1192">
        <v>0</v>
      </c>
      <c r="H1192" t="s">
        <v>37</v>
      </c>
      <c r="I1192">
        <v>1</v>
      </c>
      <c r="J1192" t="s">
        <v>30</v>
      </c>
      <c r="K1192" t="s">
        <v>50</v>
      </c>
      <c r="L1192" t="str">
        <f t="shared" si="18"/>
        <v>Negative</v>
      </c>
      <c r="M1192" t="s">
        <v>90</v>
      </c>
    </row>
    <row r="1193" spans="1:13" x14ac:dyDescent="0.3">
      <c r="A1193">
        <v>4230</v>
      </c>
      <c r="B1193" t="s">
        <v>10</v>
      </c>
      <c r="C1193" t="s">
        <v>11</v>
      </c>
      <c r="D1193">
        <v>0</v>
      </c>
      <c r="E1193">
        <v>1</v>
      </c>
      <c r="F1193">
        <v>0</v>
      </c>
      <c r="G1193">
        <v>0</v>
      </c>
      <c r="H1193" t="s">
        <v>37</v>
      </c>
      <c r="I1193">
        <v>4</v>
      </c>
      <c r="J1193" t="s">
        <v>13</v>
      </c>
      <c r="K1193" t="s">
        <v>49</v>
      </c>
      <c r="L1193" t="str">
        <f t="shared" si="18"/>
        <v>Positive</v>
      </c>
      <c r="M1193" t="s">
        <v>90</v>
      </c>
    </row>
    <row r="1194" spans="1:13" x14ac:dyDescent="0.3">
      <c r="A1194">
        <v>4231</v>
      </c>
      <c r="B1194" t="s">
        <v>10</v>
      </c>
      <c r="C1194" t="s">
        <v>21</v>
      </c>
      <c r="D1194">
        <v>0</v>
      </c>
      <c r="E1194">
        <v>0</v>
      </c>
      <c r="F1194">
        <v>1</v>
      </c>
      <c r="G1194">
        <v>0</v>
      </c>
      <c r="H1194" t="s">
        <v>37</v>
      </c>
      <c r="I1194">
        <v>4</v>
      </c>
      <c r="J1194" t="s">
        <v>13</v>
      </c>
      <c r="K1194" t="s">
        <v>49</v>
      </c>
      <c r="L1194" t="str">
        <f t="shared" si="18"/>
        <v>Positive</v>
      </c>
      <c r="M1194" t="s">
        <v>90</v>
      </c>
    </row>
    <row r="1195" spans="1:13" x14ac:dyDescent="0.3">
      <c r="A1195">
        <v>4238</v>
      </c>
      <c r="B1195" t="s">
        <v>10</v>
      </c>
      <c r="C1195" t="s">
        <v>15</v>
      </c>
      <c r="D1195">
        <v>0</v>
      </c>
      <c r="E1195">
        <v>1</v>
      </c>
      <c r="F1195">
        <v>0</v>
      </c>
      <c r="G1195">
        <v>0</v>
      </c>
      <c r="H1195" t="s">
        <v>37</v>
      </c>
      <c r="I1195">
        <v>4</v>
      </c>
      <c r="J1195" t="s">
        <v>13</v>
      </c>
      <c r="K1195" t="s">
        <v>49</v>
      </c>
      <c r="L1195" t="str">
        <f t="shared" si="18"/>
        <v>Positive</v>
      </c>
      <c r="M1195" t="s">
        <v>90</v>
      </c>
    </row>
    <row r="1196" spans="1:13" x14ac:dyDescent="0.3">
      <c r="A1196">
        <v>4240</v>
      </c>
      <c r="B1196" t="s">
        <v>10</v>
      </c>
      <c r="C1196" t="s">
        <v>22</v>
      </c>
      <c r="D1196">
        <v>0</v>
      </c>
      <c r="E1196">
        <v>1</v>
      </c>
      <c r="F1196">
        <v>0</v>
      </c>
      <c r="G1196">
        <v>0</v>
      </c>
      <c r="H1196" t="s">
        <v>37</v>
      </c>
      <c r="I1196">
        <v>2</v>
      </c>
      <c r="J1196" t="s">
        <v>20</v>
      </c>
      <c r="K1196" t="s">
        <v>92</v>
      </c>
      <c r="L1196" t="str">
        <f t="shared" si="18"/>
        <v>Neutral</v>
      </c>
      <c r="M1196" t="s">
        <v>90</v>
      </c>
    </row>
    <row r="1197" spans="1:13" x14ac:dyDescent="0.3">
      <c r="A1197">
        <v>4241</v>
      </c>
      <c r="B1197" t="s">
        <v>10</v>
      </c>
      <c r="C1197" t="s">
        <v>15</v>
      </c>
      <c r="D1197">
        <v>0</v>
      </c>
      <c r="E1197">
        <v>0</v>
      </c>
      <c r="F1197">
        <v>1</v>
      </c>
      <c r="G1197">
        <v>0</v>
      </c>
      <c r="H1197" t="s">
        <v>37</v>
      </c>
      <c r="I1197">
        <v>2</v>
      </c>
      <c r="J1197" t="s">
        <v>20</v>
      </c>
      <c r="K1197" t="s">
        <v>92</v>
      </c>
      <c r="L1197" t="str">
        <f t="shared" si="18"/>
        <v>Neutral</v>
      </c>
      <c r="M1197" t="s">
        <v>90</v>
      </c>
    </row>
    <row r="1198" spans="1:13" x14ac:dyDescent="0.3">
      <c r="A1198">
        <v>4242</v>
      </c>
      <c r="B1198" t="s">
        <v>10</v>
      </c>
      <c r="C1198" t="s">
        <v>24</v>
      </c>
      <c r="D1198">
        <v>0</v>
      </c>
      <c r="E1198">
        <v>0</v>
      </c>
      <c r="F1198">
        <v>0</v>
      </c>
      <c r="G1198">
        <v>1</v>
      </c>
      <c r="H1198" t="s">
        <v>37</v>
      </c>
      <c r="I1198">
        <v>2</v>
      </c>
      <c r="J1198" t="s">
        <v>20</v>
      </c>
      <c r="K1198" t="s">
        <v>92</v>
      </c>
      <c r="L1198" t="str">
        <f t="shared" si="18"/>
        <v>Neutral</v>
      </c>
      <c r="M1198" t="s">
        <v>90</v>
      </c>
    </row>
    <row r="1199" spans="1:13" x14ac:dyDescent="0.3">
      <c r="A1199">
        <v>4247</v>
      </c>
      <c r="B1199" t="s">
        <v>10</v>
      </c>
      <c r="C1199" t="s">
        <v>21</v>
      </c>
      <c r="D1199">
        <v>0</v>
      </c>
      <c r="E1199">
        <v>0</v>
      </c>
      <c r="F1199">
        <v>0</v>
      </c>
      <c r="G1199">
        <v>1</v>
      </c>
      <c r="H1199" t="s">
        <v>37</v>
      </c>
      <c r="I1199">
        <v>3</v>
      </c>
      <c r="J1199" t="s">
        <v>17</v>
      </c>
      <c r="K1199" t="s">
        <v>49</v>
      </c>
      <c r="L1199" t="str">
        <f t="shared" si="18"/>
        <v>Positive</v>
      </c>
      <c r="M1199" t="s">
        <v>90</v>
      </c>
    </row>
    <row r="1200" spans="1:13" x14ac:dyDescent="0.3">
      <c r="A1200">
        <v>4248</v>
      </c>
      <c r="B1200" t="s">
        <v>10</v>
      </c>
      <c r="C1200" t="s">
        <v>21</v>
      </c>
      <c r="D1200">
        <v>0</v>
      </c>
      <c r="E1200">
        <v>0</v>
      </c>
      <c r="F1200">
        <v>1</v>
      </c>
      <c r="G1200">
        <v>0</v>
      </c>
      <c r="H1200" t="s">
        <v>37</v>
      </c>
      <c r="I1200">
        <v>2</v>
      </c>
      <c r="J1200" t="s">
        <v>20</v>
      </c>
      <c r="K1200" t="s">
        <v>92</v>
      </c>
      <c r="L1200" t="str">
        <f t="shared" si="18"/>
        <v>Neutral</v>
      </c>
      <c r="M1200" t="s">
        <v>90</v>
      </c>
    </row>
    <row r="1201" spans="1:13" x14ac:dyDescent="0.3">
      <c r="A1201">
        <v>4249</v>
      </c>
      <c r="B1201" t="s">
        <v>10</v>
      </c>
      <c r="C1201" t="s">
        <v>24</v>
      </c>
      <c r="D1201">
        <v>0</v>
      </c>
      <c r="E1201">
        <v>0</v>
      </c>
      <c r="F1201">
        <v>0</v>
      </c>
      <c r="G1201">
        <v>1</v>
      </c>
      <c r="H1201" t="s">
        <v>37</v>
      </c>
      <c r="I1201">
        <v>3</v>
      </c>
      <c r="J1201" t="s">
        <v>17</v>
      </c>
      <c r="K1201" t="s">
        <v>49</v>
      </c>
      <c r="L1201" t="str">
        <f t="shared" si="18"/>
        <v>Positive</v>
      </c>
      <c r="M1201" t="s">
        <v>90</v>
      </c>
    </row>
    <row r="1202" spans="1:13" x14ac:dyDescent="0.3">
      <c r="A1202">
        <v>4250</v>
      </c>
      <c r="B1202" t="s">
        <v>10</v>
      </c>
      <c r="C1202" t="s">
        <v>24</v>
      </c>
      <c r="D1202">
        <v>0</v>
      </c>
      <c r="E1202">
        <v>0</v>
      </c>
      <c r="F1202">
        <v>0</v>
      </c>
      <c r="G1202">
        <v>1</v>
      </c>
      <c r="H1202" t="s">
        <v>37</v>
      </c>
      <c r="I1202">
        <v>3</v>
      </c>
      <c r="J1202" t="s">
        <v>17</v>
      </c>
      <c r="K1202" t="s">
        <v>49</v>
      </c>
      <c r="L1202" t="str">
        <f t="shared" si="18"/>
        <v>Positive</v>
      </c>
      <c r="M1202" t="s">
        <v>90</v>
      </c>
    </row>
    <row r="1203" spans="1:13" x14ac:dyDescent="0.3">
      <c r="A1203">
        <v>4252</v>
      </c>
      <c r="B1203" t="s">
        <v>10</v>
      </c>
      <c r="C1203" t="s">
        <v>21</v>
      </c>
      <c r="D1203">
        <v>0</v>
      </c>
      <c r="E1203">
        <v>0</v>
      </c>
      <c r="F1203">
        <v>1</v>
      </c>
      <c r="G1203">
        <v>0</v>
      </c>
      <c r="H1203" t="s">
        <v>37</v>
      </c>
      <c r="I1203">
        <v>3</v>
      </c>
      <c r="J1203" t="s">
        <v>17</v>
      </c>
      <c r="K1203" t="s">
        <v>49</v>
      </c>
      <c r="L1203" t="str">
        <f t="shared" si="18"/>
        <v>Positive</v>
      </c>
      <c r="M1203" t="s">
        <v>90</v>
      </c>
    </row>
    <row r="1204" spans="1:13" x14ac:dyDescent="0.3">
      <c r="A1204">
        <v>4255</v>
      </c>
      <c r="B1204" t="s">
        <v>10</v>
      </c>
      <c r="C1204" t="s">
        <v>15</v>
      </c>
      <c r="D1204">
        <v>0</v>
      </c>
      <c r="E1204">
        <v>1</v>
      </c>
      <c r="F1204">
        <v>0</v>
      </c>
      <c r="G1204">
        <v>0</v>
      </c>
      <c r="H1204" t="s">
        <v>37</v>
      </c>
      <c r="I1204">
        <v>3</v>
      </c>
      <c r="J1204" t="s">
        <v>17</v>
      </c>
      <c r="K1204" t="s">
        <v>49</v>
      </c>
      <c r="L1204" t="str">
        <f t="shared" si="18"/>
        <v>Positive</v>
      </c>
      <c r="M1204" t="s">
        <v>90</v>
      </c>
    </row>
    <row r="1205" spans="1:13" x14ac:dyDescent="0.3">
      <c r="A1205">
        <v>4261</v>
      </c>
      <c r="B1205" t="s">
        <v>10</v>
      </c>
      <c r="C1205" t="s">
        <v>21</v>
      </c>
      <c r="D1205">
        <v>0</v>
      </c>
      <c r="E1205">
        <v>0</v>
      </c>
      <c r="F1205">
        <v>0</v>
      </c>
      <c r="G1205">
        <v>1</v>
      </c>
      <c r="H1205" t="s">
        <v>37</v>
      </c>
      <c r="I1205">
        <v>1</v>
      </c>
      <c r="J1205" t="s">
        <v>30</v>
      </c>
      <c r="K1205" t="s">
        <v>50</v>
      </c>
      <c r="L1205" t="str">
        <f t="shared" si="18"/>
        <v>Negative</v>
      </c>
      <c r="M1205" t="s">
        <v>90</v>
      </c>
    </row>
    <row r="1206" spans="1:13" x14ac:dyDescent="0.3">
      <c r="A1206">
        <v>4268</v>
      </c>
      <c r="B1206" t="s">
        <v>10</v>
      </c>
      <c r="C1206" t="s">
        <v>26</v>
      </c>
      <c r="D1206">
        <v>0</v>
      </c>
      <c r="E1206">
        <v>0</v>
      </c>
      <c r="F1206">
        <v>1</v>
      </c>
      <c r="G1206">
        <v>0</v>
      </c>
      <c r="H1206" t="s">
        <v>37</v>
      </c>
      <c r="I1206">
        <v>4</v>
      </c>
      <c r="J1206" t="s">
        <v>13</v>
      </c>
      <c r="K1206" t="s">
        <v>49</v>
      </c>
      <c r="L1206" t="str">
        <f t="shared" si="18"/>
        <v>Positive</v>
      </c>
      <c r="M1206" t="s">
        <v>90</v>
      </c>
    </row>
    <row r="1207" spans="1:13" x14ac:dyDescent="0.3">
      <c r="A1207">
        <v>4276</v>
      </c>
      <c r="B1207" t="s">
        <v>10</v>
      </c>
      <c r="C1207" t="s">
        <v>15</v>
      </c>
      <c r="D1207">
        <v>0</v>
      </c>
      <c r="E1207">
        <v>1</v>
      </c>
      <c r="F1207">
        <v>0</v>
      </c>
      <c r="G1207">
        <v>0</v>
      </c>
      <c r="H1207" t="s">
        <v>37</v>
      </c>
      <c r="I1207">
        <v>1</v>
      </c>
      <c r="J1207" t="s">
        <v>30</v>
      </c>
      <c r="K1207" t="s">
        <v>50</v>
      </c>
      <c r="L1207" t="str">
        <f t="shared" si="18"/>
        <v>Negative</v>
      </c>
      <c r="M1207" t="s">
        <v>90</v>
      </c>
    </row>
    <row r="1208" spans="1:13" x14ac:dyDescent="0.3">
      <c r="A1208">
        <v>4284</v>
      </c>
      <c r="B1208" t="s">
        <v>10</v>
      </c>
      <c r="C1208" t="s">
        <v>21</v>
      </c>
      <c r="D1208">
        <v>0</v>
      </c>
      <c r="E1208">
        <v>0</v>
      </c>
      <c r="F1208">
        <v>0</v>
      </c>
      <c r="G1208">
        <v>1</v>
      </c>
      <c r="H1208" t="s">
        <v>37</v>
      </c>
      <c r="I1208">
        <v>1</v>
      </c>
      <c r="J1208" t="s">
        <v>30</v>
      </c>
      <c r="K1208" t="s">
        <v>50</v>
      </c>
      <c r="L1208" t="str">
        <f t="shared" si="18"/>
        <v>Negative</v>
      </c>
      <c r="M1208" t="s">
        <v>90</v>
      </c>
    </row>
    <row r="1209" spans="1:13" x14ac:dyDescent="0.3">
      <c r="A1209">
        <v>4287</v>
      </c>
      <c r="B1209" t="s">
        <v>10</v>
      </c>
      <c r="C1209" t="s">
        <v>23</v>
      </c>
      <c r="D1209">
        <v>0</v>
      </c>
      <c r="E1209">
        <v>1</v>
      </c>
      <c r="F1209">
        <v>0</v>
      </c>
      <c r="G1209">
        <v>0</v>
      </c>
      <c r="H1209" t="s">
        <v>37</v>
      </c>
      <c r="I1209">
        <v>3</v>
      </c>
      <c r="J1209" t="s">
        <v>17</v>
      </c>
      <c r="K1209" t="s">
        <v>49</v>
      </c>
      <c r="L1209" t="str">
        <f t="shared" si="18"/>
        <v>Positive</v>
      </c>
      <c r="M1209" t="s">
        <v>90</v>
      </c>
    </row>
    <row r="1210" spans="1:13" x14ac:dyDescent="0.3">
      <c r="A1210">
        <v>4291</v>
      </c>
      <c r="B1210" t="s">
        <v>10</v>
      </c>
      <c r="C1210" t="s">
        <v>21</v>
      </c>
      <c r="D1210">
        <v>0</v>
      </c>
      <c r="E1210">
        <v>1</v>
      </c>
      <c r="F1210">
        <v>0</v>
      </c>
      <c r="G1210">
        <v>0</v>
      </c>
      <c r="H1210" t="s">
        <v>37</v>
      </c>
      <c r="I1210">
        <v>3</v>
      </c>
      <c r="J1210" t="s">
        <v>17</v>
      </c>
      <c r="K1210" t="s">
        <v>49</v>
      </c>
      <c r="L1210" t="str">
        <f t="shared" si="18"/>
        <v>Positive</v>
      </c>
      <c r="M1210" t="s">
        <v>90</v>
      </c>
    </row>
    <row r="1211" spans="1:13" x14ac:dyDescent="0.3">
      <c r="A1211">
        <v>4296</v>
      </c>
      <c r="B1211" t="s">
        <v>10</v>
      </c>
      <c r="C1211" t="s">
        <v>21</v>
      </c>
      <c r="D1211">
        <v>0</v>
      </c>
      <c r="E1211">
        <v>0</v>
      </c>
      <c r="F1211">
        <v>1</v>
      </c>
      <c r="G1211">
        <v>0</v>
      </c>
      <c r="H1211" t="s">
        <v>37</v>
      </c>
      <c r="I1211">
        <v>2</v>
      </c>
      <c r="J1211" t="s">
        <v>20</v>
      </c>
      <c r="K1211" t="s">
        <v>92</v>
      </c>
      <c r="L1211" t="str">
        <f t="shared" si="18"/>
        <v>Neutral</v>
      </c>
      <c r="M1211" t="s">
        <v>90</v>
      </c>
    </row>
    <row r="1212" spans="1:13" x14ac:dyDescent="0.3">
      <c r="A1212">
        <v>4298</v>
      </c>
      <c r="B1212" t="s">
        <v>10</v>
      </c>
      <c r="C1212" t="s">
        <v>21</v>
      </c>
      <c r="D1212">
        <v>0</v>
      </c>
      <c r="E1212">
        <v>1</v>
      </c>
      <c r="F1212">
        <v>0</v>
      </c>
      <c r="G1212">
        <v>0</v>
      </c>
      <c r="H1212" t="s">
        <v>37</v>
      </c>
      <c r="I1212">
        <v>4</v>
      </c>
      <c r="J1212" t="s">
        <v>13</v>
      </c>
      <c r="K1212" t="s">
        <v>49</v>
      </c>
      <c r="L1212" t="str">
        <f t="shared" si="18"/>
        <v>Positive</v>
      </c>
      <c r="M1212" t="s">
        <v>90</v>
      </c>
    </row>
    <row r="1213" spans="1:13" x14ac:dyDescent="0.3">
      <c r="A1213">
        <v>4302</v>
      </c>
      <c r="B1213" t="s">
        <v>10</v>
      </c>
      <c r="C1213" t="s">
        <v>31</v>
      </c>
      <c r="D1213">
        <v>0</v>
      </c>
      <c r="E1213">
        <v>0</v>
      </c>
      <c r="F1213">
        <v>0</v>
      </c>
      <c r="G1213">
        <v>1</v>
      </c>
      <c r="H1213" t="s">
        <v>37</v>
      </c>
      <c r="I1213">
        <v>4</v>
      </c>
      <c r="J1213" t="s">
        <v>13</v>
      </c>
      <c r="K1213" t="s">
        <v>49</v>
      </c>
      <c r="L1213" t="str">
        <f t="shared" si="18"/>
        <v>Positive</v>
      </c>
      <c r="M1213" t="s">
        <v>90</v>
      </c>
    </row>
    <row r="1214" spans="1:13" x14ac:dyDescent="0.3">
      <c r="A1214">
        <v>4304</v>
      </c>
      <c r="B1214" t="s">
        <v>10</v>
      </c>
      <c r="C1214" t="s">
        <v>31</v>
      </c>
      <c r="D1214">
        <v>0</v>
      </c>
      <c r="E1214">
        <v>1</v>
      </c>
      <c r="F1214">
        <v>0</v>
      </c>
      <c r="G1214">
        <v>0</v>
      </c>
      <c r="H1214" t="s">
        <v>37</v>
      </c>
      <c r="I1214">
        <v>4</v>
      </c>
      <c r="J1214" t="s">
        <v>13</v>
      </c>
      <c r="K1214" t="s">
        <v>49</v>
      </c>
      <c r="L1214" t="str">
        <f t="shared" si="18"/>
        <v>Positive</v>
      </c>
      <c r="M1214" t="s">
        <v>90</v>
      </c>
    </row>
    <row r="1215" spans="1:13" x14ac:dyDescent="0.3">
      <c r="A1215">
        <v>4305</v>
      </c>
      <c r="B1215" t="s">
        <v>10</v>
      </c>
      <c r="C1215" t="s">
        <v>19</v>
      </c>
      <c r="D1215">
        <v>0</v>
      </c>
      <c r="E1215">
        <v>0</v>
      </c>
      <c r="F1215">
        <v>0</v>
      </c>
      <c r="G1215">
        <v>1</v>
      </c>
      <c r="H1215" t="s">
        <v>37</v>
      </c>
      <c r="I1215">
        <v>3</v>
      </c>
      <c r="J1215" t="s">
        <v>17</v>
      </c>
      <c r="K1215" t="s">
        <v>49</v>
      </c>
      <c r="L1215" t="str">
        <f t="shared" si="18"/>
        <v>Positive</v>
      </c>
      <c r="M1215" t="s">
        <v>90</v>
      </c>
    </row>
    <row r="1216" spans="1:13" x14ac:dyDescent="0.3">
      <c r="A1216">
        <v>4310</v>
      </c>
      <c r="B1216" t="s">
        <v>10</v>
      </c>
      <c r="C1216" t="s">
        <v>31</v>
      </c>
      <c r="D1216">
        <v>0</v>
      </c>
      <c r="E1216">
        <v>0</v>
      </c>
      <c r="F1216">
        <v>1</v>
      </c>
      <c r="G1216">
        <v>0</v>
      </c>
      <c r="H1216" t="s">
        <v>37</v>
      </c>
      <c r="I1216">
        <v>3</v>
      </c>
      <c r="J1216" t="s">
        <v>17</v>
      </c>
      <c r="K1216" t="s">
        <v>49</v>
      </c>
      <c r="L1216" t="str">
        <f t="shared" si="18"/>
        <v>Positive</v>
      </c>
      <c r="M1216" t="s">
        <v>90</v>
      </c>
    </row>
    <row r="1217" spans="1:13" x14ac:dyDescent="0.3">
      <c r="A1217">
        <v>4322</v>
      </c>
      <c r="B1217" t="s">
        <v>10</v>
      </c>
      <c r="C1217" t="s">
        <v>24</v>
      </c>
      <c r="D1217">
        <v>0</v>
      </c>
      <c r="E1217">
        <v>0</v>
      </c>
      <c r="F1217">
        <v>1</v>
      </c>
      <c r="G1217">
        <v>0</v>
      </c>
      <c r="H1217" t="s">
        <v>37</v>
      </c>
      <c r="I1217">
        <v>2</v>
      </c>
      <c r="J1217" t="s">
        <v>20</v>
      </c>
      <c r="K1217" t="s">
        <v>92</v>
      </c>
      <c r="L1217" t="str">
        <f t="shared" si="18"/>
        <v>Neutral</v>
      </c>
      <c r="M1217" t="s">
        <v>90</v>
      </c>
    </row>
    <row r="1218" spans="1:13" x14ac:dyDescent="0.3">
      <c r="A1218">
        <v>4323</v>
      </c>
      <c r="B1218" t="s">
        <v>10</v>
      </c>
      <c r="C1218" t="s">
        <v>21</v>
      </c>
      <c r="D1218">
        <v>0</v>
      </c>
      <c r="E1218">
        <v>1</v>
      </c>
      <c r="F1218">
        <v>0</v>
      </c>
      <c r="G1218">
        <v>0</v>
      </c>
      <c r="H1218" t="s">
        <v>37</v>
      </c>
      <c r="I1218">
        <v>4</v>
      </c>
      <c r="J1218" t="s">
        <v>13</v>
      </c>
      <c r="K1218" t="s">
        <v>49</v>
      </c>
      <c r="L1218" t="str">
        <f t="shared" ref="L1218:L1281" si="19">IF(I1218 &gt; 2, "Positive", IF(I1218 = 2, "Neutral", "Negative"))</f>
        <v>Positive</v>
      </c>
      <c r="M1218" t="s">
        <v>90</v>
      </c>
    </row>
    <row r="1219" spans="1:13" x14ac:dyDescent="0.3">
      <c r="A1219">
        <v>4325</v>
      </c>
      <c r="B1219" t="s">
        <v>10</v>
      </c>
      <c r="C1219" t="s">
        <v>31</v>
      </c>
      <c r="D1219">
        <v>0</v>
      </c>
      <c r="E1219">
        <v>0</v>
      </c>
      <c r="F1219">
        <v>1</v>
      </c>
      <c r="G1219">
        <v>0</v>
      </c>
      <c r="H1219" t="s">
        <v>37</v>
      </c>
      <c r="I1219">
        <v>3</v>
      </c>
      <c r="J1219" t="s">
        <v>17</v>
      </c>
      <c r="K1219" t="s">
        <v>49</v>
      </c>
      <c r="L1219" t="str">
        <f t="shared" si="19"/>
        <v>Positive</v>
      </c>
      <c r="M1219" t="s">
        <v>90</v>
      </c>
    </row>
    <row r="1220" spans="1:13" x14ac:dyDescent="0.3">
      <c r="A1220">
        <v>4326</v>
      </c>
      <c r="B1220" t="s">
        <v>10</v>
      </c>
      <c r="C1220" t="s">
        <v>31</v>
      </c>
      <c r="D1220">
        <v>0</v>
      </c>
      <c r="E1220">
        <v>0</v>
      </c>
      <c r="F1220">
        <v>1</v>
      </c>
      <c r="G1220">
        <v>0</v>
      </c>
      <c r="H1220" t="s">
        <v>37</v>
      </c>
      <c r="I1220">
        <v>4</v>
      </c>
      <c r="J1220" t="s">
        <v>13</v>
      </c>
      <c r="K1220" t="s">
        <v>49</v>
      </c>
      <c r="L1220" t="str">
        <f t="shared" si="19"/>
        <v>Positive</v>
      </c>
      <c r="M1220" t="s">
        <v>90</v>
      </c>
    </row>
    <row r="1221" spans="1:13" x14ac:dyDescent="0.3">
      <c r="A1221">
        <v>4331</v>
      </c>
      <c r="B1221" t="s">
        <v>10</v>
      </c>
      <c r="C1221" t="s">
        <v>33</v>
      </c>
      <c r="D1221">
        <v>0</v>
      </c>
      <c r="E1221">
        <v>0</v>
      </c>
      <c r="F1221">
        <v>1</v>
      </c>
      <c r="G1221">
        <v>0</v>
      </c>
      <c r="H1221" t="s">
        <v>37</v>
      </c>
      <c r="I1221">
        <v>2</v>
      </c>
      <c r="J1221" t="s">
        <v>20</v>
      </c>
      <c r="K1221" t="s">
        <v>92</v>
      </c>
      <c r="L1221" t="str">
        <f t="shared" si="19"/>
        <v>Neutral</v>
      </c>
      <c r="M1221" t="s">
        <v>90</v>
      </c>
    </row>
    <row r="1222" spans="1:13" x14ac:dyDescent="0.3">
      <c r="A1222">
        <v>4340</v>
      </c>
      <c r="B1222" t="s">
        <v>10</v>
      </c>
      <c r="C1222" t="s">
        <v>21</v>
      </c>
      <c r="D1222">
        <v>0</v>
      </c>
      <c r="E1222">
        <v>0</v>
      </c>
      <c r="F1222">
        <v>1</v>
      </c>
      <c r="G1222">
        <v>0</v>
      </c>
      <c r="H1222" t="s">
        <v>37</v>
      </c>
      <c r="I1222">
        <v>2</v>
      </c>
      <c r="J1222" t="s">
        <v>20</v>
      </c>
      <c r="K1222" t="s">
        <v>92</v>
      </c>
      <c r="L1222" t="str">
        <f t="shared" si="19"/>
        <v>Neutral</v>
      </c>
      <c r="M1222" t="s">
        <v>90</v>
      </c>
    </row>
    <row r="1223" spans="1:13" x14ac:dyDescent="0.3">
      <c r="A1223">
        <v>4341</v>
      </c>
      <c r="B1223" t="s">
        <v>10</v>
      </c>
      <c r="C1223" t="s">
        <v>28</v>
      </c>
      <c r="D1223">
        <v>0</v>
      </c>
      <c r="E1223">
        <v>0</v>
      </c>
      <c r="F1223">
        <v>0</v>
      </c>
      <c r="G1223">
        <v>1</v>
      </c>
      <c r="H1223" t="s">
        <v>37</v>
      </c>
      <c r="I1223">
        <v>2</v>
      </c>
      <c r="J1223" t="s">
        <v>20</v>
      </c>
      <c r="K1223" t="s">
        <v>92</v>
      </c>
      <c r="L1223" t="str">
        <f t="shared" si="19"/>
        <v>Neutral</v>
      </c>
      <c r="M1223" t="s">
        <v>90</v>
      </c>
    </row>
    <row r="1224" spans="1:13" x14ac:dyDescent="0.3">
      <c r="A1224">
        <v>4342</v>
      </c>
      <c r="B1224" t="s">
        <v>10</v>
      </c>
      <c r="C1224" t="s">
        <v>28</v>
      </c>
      <c r="D1224">
        <v>0</v>
      </c>
      <c r="E1224">
        <v>0</v>
      </c>
      <c r="F1224">
        <v>0</v>
      </c>
      <c r="G1224">
        <v>1</v>
      </c>
      <c r="H1224" t="s">
        <v>37</v>
      </c>
      <c r="I1224">
        <v>2</v>
      </c>
      <c r="J1224" t="s">
        <v>20</v>
      </c>
      <c r="K1224" t="s">
        <v>92</v>
      </c>
      <c r="L1224" t="str">
        <f t="shared" si="19"/>
        <v>Neutral</v>
      </c>
      <c r="M1224" t="s">
        <v>90</v>
      </c>
    </row>
    <row r="1225" spans="1:13" x14ac:dyDescent="0.3">
      <c r="A1225">
        <v>4344</v>
      </c>
      <c r="B1225" t="s">
        <v>10</v>
      </c>
      <c r="C1225" t="s">
        <v>29</v>
      </c>
      <c r="D1225">
        <v>0</v>
      </c>
      <c r="E1225">
        <v>1</v>
      </c>
      <c r="F1225">
        <v>0</v>
      </c>
      <c r="G1225">
        <v>0</v>
      </c>
      <c r="H1225" t="s">
        <v>37</v>
      </c>
      <c r="I1225">
        <v>4</v>
      </c>
      <c r="J1225" t="s">
        <v>13</v>
      </c>
      <c r="K1225" t="s">
        <v>49</v>
      </c>
      <c r="L1225" t="str">
        <f t="shared" si="19"/>
        <v>Positive</v>
      </c>
      <c r="M1225" t="s">
        <v>90</v>
      </c>
    </row>
    <row r="1226" spans="1:13" x14ac:dyDescent="0.3">
      <c r="A1226">
        <v>4352</v>
      </c>
      <c r="B1226" t="s">
        <v>10</v>
      </c>
      <c r="C1226" t="s">
        <v>22</v>
      </c>
      <c r="D1226">
        <v>0</v>
      </c>
      <c r="E1226">
        <v>0</v>
      </c>
      <c r="F1226">
        <v>1</v>
      </c>
      <c r="G1226">
        <v>0</v>
      </c>
      <c r="H1226" t="s">
        <v>37</v>
      </c>
      <c r="I1226">
        <v>3</v>
      </c>
      <c r="J1226" t="s">
        <v>17</v>
      </c>
      <c r="K1226" t="s">
        <v>49</v>
      </c>
      <c r="L1226" t="str">
        <f t="shared" si="19"/>
        <v>Positive</v>
      </c>
      <c r="M1226" t="s">
        <v>90</v>
      </c>
    </row>
    <row r="1227" spans="1:13" x14ac:dyDescent="0.3">
      <c r="A1227">
        <v>4371</v>
      </c>
      <c r="B1227" t="s">
        <v>10</v>
      </c>
      <c r="C1227" t="s">
        <v>26</v>
      </c>
      <c r="D1227">
        <v>0</v>
      </c>
      <c r="E1227">
        <v>0</v>
      </c>
      <c r="F1227">
        <v>1</v>
      </c>
      <c r="G1227">
        <v>0</v>
      </c>
      <c r="H1227" t="s">
        <v>37</v>
      </c>
      <c r="I1227">
        <v>3</v>
      </c>
      <c r="J1227" t="s">
        <v>17</v>
      </c>
      <c r="K1227" t="s">
        <v>49</v>
      </c>
      <c r="L1227" t="str">
        <f t="shared" si="19"/>
        <v>Positive</v>
      </c>
      <c r="M1227" t="s">
        <v>90</v>
      </c>
    </row>
    <row r="1228" spans="1:13" x14ac:dyDescent="0.3">
      <c r="A1228">
        <v>4374</v>
      </c>
      <c r="B1228" t="s">
        <v>10</v>
      </c>
      <c r="C1228" t="s">
        <v>28</v>
      </c>
      <c r="D1228">
        <v>0</v>
      </c>
      <c r="E1228">
        <v>0</v>
      </c>
      <c r="F1228">
        <v>1</v>
      </c>
      <c r="G1228">
        <v>0</v>
      </c>
      <c r="H1228" t="s">
        <v>37</v>
      </c>
      <c r="I1228">
        <v>3</v>
      </c>
      <c r="J1228" t="s">
        <v>17</v>
      </c>
      <c r="K1228" t="s">
        <v>49</v>
      </c>
      <c r="L1228" t="str">
        <f t="shared" si="19"/>
        <v>Positive</v>
      </c>
      <c r="M1228" t="s">
        <v>90</v>
      </c>
    </row>
    <row r="1229" spans="1:13" x14ac:dyDescent="0.3">
      <c r="A1229">
        <v>4387</v>
      </c>
      <c r="B1229" t="s">
        <v>10</v>
      </c>
      <c r="C1229" t="s">
        <v>18</v>
      </c>
      <c r="D1229">
        <v>0</v>
      </c>
      <c r="E1229">
        <v>1</v>
      </c>
      <c r="F1229">
        <v>0</v>
      </c>
      <c r="G1229">
        <v>0</v>
      </c>
      <c r="H1229" t="s">
        <v>37</v>
      </c>
      <c r="I1229">
        <v>4</v>
      </c>
      <c r="J1229" t="s">
        <v>13</v>
      </c>
      <c r="K1229" t="s">
        <v>49</v>
      </c>
      <c r="L1229" t="str">
        <f t="shared" si="19"/>
        <v>Positive</v>
      </c>
      <c r="M1229" t="s">
        <v>90</v>
      </c>
    </row>
    <row r="1230" spans="1:13" x14ac:dyDescent="0.3">
      <c r="A1230">
        <v>4394</v>
      </c>
      <c r="B1230" t="s">
        <v>10</v>
      </c>
      <c r="C1230" t="s">
        <v>21</v>
      </c>
      <c r="D1230">
        <v>0</v>
      </c>
      <c r="E1230">
        <v>0</v>
      </c>
      <c r="F1230">
        <v>0</v>
      </c>
      <c r="G1230">
        <v>1</v>
      </c>
      <c r="H1230" t="s">
        <v>37</v>
      </c>
      <c r="I1230">
        <v>4</v>
      </c>
      <c r="J1230" t="s">
        <v>13</v>
      </c>
      <c r="K1230" t="s">
        <v>49</v>
      </c>
      <c r="L1230" t="str">
        <f t="shared" si="19"/>
        <v>Positive</v>
      </c>
      <c r="M1230" t="s">
        <v>90</v>
      </c>
    </row>
    <row r="1231" spans="1:13" x14ac:dyDescent="0.3">
      <c r="A1231">
        <v>4395</v>
      </c>
      <c r="B1231" t="s">
        <v>10</v>
      </c>
      <c r="C1231" t="s">
        <v>21</v>
      </c>
      <c r="D1231">
        <v>0</v>
      </c>
      <c r="E1231">
        <v>0</v>
      </c>
      <c r="F1231">
        <v>1</v>
      </c>
      <c r="G1231">
        <v>0</v>
      </c>
      <c r="H1231" t="s">
        <v>37</v>
      </c>
      <c r="I1231">
        <v>4</v>
      </c>
      <c r="J1231" t="s">
        <v>13</v>
      </c>
      <c r="K1231" t="s">
        <v>49</v>
      </c>
      <c r="L1231" t="str">
        <f t="shared" si="19"/>
        <v>Positive</v>
      </c>
      <c r="M1231" t="s">
        <v>90</v>
      </c>
    </row>
    <row r="1232" spans="1:13" x14ac:dyDescent="0.3">
      <c r="A1232">
        <v>4397</v>
      </c>
      <c r="B1232" t="s">
        <v>10</v>
      </c>
      <c r="C1232" t="s">
        <v>19</v>
      </c>
      <c r="D1232">
        <v>0</v>
      </c>
      <c r="E1232">
        <v>1</v>
      </c>
      <c r="F1232">
        <v>0</v>
      </c>
      <c r="G1232">
        <v>0</v>
      </c>
      <c r="H1232" t="s">
        <v>37</v>
      </c>
      <c r="I1232">
        <v>1</v>
      </c>
      <c r="J1232" t="s">
        <v>30</v>
      </c>
      <c r="K1232" t="s">
        <v>50</v>
      </c>
      <c r="L1232" t="str">
        <f t="shared" si="19"/>
        <v>Negative</v>
      </c>
      <c r="M1232" t="s">
        <v>90</v>
      </c>
    </row>
    <row r="1233" spans="1:13" x14ac:dyDescent="0.3">
      <c r="A1233">
        <v>4400</v>
      </c>
      <c r="B1233" t="s">
        <v>10</v>
      </c>
      <c r="C1233" t="s">
        <v>22</v>
      </c>
      <c r="D1233">
        <v>0</v>
      </c>
      <c r="E1233">
        <v>0</v>
      </c>
      <c r="F1233">
        <v>0</v>
      </c>
      <c r="G1233">
        <v>1</v>
      </c>
      <c r="H1233" t="s">
        <v>37</v>
      </c>
      <c r="I1233">
        <v>1</v>
      </c>
      <c r="J1233" t="s">
        <v>30</v>
      </c>
      <c r="K1233" t="s">
        <v>50</v>
      </c>
      <c r="L1233" t="str">
        <f t="shared" si="19"/>
        <v>Negative</v>
      </c>
      <c r="M1233" t="s">
        <v>90</v>
      </c>
    </row>
    <row r="1234" spans="1:13" x14ac:dyDescent="0.3">
      <c r="A1234">
        <v>4409</v>
      </c>
      <c r="B1234" t="s">
        <v>10</v>
      </c>
      <c r="C1234" t="s">
        <v>21</v>
      </c>
      <c r="D1234">
        <v>0</v>
      </c>
      <c r="E1234">
        <v>0</v>
      </c>
      <c r="F1234">
        <v>1</v>
      </c>
      <c r="G1234">
        <v>0</v>
      </c>
      <c r="H1234" t="s">
        <v>37</v>
      </c>
      <c r="I1234">
        <v>4</v>
      </c>
      <c r="J1234" t="s">
        <v>13</v>
      </c>
      <c r="K1234" t="s">
        <v>49</v>
      </c>
      <c r="L1234" t="str">
        <f t="shared" si="19"/>
        <v>Positive</v>
      </c>
      <c r="M1234" t="s">
        <v>90</v>
      </c>
    </row>
    <row r="1235" spans="1:13" x14ac:dyDescent="0.3">
      <c r="A1235">
        <v>4414</v>
      </c>
      <c r="B1235" t="s">
        <v>10</v>
      </c>
      <c r="C1235" t="s">
        <v>11</v>
      </c>
      <c r="D1235">
        <v>0</v>
      </c>
      <c r="E1235">
        <v>1</v>
      </c>
      <c r="F1235">
        <v>0</v>
      </c>
      <c r="G1235">
        <v>0</v>
      </c>
      <c r="H1235" t="s">
        <v>38</v>
      </c>
      <c r="I1235">
        <v>4</v>
      </c>
      <c r="J1235" t="s">
        <v>13</v>
      </c>
      <c r="K1235" t="s">
        <v>49</v>
      </c>
      <c r="L1235" t="str">
        <f t="shared" si="19"/>
        <v>Positive</v>
      </c>
      <c r="M1235" t="s">
        <v>90</v>
      </c>
    </row>
    <row r="1236" spans="1:13" x14ac:dyDescent="0.3">
      <c r="A1236">
        <v>4416</v>
      </c>
      <c r="B1236" t="s">
        <v>10</v>
      </c>
      <c r="C1236" t="s">
        <v>15</v>
      </c>
      <c r="D1236">
        <v>0</v>
      </c>
      <c r="E1236">
        <v>1</v>
      </c>
      <c r="F1236">
        <v>0</v>
      </c>
      <c r="G1236">
        <v>0</v>
      </c>
      <c r="H1236" t="s">
        <v>38</v>
      </c>
      <c r="I1236">
        <v>0</v>
      </c>
      <c r="J1236" t="s">
        <v>16</v>
      </c>
      <c r="K1236" t="s">
        <v>50</v>
      </c>
      <c r="L1236" t="str">
        <f t="shared" si="19"/>
        <v>Negative</v>
      </c>
      <c r="M1236" t="s">
        <v>90</v>
      </c>
    </row>
    <row r="1237" spans="1:13" x14ac:dyDescent="0.3">
      <c r="A1237">
        <v>4417</v>
      </c>
      <c r="B1237" t="s">
        <v>10</v>
      </c>
      <c r="C1237" t="s">
        <v>11</v>
      </c>
      <c r="D1237">
        <v>0</v>
      </c>
      <c r="E1237">
        <v>1</v>
      </c>
      <c r="F1237">
        <v>0</v>
      </c>
      <c r="G1237">
        <v>0</v>
      </c>
      <c r="H1237" t="s">
        <v>38</v>
      </c>
      <c r="I1237">
        <v>3</v>
      </c>
      <c r="J1237" t="s">
        <v>17</v>
      </c>
      <c r="K1237" t="s">
        <v>49</v>
      </c>
      <c r="L1237" t="str">
        <f t="shared" si="19"/>
        <v>Positive</v>
      </c>
      <c r="M1237" t="s">
        <v>90</v>
      </c>
    </row>
    <row r="1238" spans="1:13" x14ac:dyDescent="0.3">
      <c r="A1238">
        <v>4421</v>
      </c>
      <c r="B1238" t="s">
        <v>10</v>
      </c>
      <c r="C1238" t="s">
        <v>19</v>
      </c>
      <c r="D1238">
        <v>0</v>
      </c>
      <c r="E1238">
        <v>0</v>
      </c>
      <c r="F1238">
        <v>0</v>
      </c>
      <c r="G1238">
        <v>1</v>
      </c>
      <c r="H1238" t="s">
        <v>38</v>
      </c>
      <c r="I1238">
        <v>3</v>
      </c>
      <c r="J1238" t="s">
        <v>17</v>
      </c>
      <c r="K1238" t="s">
        <v>49</v>
      </c>
      <c r="L1238" t="str">
        <f t="shared" si="19"/>
        <v>Positive</v>
      </c>
      <c r="M1238" t="s">
        <v>90</v>
      </c>
    </row>
    <row r="1239" spans="1:13" x14ac:dyDescent="0.3">
      <c r="A1239">
        <v>4427</v>
      </c>
      <c r="B1239" t="s">
        <v>10</v>
      </c>
      <c r="C1239" t="s">
        <v>22</v>
      </c>
      <c r="D1239">
        <v>0</v>
      </c>
      <c r="E1239">
        <v>0</v>
      </c>
      <c r="F1239">
        <v>0</v>
      </c>
      <c r="G1239">
        <v>1</v>
      </c>
      <c r="H1239" t="s">
        <v>38</v>
      </c>
      <c r="I1239">
        <v>3</v>
      </c>
      <c r="J1239" t="s">
        <v>17</v>
      </c>
      <c r="K1239" t="s">
        <v>49</v>
      </c>
      <c r="L1239" t="str">
        <f t="shared" si="19"/>
        <v>Positive</v>
      </c>
      <c r="M1239" t="s">
        <v>90</v>
      </c>
    </row>
    <row r="1240" spans="1:13" x14ac:dyDescent="0.3">
      <c r="A1240">
        <v>4430</v>
      </c>
      <c r="B1240" t="s">
        <v>10</v>
      </c>
      <c r="C1240" t="s">
        <v>19</v>
      </c>
      <c r="D1240">
        <v>0</v>
      </c>
      <c r="E1240">
        <v>1</v>
      </c>
      <c r="F1240">
        <v>0</v>
      </c>
      <c r="G1240">
        <v>0</v>
      </c>
      <c r="H1240" t="s">
        <v>38</v>
      </c>
      <c r="I1240">
        <v>4</v>
      </c>
      <c r="J1240" t="s">
        <v>13</v>
      </c>
      <c r="K1240" t="s">
        <v>49</v>
      </c>
      <c r="L1240" t="str">
        <f t="shared" si="19"/>
        <v>Positive</v>
      </c>
      <c r="M1240" t="s">
        <v>90</v>
      </c>
    </row>
    <row r="1241" spans="1:13" x14ac:dyDescent="0.3">
      <c r="A1241">
        <v>4439</v>
      </c>
      <c r="B1241" t="s">
        <v>10</v>
      </c>
      <c r="C1241" t="s">
        <v>23</v>
      </c>
      <c r="D1241">
        <v>0</v>
      </c>
      <c r="E1241">
        <v>0</v>
      </c>
      <c r="F1241">
        <v>0</v>
      </c>
      <c r="G1241">
        <v>1</v>
      </c>
      <c r="H1241" t="s">
        <v>38</v>
      </c>
      <c r="I1241">
        <v>3</v>
      </c>
      <c r="J1241" t="s">
        <v>17</v>
      </c>
      <c r="K1241" t="s">
        <v>49</v>
      </c>
      <c r="L1241" t="str">
        <f t="shared" si="19"/>
        <v>Positive</v>
      </c>
      <c r="M1241" t="s">
        <v>90</v>
      </c>
    </row>
    <row r="1242" spans="1:13" x14ac:dyDescent="0.3">
      <c r="A1242">
        <v>4442</v>
      </c>
      <c r="B1242" t="s">
        <v>10</v>
      </c>
      <c r="C1242" t="s">
        <v>21</v>
      </c>
      <c r="D1242">
        <v>0</v>
      </c>
      <c r="E1242">
        <v>0</v>
      </c>
      <c r="F1242">
        <v>1</v>
      </c>
      <c r="G1242">
        <v>0</v>
      </c>
      <c r="H1242" t="s">
        <v>38</v>
      </c>
      <c r="I1242">
        <v>2</v>
      </c>
      <c r="J1242" t="s">
        <v>20</v>
      </c>
      <c r="K1242" t="s">
        <v>92</v>
      </c>
      <c r="L1242" t="str">
        <f t="shared" si="19"/>
        <v>Neutral</v>
      </c>
      <c r="M1242" t="s">
        <v>90</v>
      </c>
    </row>
    <row r="1243" spans="1:13" x14ac:dyDescent="0.3">
      <c r="A1243">
        <v>4444</v>
      </c>
      <c r="B1243" t="s">
        <v>10</v>
      </c>
      <c r="C1243" t="s">
        <v>21</v>
      </c>
      <c r="D1243">
        <v>0</v>
      </c>
      <c r="E1243">
        <v>1</v>
      </c>
      <c r="F1243">
        <v>0</v>
      </c>
      <c r="G1243">
        <v>0</v>
      </c>
      <c r="H1243" t="s">
        <v>38</v>
      </c>
      <c r="I1243">
        <v>4</v>
      </c>
      <c r="J1243" t="s">
        <v>13</v>
      </c>
      <c r="K1243" t="s">
        <v>49</v>
      </c>
      <c r="L1243" t="str">
        <f t="shared" si="19"/>
        <v>Positive</v>
      </c>
      <c r="M1243" t="s">
        <v>90</v>
      </c>
    </row>
    <row r="1244" spans="1:13" x14ac:dyDescent="0.3">
      <c r="A1244">
        <v>4450</v>
      </c>
      <c r="B1244" t="s">
        <v>10</v>
      </c>
      <c r="C1244" t="s">
        <v>21</v>
      </c>
      <c r="D1244">
        <v>0</v>
      </c>
      <c r="E1244">
        <v>0</v>
      </c>
      <c r="F1244">
        <v>1</v>
      </c>
      <c r="G1244">
        <v>0</v>
      </c>
      <c r="H1244" t="s">
        <v>38</v>
      </c>
      <c r="I1244">
        <v>3</v>
      </c>
      <c r="J1244" t="s">
        <v>17</v>
      </c>
      <c r="K1244" t="s">
        <v>49</v>
      </c>
      <c r="L1244" t="str">
        <f t="shared" si="19"/>
        <v>Positive</v>
      </c>
      <c r="M1244" t="s">
        <v>90</v>
      </c>
    </row>
    <row r="1245" spans="1:13" x14ac:dyDescent="0.3">
      <c r="A1245">
        <v>4452</v>
      </c>
      <c r="B1245" t="s">
        <v>10</v>
      </c>
      <c r="C1245" t="s">
        <v>21</v>
      </c>
      <c r="D1245">
        <v>0</v>
      </c>
      <c r="E1245">
        <v>0</v>
      </c>
      <c r="F1245">
        <v>1</v>
      </c>
      <c r="G1245">
        <v>0</v>
      </c>
      <c r="H1245" t="s">
        <v>38</v>
      </c>
      <c r="I1245">
        <v>4</v>
      </c>
      <c r="J1245" t="s">
        <v>13</v>
      </c>
      <c r="K1245" t="s">
        <v>49</v>
      </c>
      <c r="L1245" t="str">
        <f t="shared" si="19"/>
        <v>Positive</v>
      </c>
      <c r="M1245" t="s">
        <v>90</v>
      </c>
    </row>
    <row r="1246" spans="1:13" x14ac:dyDescent="0.3">
      <c r="A1246">
        <v>4453</v>
      </c>
      <c r="B1246" t="s">
        <v>10</v>
      </c>
      <c r="C1246" t="s">
        <v>27</v>
      </c>
      <c r="D1246">
        <v>0</v>
      </c>
      <c r="E1246">
        <v>0</v>
      </c>
      <c r="F1246">
        <v>1</v>
      </c>
      <c r="G1246">
        <v>0</v>
      </c>
      <c r="H1246" t="s">
        <v>38</v>
      </c>
      <c r="I1246">
        <v>4</v>
      </c>
      <c r="J1246" t="s">
        <v>13</v>
      </c>
      <c r="K1246" t="s">
        <v>49</v>
      </c>
      <c r="L1246" t="str">
        <f t="shared" si="19"/>
        <v>Positive</v>
      </c>
      <c r="M1246" t="s">
        <v>90</v>
      </c>
    </row>
    <row r="1247" spans="1:13" x14ac:dyDescent="0.3">
      <c r="A1247">
        <v>4459</v>
      </c>
      <c r="B1247" t="s">
        <v>10</v>
      </c>
      <c r="C1247" t="s">
        <v>18</v>
      </c>
      <c r="D1247">
        <v>0</v>
      </c>
      <c r="E1247">
        <v>0</v>
      </c>
      <c r="F1247">
        <v>0</v>
      </c>
      <c r="G1247">
        <v>1</v>
      </c>
      <c r="H1247" t="s">
        <v>38</v>
      </c>
      <c r="I1247">
        <v>4</v>
      </c>
      <c r="J1247" t="s">
        <v>13</v>
      </c>
      <c r="K1247" t="s">
        <v>49</v>
      </c>
      <c r="L1247" t="str">
        <f t="shared" si="19"/>
        <v>Positive</v>
      </c>
      <c r="M1247" t="s">
        <v>90</v>
      </c>
    </row>
    <row r="1248" spans="1:13" x14ac:dyDescent="0.3">
      <c r="A1248">
        <v>4462</v>
      </c>
      <c r="B1248" t="s">
        <v>10</v>
      </c>
      <c r="C1248" t="s">
        <v>21</v>
      </c>
      <c r="D1248">
        <v>0</v>
      </c>
      <c r="E1248">
        <v>0</v>
      </c>
      <c r="F1248">
        <v>0</v>
      </c>
      <c r="G1248">
        <v>1</v>
      </c>
      <c r="H1248" t="s">
        <v>38</v>
      </c>
      <c r="I1248">
        <v>4</v>
      </c>
      <c r="J1248" t="s">
        <v>13</v>
      </c>
      <c r="K1248" t="s">
        <v>49</v>
      </c>
      <c r="L1248" t="str">
        <f t="shared" si="19"/>
        <v>Positive</v>
      </c>
      <c r="M1248" t="s">
        <v>90</v>
      </c>
    </row>
    <row r="1249" spans="1:13" x14ac:dyDescent="0.3">
      <c r="A1249">
        <v>4463</v>
      </c>
      <c r="B1249" t="s">
        <v>10</v>
      </c>
      <c r="C1249" t="s">
        <v>22</v>
      </c>
      <c r="D1249">
        <v>0</v>
      </c>
      <c r="E1249">
        <v>0</v>
      </c>
      <c r="F1249">
        <v>0</v>
      </c>
      <c r="G1249">
        <v>1</v>
      </c>
      <c r="H1249" t="s">
        <v>38</v>
      </c>
      <c r="I1249">
        <v>3</v>
      </c>
      <c r="J1249" t="s">
        <v>17</v>
      </c>
      <c r="K1249" t="s">
        <v>49</v>
      </c>
      <c r="L1249" t="str">
        <f t="shared" si="19"/>
        <v>Positive</v>
      </c>
      <c r="M1249" t="s">
        <v>90</v>
      </c>
    </row>
    <row r="1250" spans="1:13" x14ac:dyDescent="0.3">
      <c r="A1250">
        <v>4468</v>
      </c>
      <c r="B1250" t="s">
        <v>10</v>
      </c>
      <c r="C1250" t="s">
        <v>29</v>
      </c>
      <c r="D1250">
        <v>0</v>
      </c>
      <c r="E1250">
        <v>1</v>
      </c>
      <c r="F1250">
        <v>0</v>
      </c>
      <c r="G1250">
        <v>0</v>
      </c>
      <c r="H1250" t="s">
        <v>38</v>
      </c>
      <c r="I1250">
        <v>4</v>
      </c>
      <c r="J1250" t="s">
        <v>13</v>
      </c>
      <c r="K1250" t="s">
        <v>49</v>
      </c>
      <c r="L1250" t="str">
        <f t="shared" si="19"/>
        <v>Positive</v>
      </c>
      <c r="M1250" t="s">
        <v>90</v>
      </c>
    </row>
    <row r="1251" spans="1:13" x14ac:dyDescent="0.3">
      <c r="A1251">
        <v>4471</v>
      </c>
      <c r="B1251" t="s">
        <v>10</v>
      </c>
      <c r="C1251" t="s">
        <v>23</v>
      </c>
      <c r="D1251">
        <v>0</v>
      </c>
      <c r="E1251">
        <v>0</v>
      </c>
      <c r="F1251">
        <v>0</v>
      </c>
      <c r="G1251">
        <v>1</v>
      </c>
      <c r="H1251" t="s">
        <v>38</v>
      </c>
      <c r="I1251">
        <v>3</v>
      </c>
      <c r="J1251" t="s">
        <v>17</v>
      </c>
      <c r="K1251" t="s">
        <v>49</v>
      </c>
      <c r="L1251" t="str">
        <f t="shared" si="19"/>
        <v>Positive</v>
      </c>
      <c r="M1251" t="s">
        <v>90</v>
      </c>
    </row>
    <row r="1252" spans="1:13" x14ac:dyDescent="0.3">
      <c r="A1252">
        <v>4473</v>
      </c>
      <c r="B1252" t="s">
        <v>10</v>
      </c>
      <c r="C1252" t="s">
        <v>21</v>
      </c>
      <c r="D1252">
        <v>0</v>
      </c>
      <c r="E1252">
        <v>0</v>
      </c>
      <c r="F1252">
        <v>1</v>
      </c>
      <c r="G1252">
        <v>0</v>
      </c>
      <c r="H1252" t="s">
        <v>38</v>
      </c>
      <c r="I1252">
        <v>4</v>
      </c>
      <c r="J1252" t="s">
        <v>13</v>
      </c>
      <c r="K1252" t="s">
        <v>49</v>
      </c>
      <c r="L1252" t="str">
        <f t="shared" si="19"/>
        <v>Positive</v>
      </c>
      <c r="M1252" t="s">
        <v>90</v>
      </c>
    </row>
    <row r="1253" spans="1:13" x14ac:dyDescent="0.3">
      <c r="A1253">
        <v>4474</v>
      </c>
      <c r="B1253" t="s">
        <v>10</v>
      </c>
      <c r="C1253" t="s">
        <v>23</v>
      </c>
      <c r="D1253">
        <v>0</v>
      </c>
      <c r="E1253">
        <v>0</v>
      </c>
      <c r="F1253">
        <v>1</v>
      </c>
      <c r="G1253">
        <v>0</v>
      </c>
      <c r="H1253" t="s">
        <v>38</v>
      </c>
      <c r="I1253">
        <v>3</v>
      </c>
      <c r="J1253" t="s">
        <v>17</v>
      </c>
      <c r="K1253" t="s">
        <v>49</v>
      </c>
      <c r="L1253" t="str">
        <f t="shared" si="19"/>
        <v>Positive</v>
      </c>
      <c r="M1253" t="s">
        <v>90</v>
      </c>
    </row>
    <row r="1254" spans="1:13" x14ac:dyDescent="0.3">
      <c r="A1254">
        <v>4477</v>
      </c>
      <c r="B1254" t="s">
        <v>10</v>
      </c>
      <c r="C1254" t="s">
        <v>21</v>
      </c>
      <c r="D1254">
        <v>0</v>
      </c>
      <c r="E1254">
        <v>0</v>
      </c>
      <c r="F1254">
        <v>1</v>
      </c>
      <c r="G1254">
        <v>0</v>
      </c>
      <c r="H1254" t="s">
        <v>38</v>
      </c>
      <c r="I1254">
        <v>3</v>
      </c>
      <c r="J1254" t="s">
        <v>17</v>
      </c>
      <c r="K1254" t="s">
        <v>49</v>
      </c>
      <c r="L1254" t="str">
        <f t="shared" si="19"/>
        <v>Positive</v>
      </c>
      <c r="M1254" t="s">
        <v>90</v>
      </c>
    </row>
    <row r="1255" spans="1:13" x14ac:dyDescent="0.3">
      <c r="A1255">
        <v>4479</v>
      </c>
      <c r="B1255" t="s">
        <v>10</v>
      </c>
      <c r="C1255" t="s">
        <v>25</v>
      </c>
      <c r="D1255">
        <v>0</v>
      </c>
      <c r="E1255">
        <v>0</v>
      </c>
      <c r="F1255">
        <v>0</v>
      </c>
      <c r="G1255">
        <v>1</v>
      </c>
      <c r="H1255" t="s">
        <v>38</v>
      </c>
      <c r="I1255">
        <v>4</v>
      </c>
      <c r="J1255" t="s">
        <v>13</v>
      </c>
      <c r="K1255" t="s">
        <v>49</v>
      </c>
      <c r="L1255" t="str">
        <f t="shared" si="19"/>
        <v>Positive</v>
      </c>
      <c r="M1255" t="s">
        <v>90</v>
      </c>
    </row>
    <row r="1256" spans="1:13" x14ac:dyDescent="0.3">
      <c r="A1256">
        <v>4482</v>
      </c>
      <c r="B1256" t="s">
        <v>10</v>
      </c>
      <c r="C1256" t="s">
        <v>21</v>
      </c>
      <c r="D1256">
        <v>0</v>
      </c>
      <c r="E1256">
        <v>0</v>
      </c>
      <c r="F1256">
        <v>0</v>
      </c>
      <c r="G1256">
        <v>1</v>
      </c>
      <c r="H1256" t="s">
        <v>38</v>
      </c>
      <c r="I1256">
        <v>3</v>
      </c>
      <c r="J1256" t="s">
        <v>17</v>
      </c>
      <c r="K1256" t="s">
        <v>49</v>
      </c>
      <c r="L1256" t="str">
        <f t="shared" si="19"/>
        <v>Positive</v>
      </c>
      <c r="M1256" t="s">
        <v>90</v>
      </c>
    </row>
    <row r="1257" spans="1:13" x14ac:dyDescent="0.3">
      <c r="A1257">
        <v>4483</v>
      </c>
      <c r="B1257" t="s">
        <v>10</v>
      </c>
      <c r="C1257" t="s">
        <v>21</v>
      </c>
      <c r="D1257">
        <v>0</v>
      </c>
      <c r="E1257">
        <v>1</v>
      </c>
      <c r="F1257">
        <v>0</v>
      </c>
      <c r="G1257">
        <v>0</v>
      </c>
      <c r="H1257" t="s">
        <v>38</v>
      </c>
      <c r="I1257">
        <v>3</v>
      </c>
      <c r="J1257" t="s">
        <v>17</v>
      </c>
      <c r="K1257" t="s">
        <v>49</v>
      </c>
      <c r="L1257" t="str">
        <f t="shared" si="19"/>
        <v>Positive</v>
      </c>
      <c r="M1257" t="s">
        <v>90</v>
      </c>
    </row>
    <row r="1258" spans="1:13" x14ac:dyDescent="0.3">
      <c r="A1258">
        <v>4484</v>
      </c>
      <c r="B1258" t="s">
        <v>10</v>
      </c>
      <c r="C1258" t="s">
        <v>21</v>
      </c>
      <c r="D1258">
        <v>0</v>
      </c>
      <c r="E1258">
        <v>0</v>
      </c>
      <c r="F1258">
        <v>1</v>
      </c>
      <c r="G1258">
        <v>0</v>
      </c>
      <c r="H1258" t="s">
        <v>38</v>
      </c>
      <c r="I1258">
        <v>3</v>
      </c>
      <c r="J1258" t="s">
        <v>17</v>
      </c>
      <c r="K1258" t="s">
        <v>49</v>
      </c>
      <c r="L1258" t="str">
        <f t="shared" si="19"/>
        <v>Positive</v>
      </c>
      <c r="M1258" t="s">
        <v>90</v>
      </c>
    </row>
    <row r="1259" spans="1:13" x14ac:dyDescent="0.3">
      <c r="A1259">
        <v>4485</v>
      </c>
      <c r="B1259" t="s">
        <v>10</v>
      </c>
      <c r="C1259" t="s">
        <v>15</v>
      </c>
      <c r="D1259">
        <v>0</v>
      </c>
      <c r="E1259">
        <v>0</v>
      </c>
      <c r="F1259">
        <v>1</v>
      </c>
      <c r="G1259">
        <v>0</v>
      </c>
      <c r="H1259" t="s">
        <v>38</v>
      </c>
      <c r="I1259">
        <v>3</v>
      </c>
      <c r="J1259" t="s">
        <v>17</v>
      </c>
      <c r="K1259" t="s">
        <v>49</v>
      </c>
      <c r="L1259" t="str">
        <f t="shared" si="19"/>
        <v>Positive</v>
      </c>
      <c r="M1259" t="s">
        <v>90</v>
      </c>
    </row>
    <row r="1260" spans="1:13" x14ac:dyDescent="0.3">
      <c r="A1260">
        <v>4487</v>
      </c>
      <c r="B1260" t="s">
        <v>10</v>
      </c>
      <c r="C1260" t="s">
        <v>18</v>
      </c>
      <c r="D1260">
        <v>0</v>
      </c>
      <c r="E1260">
        <v>0</v>
      </c>
      <c r="F1260">
        <v>1</v>
      </c>
      <c r="G1260">
        <v>0</v>
      </c>
      <c r="H1260" t="s">
        <v>38</v>
      </c>
      <c r="I1260">
        <v>4</v>
      </c>
      <c r="J1260" t="s">
        <v>13</v>
      </c>
      <c r="K1260" t="s">
        <v>49</v>
      </c>
      <c r="L1260" t="str">
        <f t="shared" si="19"/>
        <v>Positive</v>
      </c>
      <c r="M1260" t="s">
        <v>90</v>
      </c>
    </row>
    <row r="1261" spans="1:13" x14ac:dyDescent="0.3">
      <c r="A1261">
        <v>4488</v>
      </c>
      <c r="B1261" t="s">
        <v>10</v>
      </c>
      <c r="C1261" t="s">
        <v>21</v>
      </c>
      <c r="D1261">
        <v>0</v>
      </c>
      <c r="E1261">
        <v>0</v>
      </c>
      <c r="F1261">
        <v>0</v>
      </c>
      <c r="G1261">
        <v>1</v>
      </c>
      <c r="H1261" t="s">
        <v>38</v>
      </c>
      <c r="I1261">
        <v>3</v>
      </c>
      <c r="J1261" t="s">
        <v>17</v>
      </c>
      <c r="K1261" t="s">
        <v>49</v>
      </c>
      <c r="L1261" t="str">
        <f t="shared" si="19"/>
        <v>Positive</v>
      </c>
      <c r="M1261" t="s">
        <v>90</v>
      </c>
    </row>
    <row r="1262" spans="1:13" x14ac:dyDescent="0.3">
      <c r="A1262">
        <v>4489</v>
      </c>
      <c r="B1262" t="s">
        <v>10</v>
      </c>
      <c r="C1262" t="s">
        <v>21</v>
      </c>
      <c r="D1262">
        <v>0</v>
      </c>
      <c r="E1262">
        <v>1</v>
      </c>
      <c r="F1262">
        <v>0</v>
      </c>
      <c r="G1262">
        <v>0</v>
      </c>
      <c r="H1262" t="s">
        <v>38</v>
      </c>
      <c r="I1262">
        <v>2</v>
      </c>
      <c r="J1262" t="s">
        <v>20</v>
      </c>
      <c r="K1262" t="s">
        <v>92</v>
      </c>
      <c r="L1262" t="str">
        <f t="shared" si="19"/>
        <v>Neutral</v>
      </c>
      <c r="M1262" t="s">
        <v>90</v>
      </c>
    </row>
    <row r="1263" spans="1:13" x14ac:dyDescent="0.3">
      <c r="A1263">
        <v>4493</v>
      </c>
      <c r="B1263" t="s">
        <v>10</v>
      </c>
      <c r="C1263" t="s">
        <v>31</v>
      </c>
      <c r="D1263">
        <v>0</v>
      </c>
      <c r="E1263">
        <v>1</v>
      </c>
      <c r="F1263">
        <v>0</v>
      </c>
      <c r="G1263">
        <v>0</v>
      </c>
      <c r="H1263" t="s">
        <v>38</v>
      </c>
      <c r="I1263">
        <v>4</v>
      </c>
      <c r="J1263" t="s">
        <v>13</v>
      </c>
      <c r="K1263" t="s">
        <v>49</v>
      </c>
      <c r="L1263" t="str">
        <f t="shared" si="19"/>
        <v>Positive</v>
      </c>
      <c r="M1263" t="s">
        <v>90</v>
      </c>
    </row>
    <row r="1264" spans="1:13" x14ac:dyDescent="0.3">
      <c r="A1264">
        <v>4494</v>
      </c>
      <c r="B1264" t="s">
        <v>10</v>
      </c>
      <c r="C1264" t="s">
        <v>21</v>
      </c>
      <c r="D1264">
        <v>0</v>
      </c>
      <c r="E1264">
        <v>0</v>
      </c>
      <c r="F1264">
        <v>1</v>
      </c>
      <c r="G1264">
        <v>0</v>
      </c>
      <c r="H1264" t="s">
        <v>38</v>
      </c>
      <c r="I1264">
        <v>2</v>
      </c>
      <c r="J1264" t="s">
        <v>20</v>
      </c>
      <c r="K1264" t="s">
        <v>92</v>
      </c>
      <c r="L1264" t="str">
        <f t="shared" si="19"/>
        <v>Neutral</v>
      </c>
      <c r="M1264" t="s">
        <v>90</v>
      </c>
    </row>
    <row r="1265" spans="1:13" x14ac:dyDescent="0.3">
      <c r="A1265">
        <v>4496</v>
      </c>
      <c r="B1265" t="s">
        <v>10</v>
      </c>
      <c r="C1265" t="s">
        <v>21</v>
      </c>
      <c r="D1265">
        <v>0</v>
      </c>
      <c r="E1265">
        <v>1</v>
      </c>
      <c r="F1265">
        <v>0</v>
      </c>
      <c r="G1265">
        <v>0</v>
      </c>
      <c r="H1265" t="s">
        <v>38</v>
      </c>
      <c r="I1265">
        <v>1</v>
      </c>
      <c r="J1265" t="s">
        <v>30</v>
      </c>
      <c r="K1265" t="s">
        <v>50</v>
      </c>
      <c r="L1265" t="str">
        <f t="shared" si="19"/>
        <v>Negative</v>
      </c>
      <c r="M1265" t="s">
        <v>90</v>
      </c>
    </row>
    <row r="1266" spans="1:13" x14ac:dyDescent="0.3">
      <c r="A1266">
        <v>4499</v>
      </c>
      <c r="B1266" t="s">
        <v>10</v>
      </c>
      <c r="C1266" t="s">
        <v>22</v>
      </c>
      <c r="D1266">
        <v>0</v>
      </c>
      <c r="E1266">
        <v>0</v>
      </c>
      <c r="F1266">
        <v>0</v>
      </c>
      <c r="G1266">
        <v>1</v>
      </c>
      <c r="H1266" t="s">
        <v>38</v>
      </c>
      <c r="I1266">
        <v>3</v>
      </c>
      <c r="J1266" t="s">
        <v>17</v>
      </c>
      <c r="K1266" t="s">
        <v>49</v>
      </c>
      <c r="L1266" t="str">
        <f t="shared" si="19"/>
        <v>Positive</v>
      </c>
      <c r="M1266" t="s">
        <v>90</v>
      </c>
    </row>
    <row r="1267" spans="1:13" x14ac:dyDescent="0.3">
      <c r="A1267">
        <v>4504</v>
      </c>
      <c r="B1267" t="s">
        <v>10</v>
      </c>
      <c r="C1267" t="s">
        <v>21</v>
      </c>
      <c r="D1267">
        <v>0</v>
      </c>
      <c r="E1267">
        <v>0</v>
      </c>
      <c r="F1267">
        <v>1</v>
      </c>
      <c r="G1267">
        <v>0</v>
      </c>
      <c r="H1267" t="s">
        <v>38</v>
      </c>
      <c r="I1267">
        <v>4</v>
      </c>
      <c r="J1267" t="s">
        <v>13</v>
      </c>
      <c r="K1267" t="s">
        <v>49</v>
      </c>
      <c r="L1267" t="str">
        <f t="shared" si="19"/>
        <v>Positive</v>
      </c>
      <c r="M1267" t="s">
        <v>90</v>
      </c>
    </row>
    <row r="1268" spans="1:13" x14ac:dyDescent="0.3">
      <c r="A1268">
        <v>4505</v>
      </c>
      <c r="B1268" t="s">
        <v>10</v>
      </c>
      <c r="C1268" t="s">
        <v>19</v>
      </c>
      <c r="D1268">
        <v>0</v>
      </c>
      <c r="E1268">
        <v>0</v>
      </c>
      <c r="F1268">
        <v>1</v>
      </c>
      <c r="G1268">
        <v>0</v>
      </c>
      <c r="H1268" t="s">
        <v>38</v>
      </c>
      <c r="I1268">
        <v>4</v>
      </c>
      <c r="J1268" t="s">
        <v>13</v>
      </c>
      <c r="K1268" t="s">
        <v>49</v>
      </c>
      <c r="L1268" t="str">
        <f t="shared" si="19"/>
        <v>Positive</v>
      </c>
      <c r="M1268" t="s">
        <v>90</v>
      </c>
    </row>
    <row r="1269" spans="1:13" x14ac:dyDescent="0.3">
      <c r="A1269">
        <v>4506</v>
      </c>
      <c r="B1269" t="s">
        <v>10</v>
      </c>
      <c r="C1269" t="s">
        <v>19</v>
      </c>
      <c r="D1269">
        <v>0</v>
      </c>
      <c r="E1269">
        <v>0</v>
      </c>
      <c r="F1269">
        <v>0</v>
      </c>
      <c r="G1269">
        <v>1</v>
      </c>
      <c r="H1269" t="s">
        <v>38</v>
      </c>
      <c r="I1269">
        <v>4</v>
      </c>
      <c r="J1269" t="s">
        <v>13</v>
      </c>
      <c r="K1269" t="s">
        <v>49</v>
      </c>
      <c r="L1269" t="str">
        <f t="shared" si="19"/>
        <v>Positive</v>
      </c>
      <c r="M1269" t="s">
        <v>90</v>
      </c>
    </row>
    <row r="1270" spans="1:13" x14ac:dyDescent="0.3">
      <c r="A1270">
        <v>4508</v>
      </c>
      <c r="B1270" t="s">
        <v>10</v>
      </c>
      <c r="C1270" t="s">
        <v>22</v>
      </c>
      <c r="D1270">
        <v>0</v>
      </c>
      <c r="E1270">
        <v>0</v>
      </c>
      <c r="F1270">
        <v>1</v>
      </c>
      <c r="G1270">
        <v>0</v>
      </c>
      <c r="H1270" t="s">
        <v>38</v>
      </c>
      <c r="I1270">
        <v>4</v>
      </c>
      <c r="J1270" t="s">
        <v>13</v>
      </c>
      <c r="K1270" t="s">
        <v>49</v>
      </c>
      <c r="L1270" t="str">
        <f t="shared" si="19"/>
        <v>Positive</v>
      </c>
      <c r="M1270" t="s">
        <v>90</v>
      </c>
    </row>
    <row r="1271" spans="1:13" x14ac:dyDescent="0.3">
      <c r="A1271">
        <v>4513</v>
      </c>
      <c r="B1271" t="s">
        <v>10</v>
      </c>
      <c r="C1271" t="s">
        <v>31</v>
      </c>
      <c r="D1271">
        <v>0</v>
      </c>
      <c r="E1271">
        <v>0</v>
      </c>
      <c r="F1271">
        <v>0</v>
      </c>
      <c r="G1271">
        <v>1</v>
      </c>
      <c r="H1271" t="s">
        <v>38</v>
      </c>
      <c r="I1271">
        <v>4</v>
      </c>
      <c r="J1271" t="s">
        <v>13</v>
      </c>
      <c r="K1271" t="s">
        <v>49</v>
      </c>
      <c r="L1271" t="str">
        <f t="shared" si="19"/>
        <v>Positive</v>
      </c>
      <c r="M1271" t="s">
        <v>90</v>
      </c>
    </row>
    <row r="1272" spans="1:13" x14ac:dyDescent="0.3">
      <c r="A1272">
        <v>4514</v>
      </c>
      <c r="B1272" t="s">
        <v>10</v>
      </c>
      <c r="C1272" t="s">
        <v>21</v>
      </c>
      <c r="D1272">
        <v>0</v>
      </c>
      <c r="E1272">
        <v>0</v>
      </c>
      <c r="F1272">
        <v>0</v>
      </c>
      <c r="G1272">
        <v>1</v>
      </c>
      <c r="H1272" t="s">
        <v>38</v>
      </c>
      <c r="I1272">
        <v>3</v>
      </c>
      <c r="J1272" t="s">
        <v>17</v>
      </c>
      <c r="K1272" t="s">
        <v>49</v>
      </c>
      <c r="L1272" t="str">
        <f t="shared" si="19"/>
        <v>Positive</v>
      </c>
      <c r="M1272" t="s">
        <v>90</v>
      </c>
    </row>
    <row r="1273" spans="1:13" x14ac:dyDescent="0.3">
      <c r="A1273">
        <v>4515</v>
      </c>
      <c r="B1273" t="s">
        <v>10</v>
      </c>
      <c r="C1273" t="s">
        <v>21</v>
      </c>
      <c r="D1273">
        <v>0</v>
      </c>
      <c r="E1273">
        <v>0</v>
      </c>
      <c r="F1273">
        <v>1</v>
      </c>
      <c r="G1273">
        <v>0</v>
      </c>
      <c r="H1273" t="s">
        <v>38</v>
      </c>
      <c r="I1273">
        <v>3</v>
      </c>
      <c r="J1273" t="s">
        <v>17</v>
      </c>
      <c r="K1273" t="s">
        <v>49</v>
      </c>
      <c r="L1273" t="str">
        <f t="shared" si="19"/>
        <v>Positive</v>
      </c>
      <c r="M1273" t="s">
        <v>90</v>
      </c>
    </row>
    <row r="1274" spans="1:13" x14ac:dyDescent="0.3">
      <c r="A1274">
        <v>4516</v>
      </c>
      <c r="B1274" t="s">
        <v>10</v>
      </c>
      <c r="C1274" t="s">
        <v>19</v>
      </c>
      <c r="D1274">
        <v>0</v>
      </c>
      <c r="E1274">
        <v>0</v>
      </c>
      <c r="F1274">
        <v>0</v>
      </c>
      <c r="G1274">
        <v>1</v>
      </c>
      <c r="H1274" t="s">
        <v>38</v>
      </c>
      <c r="I1274">
        <v>1</v>
      </c>
      <c r="J1274" t="s">
        <v>30</v>
      </c>
      <c r="K1274" t="s">
        <v>50</v>
      </c>
      <c r="L1274" t="str">
        <f t="shared" si="19"/>
        <v>Negative</v>
      </c>
      <c r="M1274" t="s">
        <v>90</v>
      </c>
    </row>
    <row r="1275" spans="1:13" x14ac:dyDescent="0.3">
      <c r="A1275">
        <v>4525</v>
      </c>
      <c r="B1275" t="s">
        <v>10</v>
      </c>
      <c r="C1275" t="s">
        <v>21</v>
      </c>
      <c r="D1275">
        <v>0</v>
      </c>
      <c r="E1275">
        <v>1</v>
      </c>
      <c r="F1275">
        <v>0</v>
      </c>
      <c r="G1275">
        <v>0</v>
      </c>
      <c r="H1275" t="s">
        <v>38</v>
      </c>
      <c r="I1275">
        <v>4</v>
      </c>
      <c r="J1275" t="s">
        <v>13</v>
      </c>
      <c r="K1275" t="s">
        <v>49</v>
      </c>
      <c r="L1275" t="str">
        <f t="shared" si="19"/>
        <v>Positive</v>
      </c>
      <c r="M1275" t="s">
        <v>90</v>
      </c>
    </row>
    <row r="1276" spans="1:13" x14ac:dyDescent="0.3">
      <c r="A1276">
        <v>4532</v>
      </c>
      <c r="B1276" t="s">
        <v>10</v>
      </c>
      <c r="C1276" t="s">
        <v>23</v>
      </c>
      <c r="D1276">
        <v>0</v>
      </c>
      <c r="E1276">
        <v>0</v>
      </c>
      <c r="F1276">
        <v>1</v>
      </c>
      <c r="G1276">
        <v>0</v>
      </c>
      <c r="H1276" t="s">
        <v>38</v>
      </c>
      <c r="I1276">
        <v>3</v>
      </c>
      <c r="J1276" t="s">
        <v>17</v>
      </c>
      <c r="K1276" t="s">
        <v>49</v>
      </c>
      <c r="L1276" t="str">
        <f t="shared" si="19"/>
        <v>Positive</v>
      </c>
      <c r="M1276" t="s">
        <v>90</v>
      </c>
    </row>
    <row r="1277" spans="1:13" x14ac:dyDescent="0.3">
      <c r="A1277">
        <v>4533</v>
      </c>
      <c r="B1277" t="s">
        <v>10</v>
      </c>
      <c r="C1277" t="s">
        <v>32</v>
      </c>
      <c r="D1277">
        <v>0</v>
      </c>
      <c r="E1277">
        <v>1</v>
      </c>
      <c r="F1277">
        <v>0</v>
      </c>
      <c r="G1277">
        <v>0</v>
      </c>
      <c r="H1277" t="s">
        <v>38</v>
      </c>
      <c r="I1277">
        <v>4</v>
      </c>
      <c r="J1277" t="s">
        <v>13</v>
      </c>
      <c r="K1277" t="s">
        <v>49</v>
      </c>
      <c r="L1277" t="str">
        <f t="shared" si="19"/>
        <v>Positive</v>
      </c>
      <c r="M1277" t="s">
        <v>90</v>
      </c>
    </row>
    <row r="1278" spans="1:13" x14ac:dyDescent="0.3">
      <c r="A1278">
        <v>4537</v>
      </c>
      <c r="B1278" t="s">
        <v>10</v>
      </c>
      <c r="C1278" t="s">
        <v>21</v>
      </c>
      <c r="D1278">
        <v>0</v>
      </c>
      <c r="E1278">
        <v>0</v>
      </c>
      <c r="F1278">
        <v>0</v>
      </c>
      <c r="G1278">
        <v>1</v>
      </c>
      <c r="H1278" t="s">
        <v>38</v>
      </c>
      <c r="I1278">
        <v>4</v>
      </c>
      <c r="J1278" t="s">
        <v>13</v>
      </c>
      <c r="K1278" t="s">
        <v>49</v>
      </c>
      <c r="L1278" t="str">
        <f t="shared" si="19"/>
        <v>Positive</v>
      </c>
      <c r="M1278" t="s">
        <v>90</v>
      </c>
    </row>
    <row r="1279" spans="1:13" x14ac:dyDescent="0.3">
      <c r="A1279">
        <v>4538</v>
      </c>
      <c r="B1279" t="s">
        <v>10</v>
      </c>
      <c r="C1279" t="s">
        <v>21</v>
      </c>
      <c r="D1279">
        <v>0</v>
      </c>
      <c r="E1279">
        <v>1</v>
      </c>
      <c r="F1279">
        <v>0</v>
      </c>
      <c r="G1279">
        <v>0</v>
      </c>
      <c r="H1279" t="s">
        <v>38</v>
      </c>
      <c r="I1279">
        <v>3</v>
      </c>
      <c r="J1279" t="s">
        <v>17</v>
      </c>
      <c r="K1279" t="s">
        <v>49</v>
      </c>
      <c r="L1279" t="str">
        <f t="shared" si="19"/>
        <v>Positive</v>
      </c>
      <c r="M1279" t="s">
        <v>90</v>
      </c>
    </row>
    <row r="1280" spans="1:13" x14ac:dyDescent="0.3">
      <c r="A1280">
        <v>4546</v>
      </c>
      <c r="B1280" t="s">
        <v>10</v>
      </c>
      <c r="C1280" t="s">
        <v>26</v>
      </c>
      <c r="D1280">
        <v>0</v>
      </c>
      <c r="E1280">
        <v>0</v>
      </c>
      <c r="F1280">
        <v>1</v>
      </c>
      <c r="G1280">
        <v>0</v>
      </c>
      <c r="H1280" t="s">
        <v>38</v>
      </c>
      <c r="I1280">
        <v>3</v>
      </c>
      <c r="J1280" t="s">
        <v>17</v>
      </c>
      <c r="K1280" t="s">
        <v>49</v>
      </c>
      <c r="L1280" t="str">
        <f t="shared" si="19"/>
        <v>Positive</v>
      </c>
      <c r="M1280" t="s">
        <v>90</v>
      </c>
    </row>
    <row r="1281" spans="1:13" x14ac:dyDescent="0.3">
      <c r="A1281">
        <v>4549</v>
      </c>
      <c r="B1281" t="s">
        <v>10</v>
      </c>
      <c r="C1281" t="s">
        <v>21</v>
      </c>
      <c r="D1281">
        <v>0</v>
      </c>
      <c r="E1281">
        <v>0</v>
      </c>
      <c r="F1281">
        <v>0</v>
      </c>
      <c r="G1281">
        <v>1</v>
      </c>
      <c r="H1281" t="s">
        <v>38</v>
      </c>
      <c r="I1281">
        <v>4</v>
      </c>
      <c r="J1281" t="s">
        <v>13</v>
      </c>
      <c r="K1281" t="s">
        <v>49</v>
      </c>
      <c r="L1281" t="str">
        <f t="shared" si="19"/>
        <v>Positive</v>
      </c>
      <c r="M1281" t="s">
        <v>90</v>
      </c>
    </row>
    <row r="1282" spans="1:13" x14ac:dyDescent="0.3">
      <c r="A1282">
        <v>4550</v>
      </c>
      <c r="B1282" t="s">
        <v>10</v>
      </c>
      <c r="C1282" t="s">
        <v>21</v>
      </c>
      <c r="D1282">
        <v>0</v>
      </c>
      <c r="E1282">
        <v>0</v>
      </c>
      <c r="F1282">
        <v>1</v>
      </c>
      <c r="G1282">
        <v>0</v>
      </c>
      <c r="H1282" t="s">
        <v>38</v>
      </c>
      <c r="I1282">
        <v>4</v>
      </c>
      <c r="J1282" t="s">
        <v>13</v>
      </c>
      <c r="K1282" t="s">
        <v>49</v>
      </c>
      <c r="L1282" t="str">
        <f t="shared" ref="L1282:L1345" si="20">IF(I1282 &gt; 2, "Positive", IF(I1282 = 2, "Neutral", "Negative"))</f>
        <v>Positive</v>
      </c>
      <c r="M1282" t="s">
        <v>90</v>
      </c>
    </row>
    <row r="1283" spans="1:13" x14ac:dyDescent="0.3">
      <c r="A1283">
        <v>4553</v>
      </c>
      <c r="B1283" t="s">
        <v>10</v>
      </c>
      <c r="C1283" t="s">
        <v>23</v>
      </c>
      <c r="D1283">
        <v>0</v>
      </c>
      <c r="E1283">
        <v>0</v>
      </c>
      <c r="F1283">
        <v>1</v>
      </c>
      <c r="G1283">
        <v>0</v>
      </c>
      <c r="H1283" t="s">
        <v>38</v>
      </c>
      <c r="I1283">
        <v>2</v>
      </c>
      <c r="J1283" t="s">
        <v>20</v>
      </c>
      <c r="K1283" t="s">
        <v>92</v>
      </c>
      <c r="L1283" t="str">
        <f t="shared" si="20"/>
        <v>Neutral</v>
      </c>
      <c r="M1283" t="s">
        <v>90</v>
      </c>
    </row>
    <row r="1284" spans="1:13" x14ac:dyDescent="0.3">
      <c r="A1284">
        <v>4556</v>
      </c>
      <c r="B1284" t="s">
        <v>10</v>
      </c>
      <c r="C1284" t="s">
        <v>15</v>
      </c>
      <c r="D1284">
        <v>0</v>
      </c>
      <c r="E1284">
        <v>0</v>
      </c>
      <c r="F1284">
        <v>1</v>
      </c>
      <c r="G1284">
        <v>0</v>
      </c>
      <c r="H1284" t="s">
        <v>38</v>
      </c>
      <c r="I1284">
        <v>3</v>
      </c>
      <c r="J1284" t="s">
        <v>17</v>
      </c>
      <c r="K1284" t="s">
        <v>49</v>
      </c>
      <c r="L1284" t="str">
        <f t="shared" si="20"/>
        <v>Positive</v>
      </c>
      <c r="M1284" t="s">
        <v>90</v>
      </c>
    </row>
    <row r="1285" spans="1:13" x14ac:dyDescent="0.3">
      <c r="A1285">
        <v>4557</v>
      </c>
      <c r="B1285" t="s">
        <v>10</v>
      </c>
      <c r="C1285" t="s">
        <v>26</v>
      </c>
      <c r="D1285">
        <v>0</v>
      </c>
      <c r="E1285">
        <v>0</v>
      </c>
      <c r="F1285">
        <v>1</v>
      </c>
      <c r="G1285">
        <v>0</v>
      </c>
      <c r="H1285" t="s">
        <v>38</v>
      </c>
      <c r="I1285">
        <v>4</v>
      </c>
      <c r="J1285" t="s">
        <v>13</v>
      </c>
      <c r="K1285" t="s">
        <v>49</v>
      </c>
      <c r="L1285" t="str">
        <f t="shared" si="20"/>
        <v>Positive</v>
      </c>
      <c r="M1285" t="s">
        <v>90</v>
      </c>
    </row>
    <row r="1286" spans="1:13" x14ac:dyDescent="0.3">
      <c r="A1286">
        <v>4560</v>
      </c>
      <c r="B1286" t="s">
        <v>10</v>
      </c>
      <c r="C1286" t="s">
        <v>23</v>
      </c>
      <c r="D1286">
        <v>0</v>
      </c>
      <c r="E1286">
        <v>0</v>
      </c>
      <c r="F1286">
        <v>1</v>
      </c>
      <c r="G1286">
        <v>0</v>
      </c>
      <c r="H1286" t="s">
        <v>38</v>
      </c>
      <c r="I1286">
        <v>3</v>
      </c>
      <c r="J1286" t="s">
        <v>17</v>
      </c>
      <c r="K1286" t="s">
        <v>49</v>
      </c>
      <c r="L1286" t="str">
        <f t="shared" si="20"/>
        <v>Positive</v>
      </c>
      <c r="M1286" t="s">
        <v>90</v>
      </c>
    </row>
    <row r="1287" spans="1:13" x14ac:dyDescent="0.3">
      <c r="A1287">
        <v>4563</v>
      </c>
      <c r="B1287" t="s">
        <v>10</v>
      </c>
      <c r="C1287" t="s">
        <v>14</v>
      </c>
      <c r="D1287">
        <v>0</v>
      </c>
      <c r="E1287">
        <v>1</v>
      </c>
      <c r="F1287">
        <v>0</v>
      </c>
      <c r="G1287">
        <v>0</v>
      </c>
      <c r="H1287" t="s">
        <v>38</v>
      </c>
      <c r="I1287">
        <v>4</v>
      </c>
      <c r="J1287" t="s">
        <v>13</v>
      </c>
      <c r="K1287" t="s">
        <v>49</v>
      </c>
      <c r="L1287" t="str">
        <f t="shared" si="20"/>
        <v>Positive</v>
      </c>
      <c r="M1287" t="s">
        <v>90</v>
      </c>
    </row>
    <row r="1288" spans="1:13" x14ac:dyDescent="0.3">
      <c r="A1288">
        <v>4566</v>
      </c>
      <c r="B1288" t="s">
        <v>10</v>
      </c>
      <c r="C1288" t="s">
        <v>21</v>
      </c>
      <c r="D1288">
        <v>0</v>
      </c>
      <c r="E1288">
        <v>0</v>
      </c>
      <c r="F1288">
        <v>0</v>
      </c>
      <c r="G1288">
        <v>1</v>
      </c>
      <c r="H1288" t="s">
        <v>38</v>
      </c>
      <c r="I1288">
        <v>4</v>
      </c>
      <c r="J1288" t="s">
        <v>13</v>
      </c>
      <c r="K1288" t="s">
        <v>49</v>
      </c>
      <c r="L1288" t="str">
        <f t="shared" si="20"/>
        <v>Positive</v>
      </c>
      <c r="M1288" t="s">
        <v>90</v>
      </c>
    </row>
    <row r="1289" spans="1:13" x14ac:dyDescent="0.3">
      <c r="A1289">
        <v>4568</v>
      </c>
      <c r="B1289" t="s">
        <v>10</v>
      </c>
      <c r="C1289" t="s">
        <v>32</v>
      </c>
      <c r="D1289">
        <v>0</v>
      </c>
      <c r="E1289">
        <v>1</v>
      </c>
      <c r="F1289">
        <v>0</v>
      </c>
      <c r="G1289">
        <v>0</v>
      </c>
      <c r="H1289" t="s">
        <v>38</v>
      </c>
      <c r="I1289">
        <v>4</v>
      </c>
      <c r="J1289" t="s">
        <v>13</v>
      </c>
      <c r="K1289" t="s">
        <v>49</v>
      </c>
      <c r="L1289" t="str">
        <f t="shared" si="20"/>
        <v>Positive</v>
      </c>
      <c r="M1289" t="s">
        <v>90</v>
      </c>
    </row>
    <row r="1290" spans="1:13" x14ac:dyDescent="0.3">
      <c r="A1290">
        <v>4571</v>
      </c>
      <c r="B1290" t="s">
        <v>10</v>
      </c>
      <c r="C1290" t="s">
        <v>21</v>
      </c>
      <c r="D1290">
        <v>0</v>
      </c>
      <c r="E1290">
        <v>0</v>
      </c>
      <c r="F1290">
        <v>1</v>
      </c>
      <c r="G1290">
        <v>0</v>
      </c>
      <c r="H1290" t="s">
        <v>38</v>
      </c>
      <c r="I1290">
        <v>3</v>
      </c>
      <c r="J1290" t="s">
        <v>17</v>
      </c>
      <c r="K1290" t="s">
        <v>49</v>
      </c>
      <c r="L1290" t="str">
        <f t="shared" si="20"/>
        <v>Positive</v>
      </c>
      <c r="M1290" t="s">
        <v>90</v>
      </c>
    </row>
    <row r="1291" spans="1:13" x14ac:dyDescent="0.3">
      <c r="A1291">
        <v>4573</v>
      </c>
      <c r="B1291" t="s">
        <v>10</v>
      </c>
      <c r="C1291" t="s">
        <v>18</v>
      </c>
      <c r="D1291">
        <v>0</v>
      </c>
      <c r="E1291">
        <v>1</v>
      </c>
      <c r="F1291">
        <v>0</v>
      </c>
      <c r="G1291">
        <v>0</v>
      </c>
      <c r="H1291" t="s">
        <v>38</v>
      </c>
      <c r="I1291">
        <v>4</v>
      </c>
      <c r="J1291" t="s">
        <v>13</v>
      </c>
      <c r="K1291" t="s">
        <v>49</v>
      </c>
      <c r="L1291" t="str">
        <f t="shared" si="20"/>
        <v>Positive</v>
      </c>
      <c r="M1291" t="s">
        <v>90</v>
      </c>
    </row>
    <row r="1292" spans="1:13" x14ac:dyDescent="0.3">
      <c r="A1292">
        <v>4579</v>
      </c>
      <c r="B1292" t="s">
        <v>10</v>
      </c>
      <c r="C1292" t="s">
        <v>18</v>
      </c>
      <c r="D1292">
        <v>0</v>
      </c>
      <c r="E1292">
        <v>0</v>
      </c>
      <c r="F1292">
        <v>1</v>
      </c>
      <c r="G1292">
        <v>0</v>
      </c>
      <c r="H1292" t="s">
        <v>38</v>
      </c>
      <c r="I1292">
        <v>3</v>
      </c>
      <c r="J1292" t="s">
        <v>17</v>
      </c>
      <c r="K1292" t="s">
        <v>49</v>
      </c>
      <c r="L1292" t="str">
        <f t="shared" si="20"/>
        <v>Positive</v>
      </c>
      <c r="M1292" t="s">
        <v>90</v>
      </c>
    </row>
    <row r="1293" spans="1:13" x14ac:dyDescent="0.3">
      <c r="A1293">
        <v>4583</v>
      </c>
      <c r="B1293" t="s">
        <v>10</v>
      </c>
      <c r="C1293" t="s">
        <v>18</v>
      </c>
      <c r="D1293">
        <v>0</v>
      </c>
      <c r="E1293">
        <v>0</v>
      </c>
      <c r="F1293">
        <v>0</v>
      </c>
      <c r="G1293">
        <v>1</v>
      </c>
      <c r="H1293" t="s">
        <v>38</v>
      </c>
      <c r="I1293">
        <v>4</v>
      </c>
      <c r="J1293" t="s">
        <v>13</v>
      </c>
      <c r="K1293" t="s">
        <v>49</v>
      </c>
      <c r="L1293" t="str">
        <f t="shared" si="20"/>
        <v>Positive</v>
      </c>
      <c r="M1293" t="s">
        <v>90</v>
      </c>
    </row>
    <row r="1294" spans="1:13" x14ac:dyDescent="0.3">
      <c r="A1294">
        <v>4592</v>
      </c>
      <c r="B1294" t="s">
        <v>10</v>
      </c>
      <c r="C1294" t="s">
        <v>21</v>
      </c>
      <c r="D1294">
        <v>0</v>
      </c>
      <c r="E1294">
        <v>1</v>
      </c>
      <c r="F1294">
        <v>0</v>
      </c>
      <c r="G1294">
        <v>0</v>
      </c>
      <c r="H1294" t="s">
        <v>38</v>
      </c>
      <c r="I1294">
        <v>4</v>
      </c>
      <c r="J1294" t="s">
        <v>13</v>
      </c>
      <c r="K1294" t="s">
        <v>49</v>
      </c>
      <c r="L1294" t="str">
        <f t="shared" si="20"/>
        <v>Positive</v>
      </c>
      <c r="M1294" t="s">
        <v>90</v>
      </c>
    </row>
    <row r="1295" spans="1:13" x14ac:dyDescent="0.3">
      <c r="A1295">
        <v>4594</v>
      </c>
      <c r="B1295" t="s">
        <v>10</v>
      </c>
      <c r="C1295" t="s">
        <v>21</v>
      </c>
      <c r="D1295">
        <v>0</v>
      </c>
      <c r="E1295">
        <v>1</v>
      </c>
      <c r="F1295">
        <v>0</v>
      </c>
      <c r="G1295">
        <v>0</v>
      </c>
      <c r="H1295" t="s">
        <v>38</v>
      </c>
      <c r="I1295">
        <v>4</v>
      </c>
      <c r="J1295" t="s">
        <v>13</v>
      </c>
      <c r="K1295" t="s">
        <v>49</v>
      </c>
      <c r="L1295" t="str">
        <f t="shared" si="20"/>
        <v>Positive</v>
      </c>
      <c r="M1295" t="s">
        <v>90</v>
      </c>
    </row>
    <row r="1296" spans="1:13" x14ac:dyDescent="0.3">
      <c r="A1296">
        <v>4597</v>
      </c>
      <c r="B1296" t="s">
        <v>10</v>
      </c>
      <c r="C1296" t="s">
        <v>21</v>
      </c>
      <c r="D1296">
        <v>0</v>
      </c>
      <c r="E1296">
        <v>0</v>
      </c>
      <c r="F1296">
        <v>1</v>
      </c>
      <c r="G1296">
        <v>0</v>
      </c>
      <c r="H1296" t="s">
        <v>38</v>
      </c>
      <c r="I1296">
        <v>2</v>
      </c>
      <c r="J1296" t="s">
        <v>20</v>
      </c>
      <c r="K1296" t="s">
        <v>92</v>
      </c>
      <c r="L1296" t="str">
        <f t="shared" si="20"/>
        <v>Neutral</v>
      </c>
      <c r="M1296" t="s">
        <v>90</v>
      </c>
    </row>
    <row r="1297" spans="1:13" x14ac:dyDescent="0.3">
      <c r="A1297">
        <v>4598</v>
      </c>
      <c r="B1297" t="s">
        <v>10</v>
      </c>
      <c r="C1297" t="s">
        <v>34</v>
      </c>
      <c r="D1297">
        <v>1</v>
      </c>
      <c r="E1297">
        <v>0</v>
      </c>
      <c r="F1297">
        <v>0</v>
      </c>
      <c r="G1297">
        <v>0</v>
      </c>
      <c r="H1297" t="s">
        <v>38</v>
      </c>
      <c r="I1297">
        <v>3</v>
      </c>
      <c r="J1297" t="s">
        <v>17</v>
      </c>
      <c r="K1297" t="s">
        <v>49</v>
      </c>
      <c r="L1297" t="str">
        <f t="shared" si="20"/>
        <v>Positive</v>
      </c>
      <c r="M1297" t="s">
        <v>90</v>
      </c>
    </row>
    <row r="1298" spans="1:13" x14ac:dyDescent="0.3">
      <c r="A1298">
        <v>4602</v>
      </c>
      <c r="B1298" t="s">
        <v>10</v>
      </c>
      <c r="C1298" t="s">
        <v>18</v>
      </c>
      <c r="D1298">
        <v>0</v>
      </c>
      <c r="E1298">
        <v>0</v>
      </c>
      <c r="F1298">
        <v>1</v>
      </c>
      <c r="G1298">
        <v>0</v>
      </c>
      <c r="H1298" t="s">
        <v>38</v>
      </c>
      <c r="I1298">
        <v>3</v>
      </c>
      <c r="J1298" t="s">
        <v>17</v>
      </c>
      <c r="K1298" t="s">
        <v>49</v>
      </c>
      <c r="L1298" t="str">
        <f t="shared" si="20"/>
        <v>Positive</v>
      </c>
      <c r="M1298" t="s">
        <v>90</v>
      </c>
    </row>
    <row r="1299" spans="1:13" x14ac:dyDescent="0.3">
      <c r="A1299">
        <v>4604</v>
      </c>
      <c r="B1299" t="s">
        <v>10</v>
      </c>
      <c r="C1299" t="s">
        <v>25</v>
      </c>
      <c r="D1299">
        <v>0</v>
      </c>
      <c r="E1299">
        <v>0</v>
      </c>
      <c r="F1299">
        <v>1</v>
      </c>
      <c r="G1299">
        <v>0</v>
      </c>
      <c r="H1299" t="s">
        <v>38</v>
      </c>
      <c r="I1299">
        <v>3</v>
      </c>
      <c r="J1299" t="s">
        <v>17</v>
      </c>
      <c r="K1299" t="s">
        <v>49</v>
      </c>
      <c r="L1299" t="str">
        <f t="shared" si="20"/>
        <v>Positive</v>
      </c>
      <c r="M1299" t="s">
        <v>90</v>
      </c>
    </row>
    <row r="1300" spans="1:13" x14ac:dyDescent="0.3">
      <c r="A1300">
        <v>4607</v>
      </c>
      <c r="B1300" t="s">
        <v>10</v>
      </c>
      <c r="C1300" t="s">
        <v>19</v>
      </c>
      <c r="D1300">
        <v>0</v>
      </c>
      <c r="E1300">
        <v>0</v>
      </c>
      <c r="F1300">
        <v>0</v>
      </c>
      <c r="G1300">
        <v>1</v>
      </c>
      <c r="H1300" t="s">
        <v>38</v>
      </c>
      <c r="I1300">
        <v>4</v>
      </c>
      <c r="J1300" t="s">
        <v>13</v>
      </c>
      <c r="K1300" t="s">
        <v>49</v>
      </c>
      <c r="L1300" t="str">
        <f t="shared" si="20"/>
        <v>Positive</v>
      </c>
      <c r="M1300" t="s">
        <v>90</v>
      </c>
    </row>
    <row r="1301" spans="1:13" x14ac:dyDescent="0.3">
      <c r="A1301">
        <v>4609</v>
      </c>
      <c r="B1301" t="s">
        <v>10</v>
      </c>
      <c r="C1301" t="s">
        <v>24</v>
      </c>
      <c r="D1301">
        <v>0</v>
      </c>
      <c r="E1301">
        <v>0</v>
      </c>
      <c r="F1301">
        <v>0</v>
      </c>
      <c r="G1301">
        <v>1</v>
      </c>
      <c r="H1301" t="s">
        <v>38</v>
      </c>
      <c r="I1301">
        <v>3</v>
      </c>
      <c r="J1301" t="s">
        <v>17</v>
      </c>
      <c r="K1301" t="s">
        <v>49</v>
      </c>
      <c r="L1301" t="str">
        <f t="shared" si="20"/>
        <v>Positive</v>
      </c>
      <c r="M1301" t="s">
        <v>90</v>
      </c>
    </row>
    <row r="1302" spans="1:13" x14ac:dyDescent="0.3">
      <c r="A1302">
        <v>4615</v>
      </c>
      <c r="B1302" t="s">
        <v>10</v>
      </c>
      <c r="C1302" t="s">
        <v>15</v>
      </c>
      <c r="D1302">
        <v>0</v>
      </c>
      <c r="E1302">
        <v>0</v>
      </c>
      <c r="F1302">
        <v>1</v>
      </c>
      <c r="G1302">
        <v>0</v>
      </c>
      <c r="H1302" t="s">
        <v>38</v>
      </c>
      <c r="I1302">
        <v>3</v>
      </c>
      <c r="J1302" t="s">
        <v>17</v>
      </c>
      <c r="K1302" t="s">
        <v>49</v>
      </c>
      <c r="L1302" t="str">
        <f t="shared" si="20"/>
        <v>Positive</v>
      </c>
      <c r="M1302" t="s">
        <v>90</v>
      </c>
    </row>
    <row r="1303" spans="1:13" x14ac:dyDescent="0.3">
      <c r="A1303">
        <v>4617</v>
      </c>
      <c r="B1303" t="s">
        <v>10</v>
      </c>
      <c r="C1303" t="s">
        <v>23</v>
      </c>
      <c r="D1303">
        <v>0</v>
      </c>
      <c r="E1303">
        <v>0</v>
      </c>
      <c r="F1303">
        <v>1</v>
      </c>
      <c r="G1303">
        <v>0</v>
      </c>
      <c r="H1303" t="s">
        <v>38</v>
      </c>
      <c r="I1303">
        <v>3</v>
      </c>
      <c r="J1303" t="s">
        <v>17</v>
      </c>
      <c r="K1303" t="s">
        <v>49</v>
      </c>
      <c r="L1303" t="str">
        <f t="shared" si="20"/>
        <v>Positive</v>
      </c>
      <c r="M1303" t="s">
        <v>90</v>
      </c>
    </row>
    <row r="1304" spans="1:13" x14ac:dyDescent="0.3">
      <c r="A1304">
        <v>4618</v>
      </c>
      <c r="B1304" t="s">
        <v>10</v>
      </c>
      <c r="C1304" t="s">
        <v>15</v>
      </c>
      <c r="D1304">
        <v>0</v>
      </c>
      <c r="E1304">
        <v>0</v>
      </c>
      <c r="F1304">
        <v>1</v>
      </c>
      <c r="G1304">
        <v>0</v>
      </c>
      <c r="H1304" t="s">
        <v>38</v>
      </c>
      <c r="I1304">
        <v>3</v>
      </c>
      <c r="J1304" t="s">
        <v>17</v>
      </c>
      <c r="K1304" t="s">
        <v>49</v>
      </c>
      <c r="L1304" t="str">
        <f t="shared" si="20"/>
        <v>Positive</v>
      </c>
      <c r="M1304" t="s">
        <v>90</v>
      </c>
    </row>
    <row r="1305" spans="1:13" x14ac:dyDescent="0.3">
      <c r="A1305">
        <v>4619</v>
      </c>
      <c r="B1305" t="s">
        <v>10</v>
      </c>
      <c r="C1305" t="s">
        <v>21</v>
      </c>
      <c r="D1305">
        <v>0</v>
      </c>
      <c r="E1305">
        <v>1</v>
      </c>
      <c r="F1305">
        <v>0</v>
      </c>
      <c r="G1305">
        <v>0</v>
      </c>
      <c r="H1305" t="s">
        <v>38</v>
      </c>
      <c r="I1305">
        <v>2</v>
      </c>
      <c r="J1305" t="s">
        <v>20</v>
      </c>
      <c r="K1305" t="s">
        <v>92</v>
      </c>
      <c r="L1305" t="str">
        <f t="shared" si="20"/>
        <v>Neutral</v>
      </c>
      <c r="M1305" t="s">
        <v>90</v>
      </c>
    </row>
    <row r="1306" spans="1:13" x14ac:dyDescent="0.3">
      <c r="A1306">
        <v>4622</v>
      </c>
      <c r="B1306" t="s">
        <v>10</v>
      </c>
      <c r="C1306" t="s">
        <v>31</v>
      </c>
      <c r="D1306">
        <v>0</v>
      </c>
      <c r="E1306">
        <v>1</v>
      </c>
      <c r="F1306">
        <v>0</v>
      </c>
      <c r="G1306">
        <v>0</v>
      </c>
      <c r="H1306" t="s">
        <v>38</v>
      </c>
      <c r="I1306">
        <v>4</v>
      </c>
      <c r="J1306" t="s">
        <v>13</v>
      </c>
      <c r="K1306" t="s">
        <v>49</v>
      </c>
      <c r="L1306" t="str">
        <f t="shared" si="20"/>
        <v>Positive</v>
      </c>
      <c r="M1306" t="s">
        <v>90</v>
      </c>
    </row>
    <row r="1307" spans="1:13" x14ac:dyDescent="0.3">
      <c r="A1307">
        <v>4625</v>
      </c>
      <c r="B1307" t="s">
        <v>10</v>
      </c>
      <c r="C1307" t="s">
        <v>27</v>
      </c>
      <c r="D1307">
        <v>0</v>
      </c>
      <c r="E1307">
        <v>0</v>
      </c>
      <c r="F1307">
        <v>0</v>
      </c>
      <c r="G1307">
        <v>1</v>
      </c>
      <c r="H1307" t="s">
        <v>38</v>
      </c>
      <c r="I1307">
        <v>4</v>
      </c>
      <c r="J1307" t="s">
        <v>13</v>
      </c>
      <c r="K1307" t="s">
        <v>49</v>
      </c>
      <c r="L1307" t="str">
        <f t="shared" si="20"/>
        <v>Positive</v>
      </c>
      <c r="M1307" t="s">
        <v>90</v>
      </c>
    </row>
    <row r="1308" spans="1:13" x14ac:dyDescent="0.3">
      <c r="A1308">
        <v>4627</v>
      </c>
      <c r="B1308" t="s">
        <v>10</v>
      </c>
      <c r="C1308" t="s">
        <v>34</v>
      </c>
      <c r="D1308">
        <v>1</v>
      </c>
      <c r="E1308">
        <v>0</v>
      </c>
      <c r="F1308">
        <v>0</v>
      </c>
      <c r="G1308">
        <v>0</v>
      </c>
      <c r="H1308" t="s">
        <v>38</v>
      </c>
      <c r="I1308">
        <v>3</v>
      </c>
      <c r="J1308" t="s">
        <v>17</v>
      </c>
      <c r="K1308" t="s">
        <v>49</v>
      </c>
      <c r="L1308" t="str">
        <f t="shared" si="20"/>
        <v>Positive</v>
      </c>
      <c r="M1308" t="s">
        <v>90</v>
      </c>
    </row>
    <row r="1309" spans="1:13" x14ac:dyDescent="0.3">
      <c r="A1309">
        <v>4629</v>
      </c>
      <c r="B1309" t="s">
        <v>10</v>
      </c>
      <c r="C1309" t="s">
        <v>21</v>
      </c>
      <c r="D1309">
        <v>0</v>
      </c>
      <c r="E1309">
        <v>0</v>
      </c>
      <c r="F1309">
        <v>0</v>
      </c>
      <c r="G1309">
        <v>1</v>
      </c>
      <c r="H1309" t="s">
        <v>38</v>
      </c>
      <c r="I1309">
        <v>4</v>
      </c>
      <c r="J1309" t="s">
        <v>13</v>
      </c>
      <c r="K1309" t="s">
        <v>49</v>
      </c>
      <c r="L1309" t="str">
        <f t="shared" si="20"/>
        <v>Positive</v>
      </c>
      <c r="M1309" t="s">
        <v>90</v>
      </c>
    </row>
    <row r="1310" spans="1:13" x14ac:dyDescent="0.3">
      <c r="A1310">
        <v>4630</v>
      </c>
      <c r="B1310" t="s">
        <v>10</v>
      </c>
      <c r="C1310" t="s">
        <v>23</v>
      </c>
      <c r="D1310">
        <v>0</v>
      </c>
      <c r="E1310">
        <v>0</v>
      </c>
      <c r="F1310">
        <v>1</v>
      </c>
      <c r="G1310">
        <v>0</v>
      </c>
      <c r="H1310" t="s">
        <v>38</v>
      </c>
      <c r="I1310">
        <v>1</v>
      </c>
      <c r="J1310" t="s">
        <v>30</v>
      </c>
      <c r="K1310" t="s">
        <v>50</v>
      </c>
      <c r="L1310" t="str">
        <f t="shared" si="20"/>
        <v>Negative</v>
      </c>
      <c r="M1310" t="s">
        <v>90</v>
      </c>
    </row>
    <row r="1311" spans="1:13" x14ac:dyDescent="0.3">
      <c r="A1311">
        <v>4631</v>
      </c>
      <c r="B1311" t="s">
        <v>10</v>
      </c>
      <c r="C1311" t="s">
        <v>22</v>
      </c>
      <c r="D1311">
        <v>0</v>
      </c>
      <c r="E1311">
        <v>0</v>
      </c>
      <c r="F1311">
        <v>0</v>
      </c>
      <c r="G1311">
        <v>1</v>
      </c>
      <c r="H1311" t="s">
        <v>38</v>
      </c>
      <c r="I1311">
        <v>2</v>
      </c>
      <c r="J1311" t="s">
        <v>20</v>
      </c>
      <c r="K1311" t="s">
        <v>92</v>
      </c>
      <c r="L1311" t="str">
        <f t="shared" si="20"/>
        <v>Neutral</v>
      </c>
      <c r="M1311" t="s">
        <v>90</v>
      </c>
    </row>
    <row r="1312" spans="1:13" x14ac:dyDescent="0.3">
      <c r="A1312">
        <v>4632</v>
      </c>
      <c r="B1312" t="s">
        <v>10</v>
      </c>
      <c r="C1312" t="s">
        <v>18</v>
      </c>
      <c r="D1312">
        <v>0</v>
      </c>
      <c r="E1312">
        <v>0</v>
      </c>
      <c r="F1312">
        <v>1</v>
      </c>
      <c r="G1312">
        <v>0</v>
      </c>
      <c r="H1312" t="s">
        <v>38</v>
      </c>
      <c r="I1312">
        <v>3</v>
      </c>
      <c r="J1312" t="s">
        <v>17</v>
      </c>
      <c r="K1312" t="s">
        <v>49</v>
      </c>
      <c r="L1312" t="str">
        <f t="shared" si="20"/>
        <v>Positive</v>
      </c>
      <c r="M1312" t="s">
        <v>90</v>
      </c>
    </row>
    <row r="1313" spans="1:13" x14ac:dyDescent="0.3">
      <c r="A1313">
        <v>4635</v>
      </c>
      <c r="B1313" t="s">
        <v>10</v>
      </c>
      <c r="C1313" t="s">
        <v>21</v>
      </c>
      <c r="D1313">
        <v>0</v>
      </c>
      <c r="E1313">
        <v>0</v>
      </c>
      <c r="F1313">
        <v>1</v>
      </c>
      <c r="G1313">
        <v>0</v>
      </c>
      <c r="H1313" t="s">
        <v>38</v>
      </c>
      <c r="I1313">
        <v>2</v>
      </c>
      <c r="J1313" t="s">
        <v>20</v>
      </c>
      <c r="K1313" t="s">
        <v>92</v>
      </c>
      <c r="L1313" t="str">
        <f t="shared" si="20"/>
        <v>Neutral</v>
      </c>
      <c r="M1313" t="s">
        <v>90</v>
      </c>
    </row>
    <row r="1314" spans="1:13" x14ac:dyDescent="0.3">
      <c r="A1314">
        <v>4639</v>
      </c>
      <c r="B1314" t="s">
        <v>10</v>
      </c>
      <c r="C1314" t="s">
        <v>21</v>
      </c>
      <c r="D1314">
        <v>0</v>
      </c>
      <c r="E1314">
        <v>0</v>
      </c>
      <c r="F1314">
        <v>0</v>
      </c>
      <c r="G1314">
        <v>1</v>
      </c>
      <c r="H1314" t="s">
        <v>38</v>
      </c>
      <c r="I1314">
        <v>3</v>
      </c>
      <c r="J1314" t="s">
        <v>17</v>
      </c>
      <c r="K1314" t="s">
        <v>49</v>
      </c>
      <c r="L1314" t="str">
        <f t="shared" si="20"/>
        <v>Positive</v>
      </c>
      <c r="M1314" t="s">
        <v>90</v>
      </c>
    </row>
    <row r="1315" spans="1:13" x14ac:dyDescent="0.3">
      <c r="A1315">
        <v>4652</v>
      </c>
      <c r="B1315" t="s">
        <v>10</v>
      </c>
      <c r="C1315" t="s">
        <v>21</v>
      </c>
      <c r="D1315">
        <v>0</v>
      </c>
      <c r="E1315">
        <v>0</v>
      </c>
      <c r="F1315">
        <v>1</v>
      </c>
      <c r="G1315">
        <v>0</v>
      </c>
      <c r="H1315" t="s">
        <v>38</v>
      </c>
      <c r="I1315">
        <v>4</v>
      </c>
      <c r="J1315" t="s">
        <v>13</v>
      </c>
      <c r="K1315" t="s">
        <v>49</v>
      </c>
      <c r="L1315" t="str">
        <f t="shared" si="20"/>
        <v>Positive</v>
      </c>
      <c r="M1315" t="s">
        <v>90</v>
      </c>
    </row>
    <row r="1316" spans="1:13" x14ac:dyDescent="0.3">
      <c r="A1316">
        <v>4655</v>
      </c>
      <c r="B1316" t="s">
        <v>10</v>
      </c>
      <c r="C1316" t="s">
        <v>15</v>
      </c>
      <c r="D1316">
        <v>0</v>
      </c>
      <c r="E1316">
        <v>0</v>
      </c>
      <c r="F1316">
        <v>1</v>
      </c>
      <c r="G1316">
        <v>0</v>
      </c>
      <c r="H1316" t="s">
        <v>38</v>
      </c>
      <c r="I1316">
        <v>4</v>
      </c>
      <c r="J1316" t="s">
        <v>13</v>
      </c>
      <c r="K1316" t="s">
        <v>49</v>
      </c>
      <c r="L1316" t="str">
        <f t="shared" si="20"/>
        <v>Positive</v>
      </c>
      <c r="M1316" t="s">
        <v>90</v>
      </c>
    </row>
    <row r="1317" spans="1:13" x14ac:dyDescent="0.3">
      <c r="A1317">
        <v>4659</v>
      </c>
      <c r="B1317" t="s">
        <v>10</v>
      </c>
      <c r="C1317" t="s">
        <v>11</v>
      </c>
      <c r="D1317">
        <v>0</v>
      </c>
      <c r="E1317">
        <v>1</v>
      </c>
      <c r="F1317">
        <v>0</v>
      </c>
      <c r="G1317">
        <v>0</v>
      </c>
      <c r="H1317" t="s">
        <v>38</v>
      </c>
      <c r="I1317">
        <v>4</v>
      </c>
      <c r="J1317" t="s">
        <v>13</v>
      </c>
      <c r="K1317" t="s">
        <v>49</v>
      </c>
      <c r="L1317" t="str">
        <f t="shared" si="20"/>
        <v>Positive</v>
      </c>
      <c r="M1317" t="s">
        <v>90</v>
      </c>
    </row>
    <row r="1318" spans="1:13" x14ac:dyDescent="0.3">
      <c r="A1318">
        <v>4662</v>
      </c>
      <c r="B1318" t="s">
        <v>10</v>
      </c>
      <c r="C1318" t="s">
        <v>19</v>
      </c>
      <c r="D1318">
        <v>0</v>
      </c>
      <c r="E1318">
        <v>0</v>
      </c>
      <c r="F1318">
        <v>0</v>
      </c>
      <c r="G1318">
        <v>1</v>
      </c>
      <c r="H1318" t="s">
        <v>38</v>
      </c>
      <c r="I1318">
        <v>3</v>
      </c>
      <c r="J1318" t="s">
        <v>17</v>
      </c>
      <c r="K1318" t="s">
        <v>49</v>
      </c>
      <c r="L1318" t="str">
        <f t="shared" si="20"/>
        <v>Positive</v>
      </c>
      <c r="M1318" t="s">
        <v>90</v>
      </c>
    </row>
    <row r="1319" spans="1:13" x14ac:dyDescent="0.3">
      <c r="A1319">
        <v>4663</v>
      </c>
      <c r="B1319" t="s">
        <v>10</v>
      </c>
      <c r="C1319" t="s">
        <v>18</v>
      </c>
      <c r="D1319">
        <v>0</v>
      </c>
      <c r="E1319">
        <v>0</v>
      </c>
      <c r="F1319">
        <v>1</v>
      </c>
      <c r="G1319">
        <v>0</v>
      </c>
      <c r="H1319" t="s">
        <v>38</v>
      </c>
      <c r="I1319">
        <v>4</v>
      </c>
      <c r="J1319" t="s">
        <v>13</v>
      </c>
      <c r="K1319" t="s">
        <v>49</v>
      </c>
      <c r="L1319" t="str">
        <f t="shared" si="20"/>
        <v>Positive</v>
      </c>
      <c r="M1319" t="s">
        <v>90</v>
      </c>
    </row>
    <row r="1320" spans="1:13" x14ac:dyDescent="0.3">
      <c r="A1320">
        <v>4664</v>
      </c>
      <c r="B1320" t="s">
        <v>10</v>
      </c>
      <c r="C1320" t="s">
        <v>22</v>
      </c>
      <c r="D1320">
        <v>0</v>
      </c>
      <c r="E1320">
        <v>0</v>
      </c>
      <c r="F1320">
        <v>1</v>
      </c>
      <c r="G1320">
        <v>0</v>
      </c>
      <c r="H1320" t="s">
        <v>38</v>
      </c>
      <c r="I1320">
        <v>4</v>
      </c>
      <c r="J1320" t="s">
        <v>13</v>
      </c>
      <c r="K1320" t="s">
        <v>49</v>
      </c>
      <c r="L1320" t="str">
        <f t="shared" si="20"/>
        <v>Positive</v>
      </c>
      <c r="M1320" t="s">
        <v>90</v>
      </c>
    </row>
    <row r="1321" spans="1:13" x14ac:dyDescent="0.3">
      <c r="A1321">
        <v>4665</v>
      </c>
      <c r="B1321" t="s">
        <v>10</v>
      </c>
      <c r="C1321" t="s">
        <v>21</v>
      </c>
      <c r="D1321">
        <v>0</v>
      </c>
      <c r="E1321">
        <v>1</v>
      </c>
      <c r="F1321">
        <v>0</v>
      </c>
      <c r="G1321">
        <v>0</v>
      </c>
      <c r="H1321" t="s">
        <v>38</v>
      </c>
      <c r="I1321">
        <v>4</v>
      </c>
      <c r="J1321" t="s">
        <v>13</v>
      </c>
      <c r="K1321" t="s">
        <v>49</v>
      </c>
      <c r="L1321" t="str">
        <f t="shared" si="20"/>
        <v>Positive</v>
      </c>
      <c r="M1321" t="s">
        <v>90</v>
      </c>
    </row>
    <row r="1322" spans="1:13" x14ac:dyDescent="0.3">
      <c r="A1322">
        <v>4667</v>
      </c>
      <c r="B1322" t="s">
        <v>10</v>
      </c>
      <c r="C1322" t="s">
        <v>33</v>
      </c>
      <c r="D1322">
        <v>0</v>
      </c>
      <c r="E1322">
        <v>0</v>
      </c>
      <c r="F1322">
        <v>1</v>
      </c>
      <c r="G1322">
        <v>0</v>
      </c>
      <c r="H1322" t="s">
        <v>38</v>
      </c>
      <c r="I1322">
        <v>4</v>
      </c>
      <c r="J1322" t="s">
        <v>13</v>
      </c>
      <c r="K1322" t="s">
        <v>49</v>
      </c>
      <c r="L1322" t="str">
        <f t="shared" si="20"/>
        <v>Positive</v>
      </c>
      <c r="M1322" t="s">
        <v>90</v>
      </c>
    </row>
    <row r="1323" spans="1:13" x14ac:dyDescent="0.3">
      <c r="A1323">
        <v>4670</v>
      </c>
      <c r="B1323" t="s">
        <v>10</v>
      </c>
      <c r="C1323" t="s">
        <v>24</v>
      </c>
      <c r="D1323">
        <v>0</v>
      </c>
      <c r="E1323">
        <v>0</v>
      </c>
      <c r="F1323">
        <v>0</v>
      </c>
      <c r="G1323">
        <v>1</v>
      </c>
      <c r="H1323" t="s">
        <v>38</v>
      </c>
      <c r="I1323">
        <v>4</v>
      </c>
      <c r="J1323" t="s">
        <v>13</v>
      </c>
      <c r="K1323" t="s">
        <v>49</v>
      </c>
      <c r="L1323" t="str">
        <f t="shared" si="20"/>
        <v>Positive</v>
      </c>
      <c r="M1323" t="s">
        <v>90</v>
      </c>
    </row>
    <row r="1324" spans="1:13" x14ac:dyDescent="0.3">
      <c r="A1324">
        <v>4671</v>
      </c>
      <c r="B1324" t="s">
        <v>10</v>
      </c>
      <c r="C1324" t="s">
        <v>19</v>
      </c>
      <c r="D1324">
        <v>0</v>
      </c>
      <c r="E1324">
        <v>0</v>
      </c>
      <c r="F1324">
        <v>0</v>
      </c>
      <c r="G1324">
        <v>1</v>
      </c>
      <c r="H1324" t="s">
        <v>38</v>
      </c>
      <c r="I1324">
        <v>3</v>
      </c>
      <c r="J1324" t="s">
        <v>17</v>
      </c>
      <c r="K1324" t="s">
        <v>49</v>
      </c>
      <c r="L1324" t="str">
        <f t="shared" si="20"/>
        <v>Positive</v>
      </c>
      <c r="M1324" t="s">
        <v>90</v>
      </c>
    </row>
    <row r="1325" spans="1:13" x14ac:dyDescent="0.3">
      <c r="A1325">
        <v>4673</v>
      </c>
      <c r="B1325" t="s">
        <v>10</v>
      </c>
      <c r="C1325" t="s">
        <v>21</v>
      </c>
      <c r="D1325">
        <v>0</v>
      </c>
      <c r="E1325">
        <v>0</v>
      </c>
      <c r="F1325">
        <v>0</v>
      </c>
      <c r="G1325">
        <v>1</v>
      </c>
      <c r="H1325" t="s">
        <v>38</v>
      </c>
      <c r="I1325">
        <v>3</v>
      </c>
      <c r="J1325" t="s">
        <v>17</v>
      </c>
      <c r="K1325" t="s">
        <v>49</v>
      </c>
      <c r="L1325" t="str">
        <f t="shared" si="20"/>
        <v>Positive</v>
      </c>
      <c r="M1325" t="s">
        <v>90</v>
      </c>
    </row>
    <row r="1326" spans="1:13" x14ac:dyDescent="0.3">
      <c r="A1326">
        <v>4674</v>
      </c>
      <c r="B1326" t="s">
        <v>10</v>
      </c>
      <c r="C1326" t="s">
        <v>28</v>
      </c>
      <c r="D1326">
        <v>0</v>
      </c>
      <c r="E1326">
        <v>0</v>
      </c>
      <c r="F1326">
        <v>0</v>
      </c>
      <c r="G1326">
        <v>1</v>
      </c>
      <c r="H1326" t="s">
        <v>38</v>
      </c>
      <c r="I1326">
        <v>3</v>
      </c>
      <c r="J1326" t="s">
        <v>17</v>
      </c>
      <c r="K1326" t="s">
        <v>49</v>
      </c>
      <c r="L1326" t="str">
        <f t="shared" si="20"/>
        <v>Positive</v>
      </c>
      <c r="M1326" t="s">
        <v>90</v>
      </c>
    </row>
    <row r="1327" spans="1:13" x14ac:dyDescent="0.3">
      <c r="A1327">
        <v>4675</v>
      </c>
      <c r="B1327" t="s">
        <v>10</v>
      </c>
      <c r="C1327" t="s">
        <v>32</v>
      </c>
      <c r="D1327">
        <v>0</v>
      </c>
      <c r="E1327">
        <v>0</v>
      </c>
      <c r="F1327">
        <v>1</v>
      </c>
      <c r="G1327">
        <v>0</v>
      </c>
      <c r="H1327" t="s">
        <v>38</v>
      </c>
      <c r="I1327">
        <v>3</v>
      </c>
      <c r="J1327" t="s">
        <v>17</v>
      </c>
      <c r="K1327" t="s">
        <v>49</v>
      </c>
      <c r="L1327" t="str">
        <f t="shared" si="20"/>
        <v>Positive</v>
      </c>
      <c r="M1327" t="s">
        <v>90</v>
      </c>
    </row>
    <row r="1328" spans="1:13" x14ac:dyDescent="0.3">
      <c r="A1328">
        <v>4681</v>
      </c>
      <c r="B1328" t="s">
        <v>10</v>
      </c>
      <c r="C1328" t="s">
        <v>21</v>
      </c>
      <c r="D1328">
        <v>0</v>
      </c>
      <c r="E1328">
        <v>0</v>
      </c>
      <c r="F1328">
        <v>1</v>
      </c>
      <c r="G1328">
        <v>0</v>
      </c>
      <c r="H1328" t="s">
        <v>38</v>
      </c>
      <c r="I1328">
        <v>2</v>
      </c>
      <c r="J1328" t="s">
        <v>20</v>
      </c>
      <c r="K1328" t="s">
        <v>92</v>
      </c>
      <c r="L1328" t="str">
        <f t="shared" si="20"/>
        <v>Neutral</v>
      </c>
      <c r="M1328" t="s">
        <v>90</v>
      </c>
    </row>
    <row r="1329" spans="1:13" x14ac:dyDescent="0.3">
      <c r="A1329">
        <v>4684</v>
      </c>
      <c r="B1329" t="s">
        <v>10</v>
      </c>
      <c r="C1329" t="s">
        <v>22</v>
      </c>
      <c r="D1329">
        <v>0</v>
      </c>
      <c r="E1329">
        <v>0</v>
      </c>
      <c r="F1329">
        <v>0</v>
      </c>
      <c r="G1329">
        <v>1</v>
      </c>
      <c r="H1329" t="s">
        <v>38</v>
      </c>
      <c r="I1329">
        <v>4</v>
      </c>
      <c r="J1329" t="s">
        <v>13</v>
      </c>
      <c r="K1329" t="s">
        <v>49</v>
      </c>
      <c r="L1329" t="str">
        <f t="shared" si="20"/>
        <v>Positive</v>
      </c>
      <c r="M1329" t="s">
        <v>90</v>
      </c>
    </row>
    <row r="1330" spans="1:13" x14ac:dyDescent="0.3">
      <c r="A1330">
        <v>4685</v>
      </c>
      <c r="B1330" t="s">
        <v>10</v>
      </c>
      <c r="C1330" t="s">
        <v>22</v>
      </c>
      <c r="D1330">
        <v>0</v>
      </c>
      <c r="E1330">
        <v>0</v>
      </c>
      <c r="F1330">
        <v>0</v>
      </c>
      <c r="G1330">
        <v>1</v>
      </c>
      <c r="H1330" t="s">
        <v>38</v>
      </c>
      <c r="I1330">
        <v>3</v>
      </c>
      <c r="J1330" t="s">
        <v>17</v>
      </c>
      <c r="K1330" t="s">
        <v>49</v>
      </c>
      <c r="L1330" t="str">
        <f t="shared" si="20"/>
        <v>Positive</v>
      </c>
      <c r="M1330" t="s">
        <v>90</v>
      </c>
    </row>
    <row r="1331" spans="1:13" x14ac:dyDescent="0.3">
      <c r="A1331">
        <v>4689</v>
      </c>
      <c r="B1331" t="s">
        <v>10</v>
      </c>
      <c r="C1331" t="s">
        <v>23</v>
      </c>
      <c r="D1331">
        <v>0</v>
      </c>
      <c r="E1331">
        <v>1</v>
      </c>
      <c r="F1331">
        <v>0</v>
      </c>
      <c r="G1331">
        <v>0</v>
      </c>
      <c r="H1331" t="s">
        <v>38</v>
      </c>
      <c r="I1331">
        <v>2</v>
      </c>
      <c r="J1331" t="s">
        <v>20</v>
      </c>
      <c r="K1331" t="s">
        <v>92</v>
      </c>
      <c r="L1331" t="str">
        <f t="shared" si="20"/>
        <v>Neutral</v>
      </c>
      <c r="M1331" t="s">
        <v>90</v>
      </c>
    </row>
    <row r="1332" spans="1:13" x14ac:dyDescent="0.3">
      <c r="A1332">
        <v>4690</v>
      </c>
      <c r="B1332" t="s">
        <v>10</v>
      </c>
      <c r="C1332" t="s">
        <v>21</v>
      </c>
      <c r="D1332">
        <v>0</v>
      </c>
      <c r="E1332">
        <v>0</v>
      </c>
      <c r="F1332">
        <v>1</v>
      </c>
      <c r="G1332">
        <v>0</v>
      </c>
      <c r="H1332" t="s">
        <v>38</v>
      </c>
      <c r="I1332">
        <v>4</v>
      </c>
      <c r="J1332" t="s">
        <v>13</v>
      </c>
      <c r="K1332" t="s">
        <v>49</v>
      </c>
      <c r="L1332" t="str">
        <f t="shared" si="20"/>
        <v>Positive</v>
      </c>
      <c r="M1332" t="s">
        <v>90</v>
      </c>
    </row>
    <row r="1333" spans="1:13" x14ac:dyDescent="0.3">
      <c r="A1333">
        <v>4695</v>
      </c>
      <c r="B1333" t="s">
        <v>10</v>
      </c>
      <c r="C1333" t="s">
        <v>21</v>
      </c>
      <c r="D1333">
        <v>0</v>
      </c>
      <c r="E1333">
        <v>1</v>
      </c>
      <c r="F1333">
        <v>0</v>
      </c>
      <c r="G1333">
        <v>0</v>
      </c>
      <c r="H1333" t="s">
        <v>38</v>
      </c>
      <c r="I1333">
        <v>4</v>
      </c>
      <c r="J1333" t="s">
        <v>13</v>
      </c>
      <c r="K1333" t="s">
        <v>49</v>
      </c>
      <c r="L1333" t="str">
        <f t="shared" si="20"/>
        <v>Positive</v>
      </c>
      <c r="M1333" t="s">
        <v>90</v>
      </c>
    </row>
    <row r="1334" spans="1:13" x14ac:dyDescent="0.3">
      <c r="A1334">
        <v>4703</v>
      </c>
      <c r="B1334" t="s">
        <v>10</v>
      </c>
      <c r="C1334" t="s">
        <v>21</v>
      </c>
      <c r="D1334">
        <v>0</v>
      </c>
      <c r="E1334">
        <v>0</v>
      </c>
      <c r="F1334">
        <v>1</v>
      </c>
      <c r="G1334">
        <v>0</v>
      </c>
      <c r="H1334" t="s">
        <v>38</v>
      </c>
      <c r="I1334">
        <v>4</v>
      </c>
      <c r="J1334" t="s">
        <v>13</v>
      </c>
      <c r="K1334" t="s">
        <v>49</v>
      </c>
      <c r="L1334" t="str">
        <f t="shared" si="20"/>
        <v>Positive</v>
      </c>
      <c r="M1334" t="s">
        <v>90</v>
      </c>
    </row>
    <row r="1335" spans="1:13" x14ac:dyDescent="0.3">
      <c r="A1335">
        <v>4704</v>
      </c>
      <c r="B1335" t="s">
        <v>10</v>
      </c>
      <c r="C1335" t="s">
        <v>21</v>
      </c>
      <c r="D1335">
        <v>0</v>
      </c>
      <c r="E1335">
        <v>0</v>
      </c>
      <c r="F1335">
        <v>0</v>
      </c>
      <c r="G1335">
        <v>1</v>
      </c>
      <c r="H1335" t="s">
        <v>38</v>
      </c>
      <c r="I1335">
        <v>3</v>
      </c>
      <c r="J1335" t="s">
        <v>17</v>
      </c>
      <c r="K1335" t="s">
        <v>49</v>
      </c>
      <c r="L1335" t="str">
        <f t="shared" si="20"/>
        <v>Positive</v>
      </c>
      <c r="M1335" t="s">
        <v>90</v>
      </c>
    </row>
    <row r="1336" spans="1:13" x14ac:dyDescent="0.3">
      <c r="A1336">
        <v>4705</v>
      </c>
      <c r="B1336" t="s">
        <v>10</v>
      </c>
      <c r="C1336" t="s">
        <v>21</v>
      </c>
      <c r="D1336">
        <v>0</v>
      </c>
      <c r="E1336">
        <v>0</v>
      </c>
      <c r="F1336">
        <v>1</v>
      </c>
      <c r="G1336">
        <v>0</v>
      </c>
      <c r="H1336" t="s">
        <v>38</v>
      </c>
      <c r="I1336">
        <v>3</v>
      </c>
      <c r="J1336" t="s">
        <v>17</v>
      </c>
      <c r="K1336" t="s">
        <v>49</v>
      </c>
      <c r="L1336" t="str">
        <f t="shared" si="20"/>
        <v>Positive</v>
      </c>
      <c r="M1336" t="s">
        <v>90</v>
      </c>
    </row>
    <row r="1337" spans="1:13" x14ac:dyDescent="0.3">
      <c r="A1337">
        <v>4707</v>
      </c>
      <c r="B1337" t="s">
        <v>10</v>
      </c>
      <c r="C1337" t="s">
        <v>21</v>
      </c>
      <c r="D1337">
        <v>0</v>
      </c>
      <c r="E1337">
        <v>0</v>
      </c>
      <c r="F1337">
        <v>0</v>
      </c>
      <c r="G1337">
        <v>1</v>
      </c>
      <c r="H1337" t="s">
        <v>38</v>
      </c>
      <c r="I1337">
        <v>3</v>
      </c>
      <c r="J1337" t="s">
        <v>17</v>
      </c>
      <c r="K1337" t="s">
        <v>49</v>
      </c>
      <c r="L1337" t="str">
        <f t="shared" si="20"/>
        <v>Positive</v>
      </c>
      <c r="M1337" t="s">
        <v>90</v>
      </c>
    </row>
    <row r="1338" spans="1:13" x14ac:dyDescent="0.3">
      <c r="A1338">
        <v>4709</v>
      </c>
      <c r="B1338" t="s">
        <v>10</v>
      </c>
      <c r="C1338" t="s">
        <v>21</v>
      </c>
      <c r="D1338">
        <v>0</v>
      </c>
      <c r="E1338">
        <v>0</v>
      </c>
      <c r="F1338">
        <v>1</v>
      </c>
      <c r="G1338">
        <v>0</v>
      </c>
      <c r="H1338" t="s">
        <v>38</v>
      </c>
      <c r="I1338">
        <v>4</v>
      </c>
      <c r="J1338" t="s">
        <v>13</v>
      </c>
      <c r="K1338" t="s">
        <v>49</v>
      </c>
      <c r="L1338" t="str">
        <f t="shared" si="20"/>
        <v>Positive</v>
      </c>
      <c r="M1338" t="s">
        <v>90</v>
      </c>
    </row>
    <row r="1339" spans="1:13" x14ac:dyDescent="0.3">
      <c r="A1339">
        <v>4710</v>
      </c>
      <c r="B1339" t="s">
        <v>10</v>
      </c>
      <c r="C1339" t="s">
        <v>34</v>
      </c>
      <c r="D1339">
        <v>1</v>
      </c>
      <c r="E1339">
        <v>0</v>
      </c>
      <c r="F1339">
        <v>0</v>
      </c>
      <c r="G1339">
        <v>0</v>
      </c>
      <c r="H1339" t="s">
        <v>38</v>
      </c>
      <c r="I1339">
        <v>0</v>
      </c>
      <c r="J1339" t="s">
        <v>16</v>
      </c>
      <c r="K1339" t="s">
        <v>50</v>
      </c>
      <c r="L1339" t="str">
        <f t="shared" si="20"/>
        <v>Negative</v>
      </c>
      <c r="M1339" t="s">
        <v>90</v>
      </c>
    </row>
    <row r="1340" spans="1:13" x14ac:dyDescent="0.3">
      <c r="A1340">
        <v>4711</v>
      </c>
      <c r="B1340" t="s">
        <v>10</v>
      </c>
      <c r="C1340" t="s">
        <v>21</v>
      </c>
      <c r="D1340">
        <v>0</v>
      </c>
      <c r="E1340">
        <v>0</v>
      </c>
      <c r="F1340">
        <v>0</v>
      </c>
      <c r="G1340">
        <v>1</v>
      </c>
      <c r="H1340" t="s">
        <v>38</v>
      </c>
      <c r="I1340">
        <v>1</v>
      </c>
      <c r="J1340" t="s">
        <v>30</v>
      </c>
      <c r="K1340" t="s">
        <v>50</v>
      </c>
      <c r="L1340" t="str">
        <f t="shared" si="20"/>
        <v>Negative</v>
      </c>
      <c r="M1340" t="s">
        <v>90</v>
      </c>
    </row>
    <row r="1341" spans="1:13" x14ac:dyDescent="0.3">
      <c r="A1341">
        <v>4712</v>
      </c>
      <c r="B1341" t="s">
        <v>10</v>
      </c>
      <c r="C1341" t="s">
        <v>19</v>
      </c>
      <c r="D1341">
        <v>0</v>
      </c>
      <c r="E1341">
        <v>0</v>
      </c>
      <c r="F1341">
        <v>0</v>
      </c>
      <c r="G1341">
        <v>1</v>
      </c>
      <c r="H1341" t="s">
        <v>38</v>
      </c>
      <c r="I1341">
        <v>4</v>
      </c>
      <c r="J1341" t="s">
        <v>13</v>
      </c>
      <c r="K1341" t="s">
        <v>49</v>
      </c>
      <c r="L1341" t="str">
        <f t="shared" si="20"/>
        <v>Positive</v>
      </c>
      <c r="M1341" t="s">
        <v>90</v>
      </c>
    </row>
    <row r="1342" spans="1:13" x14ac:dyDescent="0.3">
      <c r="A1342">
        <v>4714</v>
      </c>
      <c r="B1342" t="s">
        <v>10</v>
      </c>
      <c r="C1342" t="s">
        <v>21</v>
      </c>
      <c r="D1342">
        <v>0</v>
      </c>
      <c r="E1342">
        <v>0</v>
      </c>
      <c r="F1342">
        <v>0</v>
      </c>
      <c r="G1342">
        <v>1</v>
      </c>
      <c r="H1342" t="s">
        <v>38</v>
      </c>
      <c r="I1342">
        <v>2</v>
      </c>
      <c r="J1342" t="s">
        <v>20</v>
      </c>
      <c r="K1342" t="s">
        <v>92</v>
      </c>
      <c r="L1342" t="str">
        <f t="shared" si="20"/>
        <v>Neutral</v>
      </c>
      <c r="M1342" t="s">
        <v>90</v>
      </c>
    </row>
    <row r="1343" spans="1:13" x14ac:dyDescent="0.3">
      <c r="A1343">
        <v>4718</v>
      </c>
      <c r="B1343" t="s">
        <v>10</v>
      </c>
      <c r="C1343" t="s">
        <v>19</v>
      </c>
      <c r="D1343">
        <v>0</v>
      </c>
      <c r="E1343">
        <v>0</v>
      </c>
      <c r="F1343">
        <v>1</v>
      </c>
      <c r="G1343">
        <v>0</v>
      </c>
      <c r="H1343" t="s">
        <v>38</v>
      </c>
      <c r="I1343">
        <v>4</v>
      </c>
      <c r="J1343" t="s">
        <v>13</v>
      </c>
      <c r="K1343" t="s">
        <v>49</v>
      </c>
      <c r="L1343" t="str">
        <f t="shared" si="20"/>
        <v>Positive</v>
      </c>
      <c r="M1343" t="s">
        <v>90</v>
      </c>
    </row>
    <row r="1344" spans="1:13" x14ac:dyDescent="0.3">
      <c r="A1344">
        <v>4728</v>
      </c>
      <c r="B1344" t="s">
        <v>10</v>
      </c>
      <c r="C1344" t="s">
        <v>21</v>
      </c>
      <c r="D1344">
        <v>0</v>
      </c>
      <c r="E1344">
        <v>1</v>
      </c>
      <c r="F1344">
        <v>0</v>
      </c>
      <c r="G1344">
        <v>0</v>
      </c>
      <c r="H1344" t="s">
        <v>38</v>
      </c>
      <c r="I1344">
        <v>3</v>
      </c>
      <c r="J1344" t="s">
        <v>17</v>
      </c>
      <c r="K1344" t="s">
        <v>49</v>
      </c>
      <c r="L1344" t="str">
        <f t="shared" si="20"/>
        <v>Positive</v>
      </c>
      <c r="M1344" t="s">
        <v>90</v>
      </c>
    </row>
    <row r="1345" spans="1:13" x14ac:dyDescent="0.3">
      <c r="A1345">
        <v>4732</v>
      </c>
      <c r="B1345" t="s">
        <v>10</v>
      </c>
      <c r="C1345" t="s">
        <v>21</v>
      </c>
      <c r="D1345">
        <v>0</v>
      </c>
      <c r="E1345">
        <v>0</v>
      </c>
      <c r="F1345">
        <v>0</v>
      </c>
      <c r="G1345">
        <v>1</v>
      </c>
      <c r="H1345" t="s">
        <v>38</v>
      </c>
      <c r="I1345">
        <v>4</v>
      </c>
      <c r="J1345" t="s">
        <v>13</v>
      </c>
      <c r="K1345" t="s">
        <v>49</v>
      </c>
      <c r="L1345" t="str">
        <f t="shared" si="20"/>
        <v>Positive</v>
      </c>
      <c r="M1345" t="s">
        <v>90</v>
      </c>
    </row>
    <row r="1346" spans="1:13" x14ac:dyDescent="0.3">
      <c r="A1346">
        <v>4735</v>
      </c>
      <c r="B1346" t="s">
        <v>10</v>
      </c>
      <c r="C1346" t="s">
        <v>33</v>
      </c>
      <c r="D1346">
        <v>0</v>
      </c>
      <c r="E1346">
        <v>0</v>
      </c>
      <c r="F1346">
        <v>0</v>
      </c>
      <c r="G1346">
        <v>1</v>
      </c>
      <c r="H1346" t="s">
        <v>38</v>
      </c>
      <c r="I1346">
        <v>2</v>
      </c>
      <c r="J1346" t="s">
        <v>20</v>
      </c>
      <c r="K1346" t="s">
        <v>92</v>
      </c>
      <c r="L1346" t="str">
        <f t="shared" ref="L1346:L1409" si="21">IF(I1346 &gt; 2, "Positive", IF(I1346 = 2, "Neutral", "Negative"))</f>
        <v>Neutral</v>
      </c>
      <c r="M1346" t="s">
        <v>90</v>
      </c>
    </row>
    <row r="1347" spans="1:13" x14ac:dyDescent="0.3">
      <c r="A1347">
        <v>4736</v>
      </c>
      <c r="B1347" t="s">
        <v>10</v>
      </c>
      <c r="C1347" t="s">
        <v>22</v>
      </c>
      <c r="D1347">
        <v>0</v>
      </c>
      <c r="E1347">
        <v>0</v>
      </c>
      <c r="F1347">
        <v>1</v>
      </c>
      <c r="G1347">
        <v>0</v>
      </c>
      <c r="H1347" t="s">
        <v>38</v>
      </c>
      <c r="I1347">
        <v>4</v>
      </c>
      <c r="J1347" t="s">
        <v>13</v>
      </c>
      <c r="K1347" t="s">
        <v>49</v>
      </c>
      <c r="L1347" t="str">
        <f t="shared" si="21"/>
        <v>Positive</v>
      </c>
      <c r="M1347" t="s">
        <v>90</v>
      </c>
    </row>
    <row r="1348" spans="1:13" x14ac:dyDescent="0.3">
      <c r="A1348">
        <v>4737</v>
      </c>
      <c r="B1348" t="s">
        <v>10</v>
      </c>
      <c r="C1348" t="s">
        <v>25</v>
      </c>
      <c r="D1348">
        <v>0</v>
      </c>
      <c r="E1348">
        <v>0</v>
      </c>
      <c r="F1348">
        <v>0</v>
      </c>
      <c r="G1348">
        <v>1</v>
      </c>
      <c r="H1348" t="s">
        <v>38</v>
      </c>
      <c r="I1348">
        <v>4</v>
      </c>
      <c r="J1348" t="s">
        <v>13</v>
      </c>
      <c r="K1348" t="s">
        <v>49</v>
      </c>
      <c r="L1348" t="str">
        <f t="shared" si="21"/>
        <v>Positive</v>
      </c>
      <c r="M1348" t="s">
        <v>90</v>
      </c>
    </row>
    <row r="1349" spans="1:13" x14ac:dyDescent="0.3">
      <c r="A1349">
        <v>4741</v>
      </c>
      <c r="B1349" t="s">
        <v>10</v>
      </c>
      <c r="C1349" t="s">
        <v>25</v>
      </c>
      <c r="D1349">
        <v>0</v>
      </c>
      <c r="E1349">
        <v>0</v>
      </c>
      <c r="F1349">
        <v>1</v>
      </c>
      <c r="G1349">
        <v>0</v>
      </c>
      <c r="H1349" t="s">
        <v>38</v>
      </c>
      <c r="I1349">
        <v>3</v>
      </c>
      <c r="J1349" t="s">
        <v>17</v>
      </c>
      <c r="K1349" t="s">
        <v>49</v>
      </c>
      <c r="L1349" t="str">
        <f t="shared" si="21"/>
        <v>Positive</v>
      </c>
      <c r="M1349" t="s">
        <v>90</v>
      </c>
    </row>
    <row r="1350" spans="1:13" x14ac:dyDescent="0.3">
      <c r="A1350">
        <v>4750</v>
      </c>
      <c r="B1350" t="s">
        <v>10</v>
      </c>
      <c r="C1350" t="s">
        <v>19</v>
      </c>
      <c r="D1350">
        <v>0</v>
      </c>
      <c r="E1350">
        <v>1</v>
      </c>
      <c r="F1350">
        <v>0</v>
      </c>
      <c r="G1350">
        <v>0</v>
      </c>
      <c r="H1350" t="s">
        <v>38</v>
      </c>
      <c r="I1350">
        <v>4</v>
      </c>
      <c r="J1350" t="s">
        <v>13</v>
      </c>
      <c r="K1350" t="s">
        <v>49</v>
      </c>
      <c r="L1350" t="str">
        <f t="shared" si="21"/>
        <v>Positive</v>
      </c>
      <c r="M1350" t="s">
        <v>90</v>
      </c>
    </row>
    <row r="1351" spans="1:13" x14ac:dyDescent="0.3">
      <c r="A1351">
        <v>4761</v>
      </c>
      <c r="B1351" t="s">
        <v>10</v>
      </c>
      <c r="C1351" t="s">
        <v>21</v>
      </c>
      <c r="D1351">
        <v>0</v>
      </c>
      <c r="E1351">
        <v>0</v>
      </c>
      <c r="F1351">
        <v>0</v>
      </c>
      <c r="G1351">
        <v>1</v>
      </c>
      <c r="H1351" t="s">
        <v>38</v>
      </c>
      <c r="I1351">
        <v>3</v>
      </c>
      <c r="J1351" t="s">
        <v>17</v>
      </c>
      <c r="K1351" t="s">
        <v>49</v>
      </c>
      <c r="L1351" t="str">
        <f t="shared" si="21"/>
        <v>Positive</v>
      </c>
      <c r="M1351" t="s">
        <v>90</v>
      </c>
    </row>
    <row r="1352" spans="1:13" x14ac:dyDescent="0.3">
      <c r="A1352">
        <v>4765</v>
      </c>
      <c r="B1352" t="s">
        <v>10</v>
      </c>
      <c r="C1352" t="s">
        <v>33</v>
      </c>
      <c r="D1352">
        <v>0</v>
      </c>
      <c r="E1352">
        <v>1</v>
      </c>
      <c r="F1352">
        <v>0</v>
      </c>
      <c r="G1352">
        <v>0</v>
      </c>
      <c r="H1352" t="s">
        <v>38</v>
      </c>
      <c r="I1352">
        <v>3</v>
      </c>
      <c r="J1352" t="s">
        <v>17</v>
      </c>
      <c r="K1352" t="s">
        <v>49</v>
      </c>
      <c r="L1352" t="str">
        <f t="shared" si="21"/>
        <v>Positive</v>
      </c>
      <c r="M1352" t="s">
        <v>90</v>
      </c>
    </row>
    <row r="1353" spans="1:13" x14ac:dyDescent="0.3">
      <c r="A1353">
        <v>4769</v>
      </c>
      <c r="B1353" t="s">
        <v>10</v>
      </c>
      <c r="C1353" t="s">
        <v>21</v>
      </c>
      <c r="D1353">
        <v>0</v>
      </c>
      <c r="E1353">
        <v>1</v>
      </c>
      <c r="F1353">
        <v>0</v>
      </c>
      <c r="G1353">
        <v>0</v>
      </c>
      <c r="H1353" t="s">
        <v>38</v>
      </c>
      <c r="I1353">
        <v>2</v>
      </c>
      <c r="J1353" t="s">
        <v>20</v>
      </c>
      <c r="K1353" t="s">
        <v>92</v>
      </c>
      <c r="L1353" t="str">
        <f t="shared" si="21"/>
        <v>Neutral</v>
      </c>
      <c r="M1353" t="s">
        <v>90</v>
      </c>
    </row>
    <row r="1354" spans="1:13" x14ac:dyDescent="0.3">
      <c r="A1354">
        <v>4770</v>
      </c>
      <c r="B1354" t="s">
        <v>10</v>
      </c>
      <c r="C1354" t="s">
        <v>33</v>
      </c>
      <c r="D1354">
        <v>0</v>
      </c>
      <c r="E1354">
        <v>1</v>
      </c>
      <c r="F1354">
        <v>0</v>
      </c>
      <c r="G1354">
        <v>0</v>
      </c>
      <c r="H1354" t="s">
        <v>38</v>
      </c>
      <c r="I1354">
        <v>4</v>
      </c>
      <c r="J1354" t="s">
        <v>13</v>
      </c>
      <c r="K1354" t="s">
        <v>49</v>
      </c>
      <c r="L1354" t="str">
        <f t="shared" si="21"/>
        <v>Positive</v>
      </c>
      <c r="M1354" t="s">
        <v>90</v>
      </c>
    </row>
    <row r="1355" spans="1:13" x14ac:dyDescent="0.3">
      <c r="A1355">
        <v>4772</v>
      </c>
      <c r="B1355" t="s">
        <v>10</v>
      </c>
      <c r="C1355" t="s">
        <v>19</v>
      </c>
      <c r="D1355">
        <v>0</v>
      </c>
      <c r="E1355">
        <v>0</v>
      </c>
      <c r="F1355">
        <v>1</v>
      </c>
      <c r="G1355">
        <v>0</v>
      </c>
      <c r="H1355" t="s">
        <v>38</v>
      </c>
      <c r="I1355">
        <v>4</v>
      </c>
      <c r="J1355" t="s">
        <v>13</v>
      </c>
      <c r="K1355" t="s">
        <v>49</v>
      </c>
      <c r="L1355" t="str">
        <f t="shared" si="21"/>
        <v>Positive</v>
      </c>
      <c r="M1355" t="s">
        <v>90</v>
      </c>
    </row>
    <row r="1356" spans="1:13" x14ac:dyDescent="0.3">
      <c r="A1356">
        <v>4773</v>
      </c>
      <c r="B1356" t="s">
        <v>10</v>
      </c>
      <c r="C1356" t="s">
        <v>19</v>
      </c>
      <c r="D1356">
        <v>0</v>
      </c>
      <c r="E1356">
        <v>0</v>
      </c>
      <c r="F1356">
        <v>1</v>
      </c>
      <c r="G1356">
        <v>0</v>
      </c>
      <c r="H1356" t="s">
        <v>38</v>
      </c>
      <c r="I1356">
        <v>4</v>
      </c>
      <c r="J1356" t="s">
        <v>13</v>
      </c>
      <c r="K1356" t="s">
        <v>49</v>
      </c>
      <c r="L1356" t="str">
        <f t="shared" si="21"/>
        <v>Positive</v>
      </c>
      <c r="M1356" t="s">
        <v>90</v>
      </c>
    </row>
    <row r="1357" spans="1:13" x14ac:dyDescent="0.3">
      <c r="A1357">
        <v>4774</v>
      </c>
      <c r="B1357" t="s">
        <v>10</v>
      </c>
      <c r="C1357" t="s">
        <v>19</v>
      </c>
      <c r="D1357">
        <v>0</v>
      </c>
      <c r="E1357">
        <v>0</v>
      </c>
      <c r="F1357">
        <v>1</v>
      </c>
      <c r="G1357">
        <v>0</v>
      </c>
      <c r="H1357" t="s">
        <v>38</v>
      </c>
      <c r="I1357">
        <v>4</v>
      </c>
      <c r="J1357" t="s">
        <v>13</v>
      </c>
      <c r="K1357" t="s">
        <v>49</v>
      </c>
      <c r="L1357" t="str">
        <f t="shared" si="21"/>
        <v>Positive</v>
      </c>
      <c r="M1357" t="s">
        <v>90</v>
      </c>
    </row>
    <row r="1358" spans="1:13" x14ac:dyDescent="0.3">
      <c r="A1358">
        <v>4775</v>
      </c>
      <c r="B1358" t="s">
        <v>10</v>
      </c>
      <c r="C1358" t="s">
        <v>21</v>
      </c>
      <c r="D1358">
        <v>0</v>
      </c>
      <c r="E1358">
        <v>1</v>
      </c>
      <c r="F1358">
        <v>0</v>
      </c>
      <c r="G1358">
        <v>0</v>
      </c>
      <c r="H1358" t="s">
        <v>38</v>
      </c>
      <c r="I1358">
        <v>3</v>
      </c>
      <c r="J1358" t="s">
        <v>17</v>
      </c>
      <c r="K1358" t="s">
        <v>49</v>
      </c>
      <c r="L1358" t="str">
        <f t="shared" si="21"/>
        <v>Positive</v>
      </c>
      <c r="M1358" t="s">
        <v>90</v>
      </c>
    </row>
    <row r="1359" spans="1:13" x14ac:dyDescent="0.3">
      <c r="A1359">
        <v>4781</v>
      </c>
      <c r="B1359" t="s">
        <v>10</v>
      </c>
      <c r="C1359" t="s">
        <v>19</v>
      </c>
      <c r="D1359">
        <v>0</v>
      </c>
      <c r="E1359">
        <v>0</v>
      </c>
      <c r="F1359">
        <v>1</v>
      </c>
      <c r="G1359">
        <v>0</v>
      </c>
      <c r="H1359" t="s">
        <v>38</v>
      </c>
      <c r="I1359">
        <v>4</v>
      </c>
      <c r="J1359" t="s">
        <v>13</v>
      </c>
      <c r="K1359" t="s">
        <v>49</v>
      </c>
      <c r="L1359" t="str">
        <f t="shared" si="21"/>
        <v>Positive</v>
      </c>
      <c r="M1359" t="s">
        <v>90</v>
      </c>
    </row>
    <row r="1360" spans="1:13" x14ac:dyDescent="0.3">
      <c r="A1360">
        <v>4782</v>
      </c>
      <c r="B1360" t="s">
        <v>10</v>
      </c>
      <c r="C1360" t="s">
        <v>18</v>
      </c>
      <c r="D1360">
        <v>0</v>
      </c>
      <c r="E1360">
        <v>1</v>
      </c>
      <c r="F1360">
        <v>0</v>
      </c>
      <c r="G1360">
        <v>0</v>
      </c>
      <c r="H1360" t="s">
        <v>38</v>
      </c>
      <c r="I1360">
        <v>4</v>
      </c>
      <c r="J1360" t="s">
        <v>13</v>
      </c>
      <c r="K1360" t="s">
        <v>49</v>
      </c>
      <c r="L1360" t="str">
        <f t="shared" si="21"/>
        <v>Positive</v>
      </c>
      <c r="M1360" t="s">
        <v>90</v>
      </c>
    </row>
    <row r="1361" spans="1:13" x14ac:dyDescent="0.3">
      <c r="A1361">
        <v>4784</v>
      </c>
      <c r="B1361" t="s">
        <v>10</v>
      </c>
      <c r="C1361" t="s">
        <v>19</v>
      </c>
      <c r="D1361">
        <v>0</v>
      </c>
      <c r="E1361">
        <v>0</v>
      </c>
      <c r="F1361">
        <v>0</v>
      </c>
      <c r="G1361">
        <v>1</v>
      </c>
      <c r="H1361" t="s">
        <v>38</v>
      </c>
      <c r="I1361">
        <v>2</v>
      </c>
      <c r="J1361" t="s">
        <v>20</v>
      </c>
      <c r="K1361" t="s">
        <v>92</v>
      </c>
      <c r="L1361" t="str">
        <f t="shared" si="21"/>
        <v>Neutral</v>
      </c>
      <c r="M1361" t="s">
        <v>90</v>
      </c>
    </row>
    <row r="1362" spans="1:13" x14ac:dyDescent="0.3">
      <c r="A1362">
        <v>4788</v>
      </c>
      <c r="B1362" t="s">
        <v>10</v>
      </c>
      <c r="C1362" t="s">
        <v>19</v>
      </c>
      <c r="D1362">
        <v>0</v>
      </c>
      <c r="E1362">
        <v>1</v>
      </c>
      <c r="F1362">
        <v>0</v>
      </c>
      <c r="G1362">
        <v>0</v>
      </c>
      <c r="H1362" t="s">
        <v>38</v>
      </c>
      <c r="I1362">
        <v>4</v>
      </c>
      <c r="J1362" t="s">
        <v>13</v>
      </c>
      <c r="K1362" t="s">
        <v>49</v>
      </c>
      <c r="L1362" t="str">
        <f t="shared" si="21"/>
        <v>Positive</v>
      </c>
      <c r="M1362" t="s">
        <v>90</v>
      </c>
    </row>
    <row r="1363" spans="1:13" x14ac:dyDescent="0.3">
      <c r="A1363">
        <v>4793</v>
      </c>
      <c r="B1363" t="s">
        <v>10</v>
      </c>
      <c r="C1363" t="s">
        <v>28</v>
      </c>
      <c r="D1363">
        <v>0</v>
      </c>
      <c r="E1363">
        <v>1</v>
      </c>
      <c r="F1363">
        <v>0</v>
      </c>
      <c r="G1363">
        <v>0</v>
      </c>
      <c r="H1363" t="s">
        <v>38</v>
      </c>
      <c r="I1363">
        <v>4</v>
      </c>
      <c r="J1363" t="s">
        <v>13</v>
      </c>
      <c r="K1363" t="s">
        <v>49</v>
      </c>
      <c r="L1363" t="str">
        <f t="shared" si="21"/>
        <v>Positive</v>
      </c>
      <c r="M1363" t="s">
        <v>90</v>
      </c>
    </row>
    <row r="1364" spans="1:13" x14ac:dyDescent="0.3">
      <c r="A1364">
        <v>4795</v>
      </c>
      <c r="B1364" t="s">
        <v>10</v>
      </c>
      <c r="C1364" t="s">
        <v>21</v>
      </c>
      <c r="D1364">
        <v>0</v>
      </c>
      <c r="E1364">
        <v>0</v>
      </c>
      <c r="F1364">
        <v>0</v>
      </c>
      <c r="G1364">
        <v>1</v>
      </c>
      <c r="H1364" t="s">
        <v>38</v>
      </c>
      <c r="I1364">
        <v>4</v>
      </c>
      <c r="J1364" t="s">
        <v>13</v>
      </c>
      <c r="K1364" t="s">
        <v>49</v>
      </c>
      <c r="L1364" t="str">
        <f t="shared" si="21"/>
        <v>Positive</v>
      </c>
      <c r="M1364" t="s">
        <v>90</v>
      </c>
    </row>
    <row r="1365" spans="1:13" x14ac:dyDescent="0.3">
      <c r="A1365">
        <v>4798</v>
      </c>
      <c r="B1365" t="s">
        <v>10</v>
      </c>
      <c r="C1365" t="s">
        <v>22</v>
      </c>
      <c r="D1365">
        <v>0</v>
      </c>
      <c r="E1365">
        <v>0</v>
      </c>
      <c r="F1365">
        <v>1</v>
      </c>
      <c r="G1365">
        <v>0</v>
      </c>
      <c r="H1365" t="s">
        <v>38</v>
      </c>
      <c r="I1365">
        <v>4</v>
      </c>
      <c r="J1365" t="s">
        <v>13</v>
      </c>
      <c r="K1365" t="s">
        <v>49</v>
      </c>
      <c r="L1365" t="str">
        <f t="shared" si="21"/>
        <v>Positive</v>
      </c>
      <c r="M1365" t="s">
        <v>90</v>
      </c>
    </row>
    <row r="1366" spans="1:13" x14ac:dyDescent="0.3">
      <c r="A1366">
        <v>4799</v>
      </c>
      <c r="B1366" t="s">
        <v>10</v>
      </c>
      <c r="C1366" t="s">
        <v>15</v>
      </c>
      <c r="D1366">
        <v>0</v>
      </c>
      <c r="E1366">
        <v>1</v>
      </c>
      <c r="F1366">
        <v>0</v>
      </c>
      <c r="G1366">
        <v>0</v>
      </c>
      <c r="H1366" t="s">
        <v>38</v>
      </c>
      <c r="I1366">
        <v>3</v>
      </c>
      <c r="J1366" t="s">
        <v>17</v>
      </c>
      <c r="K1366" t="s">
        <v>49</v>
      </c>
      <c r="L1366" t="str">
        <f t="shared" si="21"/>
        <v>Positive</v>
      </c>
      <c r="M1366" t="s">
        <v>90</v>
      </c>
    </row>
    <row r="1367" spans="1:13" x14ac:dyDescent="0.3">
      <c r="A1367">
        <v>4800</v>
      </c>
      <c r="B1367" t="s">
        <v>10</v>
      </c>
      <c r="C1367" t="s">
        <v>21</v>
      </c>
      <c r="D1367">
        <v>0</v>
      </c>
      <c r="E1367">
        <v>0</v>
      </c>
      <c r="F1367">
        <v>0</v>
      </c>
      <c r="G1367">
        <v>1</v>
      </c>
      <c r="H1367" t="s">
        <v>38</v>
      </c>
      <c r="I1367">
        <v>3</v>
      </c>
      <c r="J1367" t="s">
        <v>17</v>
      </c>
      <c r="K1367" t="s">
        <v>49</v>
      </c>
      <c r="L1367" t="str">
        <f t="shared" si="21"/>
        <v>Positive</v>
      </c>
      <c r="M1367" t="s">
        <v>90</v>
      </c>
    </row>
    <row r="1368" spans="1:13" x14ac:dyDescent="0.3">
      <c r="A1368">
        <v>4803</v>
      </c>
      <c r="B1368" t="s">
        <v>10</v>
      </c>
      <c r="C1368" t="s">
        <v>11</v>
      </c>
      <c r="D1368">
        <v>0</v>
      </c>
      <c r="E1368">
        <v>1</v>
      </c>
      <c r="F1368">
        <v>0</v>
      </c>
      <c r="G1368">
        <v>0</v>
      </c>
      <c r="H1368" t="s">
        <v>38</v>
      </c>
      <c r="I1368">
        <v>3</v>
      </c>
      <c r="J1368" t="s">
        <v>17</v>
      </c>
      <c r="K1368" t="s">
        <v>49</v>
      </c>
      <c r="L1368" t="str">
        <f t="shared" si="21"/>
        <v>Positive</v>
      </c>
      <c r="M1368" t="s">
        <v>90</v>
      </c>
    </row>
    <row r="1369" spans="1:13" x14ac:dyDescent="0.3">
      <c r="A1369">
        <v>4804</v>
      </c>
      <c r="B1369" t="s">
        <v>10</v>
      </c>
      <c r="C1369" t="s">
        <v>19</v>
      </c>
      <c r="D1369">
        <v>0</v>
      </c>
      <c r="E1369">
        <v>0</v>
      </c>
      <c r="F1369">
        <v>0</v>
      </c>
      <c r="G1369">
        <v>1</v>
      </c>
      <c r="H1369" t="s">
        <v>38</v>
      </c>
      <c r="I1369">
        <v>2</v>
      </c>
      <c r="J1369" t="s">
        <v>20</v>
      </c>
      <c r="K1369" t="s">
        <v>92</v>
      </c>
      <c r="L1369" t="str">
        <f t="shared" si="21"/>
        <v>Neutral</v>
      </c>
      <c r="M1369" t="s">
        <v>90</v>
      </c>
    </row>
    <row r="1370" spans="1:13" x14ac:dyDescent="0.3">
      <c r="A1370">
        <v>4810</v>
      </c>
      <c r="B1370" t="s">
        <v>10</v>
      </c>
      <c r="C1370" t="s">
        <v>21</v>
      </c>
      <c r="D1370">
        <v>0</v>
      </c>
      <c r="E1370">
        <v>0</v>
      </c>
      <c r="F1370">
        <v>0</v>
      </c>
      <c r="G1370">
        <v>1</v>
      </c>
      <c r="H1370" t="s">
        <v>38</v>
      </c>
      <c r="I1370">
        <v>2</v>
      </c>
      <c r="J1370" t="s">
        <v>20</v>
      </c>
      <c r="K1370" t="s">
        <v>92</v>
      </c>
      <c r="L1370" t="str">
        <f t="shared" si="21"/>
        <v>Neutral</v>
      </c>
      <c r="M1370" t="s">
        <v>90</v>
      </c>
    </row>
    <row r="1371" spans="1:13" x14ac:dyDescent="0.3">
      <c r="A1371">
        <v>4813</v>
      </c>
      <c r="B1371" t="s">
        <v>10</v>
      </c>
      <c r="C1371" t="s">
        <v>33</v>
      </c>
      <c r="D1371">
        <v>0</v>
      </c>
      <c r="E1371">
        <v>0</v>
      </c>
      <c r="F1371">
        <v>1</v>
      </c>
      <c r="G1371">
        <v>0</v>
      </c>
      <c r="H1371" t="s">
        <v>38</v>
      </c>
      <c r="I1371">
        <v>4</v>
      </c>
      <c r="J1371" t="s">
        <v>13</v>
      </c>
      <c r="K1371" t="s">
        <v>49</v>
      </c>
      <c r="L1371" t="str">
        <f t="shared" si="21"/>
        <v>Positive</v>
      </c>
      <c r="M1371" t="s">
        <v>90</v>
      </c>
    </row>
    <row r="1372" spans="1:13" x14ac:dyDescent="0.3">
      <c r="A1372">
        <v>4819</v>
      </c>
      <c r="B1372" t="s">
        <v>10</v>
      </c>
      <c r="C1372" t="s">
        <v>11</v>
      </c>
      <c r="D1372">
        <v>0</v>
      </c>
      <c r="E1372">
        <v>1</v>
      </c>
      <c r="F1372">
        <v>0</v>
      </c>
      <c r="G1372">
        <v>0</v>
      </c>
      <c r="H1372" t="s">
        <v>38</v>
      </c>
      <c r="I1372">
        <v>4</v>
      </c>
      <c r="J1372" t="s">
        <v>13</v>
      </c>
      <c r="K1372" t="s">
        <v>49</v>
      </c>
      <c r="L1372" t="str">
        <f t="shared" si="21"/>
        <v>Positive</v>
      </c>
      <c r="M1372" t="s">
        <v>90</v>
      </c>
    </row>
    <row r="1373" spans="1:13" x14ac:dyDescent="0.3">
      <c r="A1373">
        <v>4827</v>
      </c>
      <c r="B1373" t="s">
        <v>10</v>
      </c>
      <c r="C1373" t="s">
        <v>33</v>
      </c>
      <c r="D1373">
        <v>0</v>
      </c>
      <c r="E1373">
        <v>0</v>
      </c>
      <c r="F1373">
        <v>1</v>
      </c>
      <c r="G1373">
        <v>0</v>
      </c>
      <c r="H1373" t="s">
        <v>38</v>
      </c>
      <c r="I1373">
        <v>3</v>
      </c>
      <c r="J1373" t="s">
        <v>17</v>
      </c>
      <c r="K1373" t="s">
        <v>49</v>
      </c>
      <c r="L1373" t="str">
        <f t="shared" si="21"/>
        <v>Positive</v>
      </c>
      <c r="M1373" t="s">
        <v>90</v>
      </c>
    </row>
    <row r="1374" spans="1:13" x14ac:dyDescent="0.3">
      <c r="A1374">
        <v>4829</v>
      </c>
      <c r="B1374" t="s">
        <v>10</v>
      </c>
      <c r="C1374" t="s">
        <v>21</v>
      </c>
      <c r="D1374">
        <v>0</v>
      </c>
      <c r="E1374">
        <v>0</v>
      </c>
      <c r="F1374">
        <v>1</v>
      </c>
      <c r="G1374">
        <v>0</v>
      </c>
      <c r="H1374" t="s">
        <v>38</v>
      </c>
      <c r="I1374">
        <v>4</v>
      </c>
      <c r="J1374" t="s">
        <v>13</v>
      </c>
      <c r="K1374" t="s">
        <v>49</v>
      </c>
      <c r="L1374" t="str">
        <f t="shared" si="21"/>
        <v>Positive</v>
      </c>
      <c r="M1374" t="s">
        <v>90</v>
      </c>
    </row>
    <row r="1375" spans="1:13" x14ac:dyDescent="0.3">
      <c r="A1375">
        <v>4831</v>
      </c>
      <c r="B1375" t="s">
        <v>10</v>
      </c>
      <c r="C1375" t="s">
        <v>21</v>
      </c>
      <c r="D1375">
        <v>0</v>
      </c>
      <c r="E1375">
        <v>0</v>
      </c>
      <c r="F1375">
        <v>0</v>
      </c>
      <c r="G1375">
        <v>1</v>
      </c>
      <c r="H1375" t="s">
        <v>38</v>
      </c>
      <c r="I1375">
        <v>1</v>
      </c>
      <c r="J1375" t="s">
        <v>30</v>
      </c>
      <c r="K1375" t="s">
        <v>50</v>
      </c>
      <c r="L1375" t="str">
        <f t="shared" si="21"/>
        <v>Negative</v>
      </c>
      <c r="M1375" t="s">
        <v>90</v>
      </c>
    </row>
    <row r="1376" spans="1:13" x14ac:dyDescent="0.3">
      <c r="A1376">
        <v>4832</v>
      </c>
      <c r="B1376" t="s">
        <v>10</v>
      </c>
      <c r="C1376" t="s">
        <v>21</v>
      </c>
      <c r="D1376">
        <v>0</v>
      </c>
      <c r="E1376">
        <v>1</v>
      </c>
      <c r="F1376">
        <v>0</v>
      </c>
      <c r="G1376">
        <v>0</v>
      </c>
      <c r="H1376" t="s">
        <v>38</v>
      </c>
      <c r="I1376">
        <v>4</v>
      </c>
      <c r="J1376" t="s">
        <v>13</v>
      </c>
      <c r="K1376" t="s">
        <v>49</v>
      </c>
      <c r="L1376" t="str">
        <f t="shared" si="21"/>
        <v>Positive</v>
      </c>
      <c r="M1376" t="s">
        <v>90</v>
      </c>
    </row>
    <row r="1377" spans="1:13" x14ac:dyDescent="0.3">
      <c r="A1377">
        <v>4837</v>
      </c>
      <c r="B1377" t="s">
        <v>10</v>
      </c>
      <c r="C1377" t="s">
        <v>21</v>
      </c>
      <c r="D1377">
        <v>0</v>
      </c>
      <c r="E1377">
        <v>0</v>
      </c>
      <c r="F1377">
        <v>1</v>
      </c>
      <c r="G1377">
        <v>0</v>
      </c>
      <c r="H1377" t="s">
        <v>38</v>
      </c>
      <c r="I1377">
        <v>3</v>
      </c>
      <c r="J1377" t="s">
        <v>17</v>
      </c>
      <c r="K1377" t="s">
        <v>49</v>
      </c>
      <c r="L1377" t="str">
        <f t="shared" si="21"/>
        <v>Positive</v>
      </c>
      <c r="M1377" t="s">
        <v>90</v>
      </c>
    </row>
    <row r="1378" spans="1:13" x14ac:dyDescent="0.3">
      <c r="A1378">
        <v>4839</v>
      </c>
      <c r="B1378" t="s">
        <v>10</v>
      </c>
      <c r="C1378" t="s">
        <v>21</v>
      </c>
      <c r="D1378">
        <v>0</v>
      </c>
      <c r="E1378">
        <v>1</v>
      </c>
      <c r="F1378">
        <v>0</v>
      </c>
      <c r="G1378">
        <v>0</v>
      </c>
      <c r="H1378" t="s">
        <v>38</v>
      </c>
      <c r="I1378">
        <v>4</v>
      </c>
      <c r="J1378" t="s">
        <v>13</v>
      </c>
      <c r="K1378" t="s">
        <v>49</v>
      </c>
      <c r="L1378" t="str">
        <f t="shared" si="21"/>
        <v>Positive</v>
      </c>
      <c r="M1378" t="s">
        <v>90</v>
      </c>
    </row>
    <row r="1379" spans="1:13" x14ac:dyDescent="0.3">
      <c r="A1379">
        <v>4840</v>
      </c>
      <c r="B1379" t="s">
        <v>10</v>
      </c>
      <c r="C1379" t="s">
        <v>21</v>
      </c>
      <c r="D1379">
        <v>0</v>
      </c>
      <c r="E1379">
        <v>0</v>
      </c>
      <c r="F1379">
        <v>0</v>
      </c>
      <c r="G1379">
        <v>1</v>
      </c>
      <c r="H1379" t="s">
        <v>38</v>
      </c>
      <c r="I1379">
        <v>4</v>
      </c>
      <c r="J1379" t="s">
        <v>13</v>
      </c>
      <c r="K1379" t="s">
        <v>49</v>
      </c>
      <c r="L1379" t="str">
        <f t="shared" si="21"/>
        <v>Positive</v>
      </c>
      <c r="M1379" t="s">
        <v>90</v>
      </c>
    </row>
    <row r="1380" spans="1:13" x14ac:dyDescent="0.3">
      <c r="A1380">
        <v>4841</v>
      </c>
      <c r="B1380" t="s">
        <v>10</v>
      </c>
      <c r="C1380" t="s">
        <v>21</v>
      </c>
      <c r="D1380">
        <v>0</v>
      </c>
      <c r="E1380">
        <v>0</v>
      </c>
      <c r="F1380">
        <v>1</v>
      </c>
      <c r="G1380">
        <v>0</v>
      </c>
      <c r="H1380" t="s">
        <v>38</v>
      </c>
      <c r="I1380">
        <v>1</v>
      </c>
      <c r="J1380" t="s">
        <v>30</v>
      </c>
      <c r="K1380" t="s">
        <v>50</v>
      </c>
      <c r="L1380" t="str">
        <f t="shared" si="21"/>
        <v>Negative</v>
      </c>
      <c r="M1380" t="s">
        <v>90</v>
      </c>
    </row>
    <row r="1381" spans="1:13" x14ac:dyDescent="0.3">
      <c r="A1381">
        <v>4846</v>
      </c>
      <c r="B1381" t="s">
        <v>10</v>
      </c>
      <c r="C1381" t="s">
        <v>22</v>
      </c>
      <c r="D1381">
        <v>0</v>
      </c>
      <c r="E1381">
        <v>0</v>
      </c>
      <c r="F1381">
        <v>0</v>
      </c>
      <c r="G1381">
        <v>1</v>
      </c>
      <c r="H1381" t="s">
        <v>38</v>
      </c>
      <c r="I1381">
        <v>2</v>
      </c>
      <c r="J1381" t="s">
        <v>20</v>
      </c>
      <c r="K1381" t="s">
        <v>92</v>
      </c>
      <c r="L1381" t="str">
        <f t="shared" si="21"/>
        <v>Neutral</v>
      </c>
      <c r="M1381" t="s">
        <v>90</v>
      </c>
    </row>
    <row r="1382" spans="1:13" x14ac:dyDescent="0.3">
      <c r="A1382">
        <v>4850</v>
      </c>
      <c r="B1382" t="s">
        <v>10</v>
      </c>
      <c r="C1382" t="s">
        <v>21</v>
      </c>
      <c r="D1382">
        <v>0</v>
      </c>
      <c r="E1382">
        <v>0</v>
      </c>
      <c r="F1382">
        <v>1</v>
      </c>
      <c r="G1382">
        <v>0</v>
      </c>
      <c r="H1382" t="s">
        <v>38</v>
      </c>
      <c r="I1382">
        <v>3</v>
      </c>
      <c r="J1382" t="s">
        <v>17</v>
      </c>
      <c r="K1382" t="s">
        <v>49</v>
      </c>
      <c r="L1382" t="str">
        <f t="shared" si="21"/>
        <v>Positive</v>
      </c>
      <c r="M1382" t="s">
        <v>90</v>
      </c>
    </row>
    <row r="1383" spans="1:13" x14ac:dyDescent="0.3">
      <c r="A1383">
        <v>4859</v>
      </c>
      <c r="B1383" t="s">
        <v>10</v>
      </c>
      <c r="C1383" t="s">
        <v>21</v>
      </c>
      <c r="D1383">
        <v>0</v>
      </c>
      <c r="E1383">
        <v>0</v>
      </c>
      <c r="F1383">
        <v>1</v>
      </c>
      <c r="G1383">
        <v>0</v>
      </c>
      <c r="H1383" t="s">
        <v>38</v>
      </c>
      <c r="I1383">
        <v>4</v>
      </c>
      <c r="J1383" t="s">
        <v>13</v>
      </c>
      <c r="K1383" t="s">
        <v>49</v>
      </c>
      <c r="L1383" t="str">
        <f t="shared" si="21"/>
        <v>Positive</v>
      </c>
      <c r="M1383" t="s">
        <v>90</v>
      </c>
    </row>
    <row r="1384" spans="1:13" x14ac:dyDescent="0.3">
      <c r="A1384">
        <v>4861</v>
      </c>
      <c r="B1384" t="s">
        <v>10</v>
      </c>
      <c r="C1384" t="s">
        <v>21</v>
      </c>
      <c r="D1384">
        <v>0</v>
      </c>
      <c r="E1384">
        <v>0</v>
      </c>
      <c r="F1384">
        <v>1</v>
      </c>
      <c r="G1384">
        <v>0</v>
      </c>
      <c r="H1384" t="s">
        <v>38</v>
      </c>
      <c r="I1384">
        <v>4</v>
      </c>
      <c r="J1384" t="s">
        <v>13</v>
      </c>
      <c r="K1384" t="s">
        <v>49</v>
      </c>
      <c r="L1384" t="str">
        <f t="shared" si="21"/>
        <v>Positive</v>
      </c>
      <c r="M1384" t="s">
        <v>90</v>
      </c>
    </row>
    <row r="1385" spans="1:13" x14ac:dyDescent="0.3">
      <c r="A1385">
        <v>4862</v>
      </c>
      <c r="B1385" t="s">
        <v>10</v>
      </c>
      <c r="C1385" t="s">
        <v>15</v>
      </c>
      <c r="D1385">
        <v>0</v>
      </c>
      <c r="E1385">
        <v>0</v>
      </c>
      <c r="F1385">
        <v>1</v>
      </c>
      <c r="G1385">
        <v>0</v>
      </c>
      <c r="H1385" t="s">
        <v>38</v>
      </c>
      <c r="I1385">
        <v>4</v>
      </c>
      <c r="J1385" t="s">
        <v>13</v>
      </c>
      <c r="K1385" t="s">
        <v>49</v>
      </c>
      <c r="L1385" t="str">
        <f t="shared" si="21"/>
        <v>Positive</v>
      </c>
      <c r="M1385" t="s">
        <v>90</v>
      </c>
    </row>
    <row r="1386" spans="1:13" x14ac:dyDescent="0.3">
      <c r="A1386">
        <v>4863</v>
      </c>
      <c r="B1386" t="s">
        <v>10</v>
      </c>
      <c r="C1386" t="s">
        <v>21</v>
      </c>
      <c r="D1386">
        <v>0</v>
      </c>
      <c r="E1386">
        <v>0</v>
      </c>
      <c r="F1386">
        <v>1</v>
      </c>
      <c r="G1386">
        <v>0</v>
      </c>
      <c r="H1386" t="s">
        <v>38</v>
      </c>
      <c r="I1386">
        <v>4</v>
      </c>
      <c r="J1386" t="s">
        <v>13</v>
      </c>
      <c r="K1386" t="s">
        <v>49</v>
      </c>
      <c r="L1386" t="str">
        <f t="shared" si="21"/>
        <v>Positive</v>
      </c>
      <c r="M1386" t="s">
        <v>90</v>
      </c>
    </row>
    <row r="1387" spans="1:13" x14ac:dyDescent="0.3">
      <c r="A1387">
        <v>4864</v>
      </c>
      <c r="B1387" t="s">
        <v>10</v>
      </c>
      <c r="C1387" t="s">
        <v>21</v>
      </c>
      <c r="D1387">
        <v>0</v>
      </c>
      <c r="E1387">
        <v>0</v>
      </c>
      <c r="F1387">
        <v>1</v>
      </c>
      <c r="G1387">
        <v>0</v>
      </c>
      <c r="H1387" t="s">
        <v>38</v>
      </c>
      <c r="I1387">
        <v>3</v>
      </c>
      <c r="J1387" t="s">
        <v>17</v>
      </c>
      <c r="K1387" t="s">
        <v>49</v>
      </c>
      <c r="L1387" t="str">
        <f t="shared" si="21"/>
        <v>Positive</v>
      </c>
      <c r="M1387" t="s">
        <v>90</v>
      </c>
    </row>
    <row r="1388" spans="1:13" x14ac:dyDescent="0.3">
      <c r="A1388">
        <v>4865</v>
      </c>
      <c r="B1388" t="s">
        <v>10</v>
      </c>
      <c r="C1388" t="s">
        <v>34</v>
      </c>
      <c r="D1388">
        <v>1</v>
      </c>
      <c r="E1388">
        <v>0</v>
      </c>
      <c r="F1388">
        <v>0</v>
      </c>
      <c r="G1388">
        <v>0</v>
      </c>
      <c r="H1388" t="s">
        <v>38</v>
      </c>
      <c r="I1388">
        <v>1</v>
      </c>
      <c r="J1388" t="s">
        <v>30</v>
      </c>
      <c r="K1388" t="s">
        <v>50</v>
      </c>
      <c r="L1388" t="str">
        <f t="shared" si="21"/>
        <v>Negative</v>
      </c>
      <c r="M1388" t="s">
        <v>90</v>
      </c>
    </row>
    <row r="1389" spans="1:13" x14ac:dyDescent="0.3">
      <c r="A1389">
        <v>4868</v>
      </c>
      <c r="B1389" t="s">
        <v>10</v>
      </c>
      <c r="C1389" t="s">
        <v>15</v>
      </c>
      <c r="D1389">
        <v>0</v>
      </c>
      <c r="E1389">
        <v>0</v>
      </c>
      <c r="F1389">
        <v>1</v>
      </c>
      <c r="G1389">
        <v>0</v>
      </c>
      <c r="H1389" t="s">
        <v>38</v>
      </c>
      <c r="I1389">
        <v>3</v>
      </c>
      <c r="J1389" t="s">
        <v>17</v>
      </c>
      <c r="K1389" t="s">
        <v>49</v>
      </c>
      <c r="L1389" t="str">
        <f t="shared" si="21"/>
        <v>Positive</v>
      </c>
      <c r="M1389" t="s">
        <v>90</v>
      </c>
    </row>
    <row r="1390" spans="1:13" x14ac:dyDescent="0.3">
      <c r="A1390">
        <v>4872</v>
      </c>
      <c r="B1390" t="s">
        <v>10</v>
      </c>
      <c r="C1390" t="s">
        <v>28</v>
      </c>
      <c r="D1390">
        <v>0</v>
      </c>
      <c r="E1390">
        <v>1</v>
      </c>
      <c r="F1390">
        <v>0</v>
      </c>
      <c r="G1390">
        <v>0</v>
      </c>
      <c r="H1390" t="s">
        <v>38</v>
      </c>
      <c r="I1390">
        <v>4</v>
      </c>
      <c r="J1390" t="s">
        <v>13</v>
      </c>
      <c r="K1390" t="s">
        <v>49</v>
      </c>
      <c r="L1390" t="str">
        <f t="shared" si="21"/>
        <v>Positive</v>
      </c>
      <c r="M1390" t="s">
        <v>90</v>
      </c>
    </row>
    <row r="1391" spans="1:13" x14ac:dyDescent="0.3">
      <c r="A1391">
        <v>4875</v>
      </c>
      <c r="B1391" t="s">
        <v>10</v>
      </c>
      <c r="C1391" t="s">
        <v>15</v>
      </c>
      <c r="D1391">
        <v>0</v>
      </c>
      <c r="E1391">
        <v>0</v>
      </c>
      <c r="F1391">
        <v>0</v>
      </c>
      <c r="G1391">
        <v>1</v>
      </c>
      <c r="H1391" t="s">
        <v>38</v>
      </c>
      <c r="I1391">
        <v>3</v>
      </c>
      <c r="J1391" t="s">
        <v>17</v>
      </c>
      <c r="K1391" t="s">
        <v>49</v>
      </c>
      <c r="L1391" t="str">
        <f t="shared" si="21"/>
        <v>Positive</v>
      </c>
      <c r="M1391" t="s">
        <v>90</v>
      </c>
    </row>
    <row r="1392" spans="1:13" x14ac:dyDescent="0.3">
      <c r="A1392">
        <v>4882</v>
      </c>
      <c r="B1392" t="s">
        <v>10</v>
      </c>
      <c r="C1392" t="s">
        <v>22</v>
      </c>
      <c r="D1392">
        <v>0</v>
      </c>
      <c r="E1392">
        <v>0</v>
      </c>
      <c r="F1392">
        <v>1</v>
      </c>
      <c r="G1392">
        <v>0</v>
      </c>
      <c r="H1392" t="s">
        <v>38</v>
      </c>
      <c r="I1392">
        <v>4</v>
      </c>
      <c r="J1392" t="s">
        <v>13</v>
      </c>
      <c r="K1392" t="s">
        <v>49</v>
      </c>
      <c r="L1392" t="str">
        <f t="shared" si="21"/>
        <v>Positive</v>
      </c>
      <c r="M1392" t="s">
        <v>90</v>
      </c>
    </row>
    <row r="1393" spans="1:13" x14ac:dyDescent="0.3">
      <c r="A1393">
        <v>4883</v>
      </c>
      <c r="B1393" t="s">
        <v>10</v>
      </c>
      <c r="C1393" t="s">
        <v>21</v>
      </c>
      <c r="D1393">
        <v>0</v>
      </c>
      <c r="E1393">
        <v>0</v>
      </c>
      <c r="F1393">
        <v>1</v>
      </c>
      <c r="G1393">
        <v>0</v>
      </c>
      <c r="H1393" t="s">
        <v>38</v>
      </c>
      <c r="I1393">
        <v>3</v>
      </c>
      <c r="J1393" t="s">
        <v>17</v>
      </c>
      <c r="K1393" t="s">
        <v>49</v>
      </c>
      <c r="L1393" t="str">
        <f t="shared" si="21"/>
        <v>Positive</v>
      </c>
      <c r="M1393" t="s">
        <v>90</v>
      </c>
    </row>
    <row r="1394" spans="1:13" x14ac:dyDescent="0.3">
      <c r="A1394">
        <v>4884</v>
      </c>
      <c r="B1394" t="s">
        <v>10</v>
      </c>
      <c r="C1394" t="s">
        <v>22</v>
      </c>
      <c r="D1394">
        <v>0</v>
      </c>
      <c r="E1394">
        <v>1</v>
      </c>
      <c r="F1394">
        <v>0</v>
      </c>
      <c r="G1394">
        <v>0</v>
      </c>
      <c r="H1394" t="s">
        <v>38</v>
      </c>
      <c r="I1394">
        <v>4</v>
      </c>
      <c r="J1394" t="s">
        <v>13</v>
      </c>
      <c r="K1394" t="s">
        <v>49</v>
      </c>
      <c r="L1394" t="str">
        <f t="shared" si="21"/>
        <v>Positive</v>
      </c>
      <c r="M1394" t="s">
        <v>90</v>
      </c>
    </row>
    <row r="1395" spans="1:13" x14ac:dyDescent="0.3">
      <c r="A1395">
        <v>4886</v>
      </c>
      <c r="B1395" t="s">
        <v>10</v>
      </c>
      <c r="C1395" t="s">
        <v>21</v>
      </c>
      <c r="D1395">
        <v>0</v>
      </c>
      <c r="E1395">
        <v>0</v>
      </c>
      <c r="F1395">
        <v>1</v>
      </c>
      <c r="G1395">
        <v>0</v>
      </c>
      <c r="H1395" t="s">
        <v>38</v>
      </c>
      <c r="I1395">
        <v>3</v>
      </c>
      <c r="J1395" t="s">
        <v>17</v>
      </c>
      <c r="K1395" t="s">
        <v>49</v>
      </c>
      <c r="L1395" t="str">
        <f t="shared" si="21"/>
        <v>Positive</v>
      </c>
      <c r="M1395" t="s">
        <v>90</v>
      </c>
    </row>
    <row r="1396" spans="1:13" x14ac:dyDescent="0.3">
      <c r="A1396">
        <v>4890</v>
      </c>
      <c r="B1396" t="s">
        <v>10</v>
      </c>
      <c r="C1396" t="s">
        <v>21</v>
      </c>
      <c r="D1396">
        <v>0</v>
      </c>
      <c r="E1396">
        <v>0</v>
      </c>
      <c r="F1396">
        <v>1</v>
      </c>
      <c r="G1396">
        <v>0</v>
      </c>
      <c r="H1396" t="s">
        <v>38</v>
      </c>
      <c r="I1396">
        <v>3</v>
      </c>
      <c r="J1396" t="s">
        <v>17</v>
      </c>
      <c r="K1396" t="s">
        <v>49</v>
      </c>
      <c r="L1396" t="str">
        <f t="shared" si="21"/>
        <v>Positive</v>
      </c>
      <c r="M1396" t="s">
        <v>90</v>
      </c>
    </row>
    <row r="1397" spans="1:13" x14ac:dyDescent="0.3">
      <c r="A1397">
        <v>4891</v>
      </c>
      <c r="B1397" t="s">
        <v>10</v>
      </c>
      <c r="C1397" t="s">
        <v>15</v>
      </c>
      <c r="D1397">
        <v>0</v>
      </c>
      <c r="E1397">
        <v>1</v>
      </c>
      <c r="F1397">
        <v>0</v>
      </c>
      <c r="G1397">
        <v>0</v>
      </c>
      <c r="H1397" t="s">
        <v>38</v>
      </c>
      <c r="I1397">
        <v>3</v>
      </c>
      <c r="J1397" t="s">
        <v>17</v>
      </c>
      <c r="K1397" t="s">
        <v>49</v>
      </c>
      <c r="L1397" t="str">
        <f t="shared" si="21"/>
        <v>Positive</v>
      </c>
      <c r="M1397" t="s">
        <v>90</v>
      </c>
    </row>
    <row r="1398" spans="1:13" x14ac:dyDescent="0.3">
      <c r="A1398">
        <v>4895</v>
      </c>
      <c r="B1398" t="s">
        <v>10</v>
      </c>
      <c r="C1398" t="s">
        <v>15</v>
      </c>
      <c r="D1398">
        <v>0</v>
      </c>
      <c r="E1398">
        <v>0</v>
      </c>
      <c r="F1398">
        <v>1</v>
      </c>
      <c r="G1398">
        <v>0</v>
      </c>
      <c r="H1398" t="s">
        <v>38</v>
      </c>
      <c r="I1398">
        <v>4</v>
      </c>
      <c r="J1398" t="s">
        <v>13</v>
      </c>
      <c r="K1398" t="s">
        <v>49</v>
      </c>
      <c r="L1398" t="str">
        <f t="shared" si="21"/>
        <v>Positive</v>
      </c>
      <c r="M1398" t="s">
        <v>90</v>
      </c>
    </row>
    <row r="1399" spans="1:13" x14ac:dyDescent="0.3">
      <c r="A1399">
        <v>4896</v>
      </c>
      <c r="B1399" t="s">
        <v>10</v>
      </c>
      <c r="C1399" t="s">
        <v>15</v>
      </c>
      <c r="D1399">
        <v>0</v>
      </c>
      <c r="E1399">
        <v>0</v>
      </c>
      <c r="F1399">
        <v>1</v>
      </c>
      <c r="G1399">
        <v>0</v>
      </c>
      <c r="H1399" t="s">
        <v>38</v>
      </c>
      <c r="I1399">
        <v>3</v>
      </c>
      <c r="J1399" t="s">
        <v>17</v>
      </c>
      <c r="K1399" t="s">
        <v>49</v>
      </c>
      <c r="L1399" t="str">
        <f t="shared" si="21"/>
        <v>Positive</v>
      </c>
      <c r="M1399" t="s">
        <v>90</v>
      </c>
    </row>
    <row r="1400" spans="1:13" x14ac:dyDescent="0.3">
      <c r="A1400">
        <v>4897</v>
      </c>
      <c r="B1400" t="s">
        <v>10</v>
      </c>
      <c r="C1400" t="s">
        <v>19</v>
      </c>
      <c r="D1400">
        <v>0</v>
      </c>
      <c r="E1400">
        <v>0</v>
      </c>
      <c r="F1400">
        <v>1</v>
      </c>
      <c r="G1400">
        <v>0</v>
      </c>
      <c r="H1400" t="s">
        <v>38</v>
      </c>
      <c r="I1400">
        <v>3</v>
      </c>
      <c r="J1400" t="s">
        <v>17</v>
      </c>
      <c r="K1400" t="s">
        <v>49</v>
      </c>
      <c r="L1400" t="str">
        <f t="shared" si="21"/>
        <v>Positive</v>
      </c>
      <c r="M1400" t="s">
        <v>90</v>
      </c>
    </row>
    <row r="1401" spans="1:13" x14ac:dyDescent="0.3">
      <c r="A1401">
        <v>4902</v>
      </c>
      <c r="B1401" t="s">
        <v>10</v>
      </c>
      <c r="C1401" t="s">
        <v>28</v>
      </c>
      <c r="D1401">
        <v>0</v>
      </c>
      <c r="E1401">
        <v>1</v>
      </c>
      <c r="F1401">
        <v>0</v>
      </c>
      <c r="G1401">
        <v>0</v>
      </c>
      <c r="H1401" t="s">
        <v>38</v>
      </c>
      <c r="I1401">
        <v>4</v>
      </c>
      <c r="J1401" t="s">
        <v>13</v>
      </c>
      <c r="K1401" t="s">
        <v>49</v>
      </c>
      <c r="L1401" t="str">
        <f t="shared" si="21"/>
        <v>Positive</v>
      </c>
      <c r="M1401" t="s">
        <v>90</v>
      </c>
    </row>
    <row r="1402" spans="1:13" x14ac:dyDescent="0.3">
      <c r="A1402">
        <v>4904</v>
      </c>
      <c r="B1402" t="s">
        <v>10</v>
      </c>
      <c r="C1402" t="s">
        <v>15</v>
      </c>
      <c r="D1402">
        <v>0</v>
      </c>
      <c r="E1402">
        <v>0</v>
      </c>
      <c r="F1402">
        <v>1</v>
      </c>
      <c r="G1402">
        <v>0</v>
      </c>
      <c r="H1402" t="s">
        <v>38</v>
      </c>
      <c r="I1402">
        <v>4</v>
      </c>
      <c r="J1402" t="s">
        <v>13</v>
      </c>
      <c r="K1402" t="s">
        <v>49</v>
      </c>
      <c r="L1402" t="str">
        <f t="shared" si="21"/>
        <v>Positive</v>
      </c>
      <c r="M1402" t="s">
        <v>90</v>
      </c>
    </row>
    <row r="1403" spans="1:13" x14ac:dyDescent="0.3">
      <c r="A1403">
        <v>4906</v>
      </c>
      <c r="B1403" t="s">
        <v>10</v>
      </c>
      <c r="C1403" t="s">
        <v>14</v>
      </c>
      <c r="D1403">
        <v>0</v>
      </c>
      <c r="E1403">
        <v>1</v>
      </c>
      <c r="F1403">
        <v>0</v>
      </c>
      <c r="G1403">
        <v>0</v>
      </c>
      <c r="H1403" t="s">
        <v>38</v>
      </c>
      <c r="I1403">
        <v>4</v>
      </c>
      <c r="J1403" t="s">
        <v>13</v>
      </c>
      <c r="K1403" t="s">
        <v>49</v>
      </c>
      <c r="L1403" t="str">
        <f t="shared" si="21"/>
        <v>Positive</v>
      </c>
      <c r="M1403" t="s">
        <v>90</v>
      </c>
    </row>
    <row r="1404" spans="1:13" x14ac:dyDescent="0.3">
      <c r="A1404">
        <v>4907</v>
      </c>
      <c r="B1404" t="s">
        <v>10</v>
      </c>
      <c r="C1404" t="s">
        <v>34</v>
      </c>
      <c r="D1404">
        <v>1</v>
      </c>
      <c r="E1404">
        <v>0</v>
      </c>
      <c r="F1404">
        <v>0</v>
      </c>
      <c r="G1404">
        <v>0</v>
      </c>
      <c r="H1404" t="s">
        <v>38</v>
      </c>
      <c r="I1404">
        <v>3</v>
      </c>
      <c r="J1404" t="s">
        <v>17</v>
      </c>
      <c r="K1404" t="s">
        <v>49</v>
      </c>
      <c r="L1404" t="str">
        <f t="shared" si="21"/>
        <v>Positive</v>
      </c>
      <c r="M1404" t="s">
        <v>90</v>
      </c>
    </row>
    <row r="1405" spans="1:13" x14ac:dyDescent="0.3">
      <c r="A1405">
        <v>4909</v>
      </c>
      <c r="B1405" t="s">
        <v>10</v>
      </c>
      <c r="C1405" t="s">
        <v>15</v>
      </c>
      <c r="D1405">
        <v>0</v>
      </c>
      <c r="E1405">
        <v>0</v>
      </c>
      <c r="F1405">
        <v>1</v>
      </c>
      <c r="G1405">
        <v>0</v>
      </c>
      <c r="H1405" t="s">
        <v>38</v>
      </c>
      <c r="I1405">
        <v>4</v>
      </c>
      <c r="J1405" t="s">
        <v>13</v>
      </c>
      <c r="K1405" t="s">
        <v>49</v>
      </c>
      <c r="L1405" t="str">
        <f t="shared" si="21"/>
        <v>Positive</v>
      </c>
      <c r="M1405" t="s">
        <v>90</v>
      </c>
    </row>
    <row r="1406" spans="1:13" x14ac:dyDescent="0.3">
      <c r="A1406">
        <v>4915</v>
      </c>
      <c r="B1406" t="s">
        <v>10</v>
      </c>
      <c r="C1406" t="s">
        <v>21</v>
      </c>
      <c r="D1406">
        <v>0</v>
      </c>
      <c r="E1406">
        <v>1</v>
      </c>
      <c r="F1406">
        <v>0</v>
      </c>
      <c r="G1406">
        <v>0</v>
      </c>
      <c r="H1406" t="s">
        <v>38</v>
      </c>
      <c r="I1406">
        <v>4</v>
      </c>
      <c r="J1406" t="s">
        <v>13</v>
      </c>
      <c r="K1406" t="s">
        <v>49</v>
      </c>
      <c r="L1406" t="str">
        <f t="shared" si="21"/>
        <v>Positive</v>
      </c>
      <c r="M1406" t="s">
        <v>90</v>
      </c>
    </row>
    <row r="1407" spans="1:13" x14ac:dyDescent="0.3">
      <c r="A1407">
        <v>4926</v>
      </c>
      <c r="B1407" t="s">
        <v>10</v>
      </c>
      <c r="C1407" t="s">
        <v>21</v>
      </c>
      <c r="D1407">
        <v>0</v>
      </c>
      <c r="E1407">
        <v>0</v>
      </c>
      <c r="F1407">
        <v>0</v>
      </c>
      <c r="G1407">
        <v>1</v>
      </c>
      <c r="H1407" t="s">
        <v>38</v>
      </c>
      <c r="I1407">
        <v>4</v>
      </c>
      <c r="J1407" t="s">
        <v>13</v>
      </c>
      <c r="K1407" t="s">
        <v>49</v>
      </c>
      <c r="L1407" t="str">
        <f t="shared" si="21"/>
        <v>Positive</v>
      </c>
      <c r="M1407" t="s">
        <v>90</v>
      </c>
    </row>
    <row r="1408" spans="1:13" x14ac:dyDescent="0.3">
      <c r="A1408">
        <v>4934</v>
      </c>
      <c r="B1408" t="s">
        <v>10</v>
      </c>
      <c r="C1408" t="s">
        <v>21</v>
      </c>
      <c r="D1408">
        <v>0</v>
      </c>
      <c r="E1408">
        <v>0</v>
      </c>
      <c r="F1408">
        <v>0</v>
      </c>
      <c r="G1408">
        <v>1</v>
      </c>
      <c r="H1408" t="s">
        <v>38</v>
      </c>
      <c r="I1408">
        <v>2</v>
      </c>
      <c r="J1408" t="s">
        <v>20</v>
      </c>
      <c r="K1408" t="s">
        <v>92</v>
      </c>
      <c r="L1408" t="str">
        <f t="shared" si="21"/>
        <v>Neutral</v>
      </c>
      <c r="M1408" t="s">
        <v>90</v>
      </c>
    </row>
    <row r="1409" spans="1:13" x14ac:dyDescent="0.3">
      <c r="A1409">
        <v>4935</v>
      </c>
      <c r="B1409" t="s">
        <v>10</v>
      </c>
      <c r="C1409" t="s">
        <v>21</v>
      </c>
      <c r="D1409">
        <v>0</v>
      </c>
      <c r="E1409">
        <v>0</v>
      </c>
      <c r="F1409">
        <v>0</v>
      </c>
      <c r="G1409">
        <v>1</v>
      </c>
      <c r="H1409" t="s">
        <v>38</v>
      </c>
      <c r="I1409">
        <v>3</v>
      </c>
      <c r="J1409" t="s">
        <v>17</v>
      </c>
      <c r="K1409" t="s">
        <v>49</v>
      </c>
      <c r="L1409" t="str">
        <f t="shared" si="21"/>
        <v>Positive</v>
      </c>
      <c r="M1409" t="s">
        <v>90</v>
      </c>
    </row>
    <row r="1410" spans="1:13" x14ac:dyDescent="0.3">
      <c r="A1410">
        <v>4953</v>
      </c>
      <c r="B1410" t="s">
        <v>10</v>
      </c>
      <c r="C1410" t="s">
        <v>21</v>
      </c>
      <c r="D1410">
        <v>0</v>
      </c>
      <c r="E1410">
        <v>0</v>
      </c>
      <c r="F1410">
        <v>1</v>
      </c>
      <c r="G1410">
        <v>0</v>
      </c>
      <c r="H1410" t="s">
        <v>38</v>
      </c>
      <c r="I1410">
        <v>3</v>
      </c>
      <c r="J1410" t="s">
        <v>17</v>
      </c>
      <c r="K1410" t="s">
        <v>49</v>
      </c>
      <c r="L1410" t="str">
        <f t="shared" ref="L1410:L1473" si="22">IF(I1410 &gt; 2, "Positive", IF(I1410 = 2, "Neutral", "Negative"))</f>
        <v>Positive</v>
      </c>
      <c r="M1410" t="s">
        <v>90</v>
      </c>
    </row>
    <row r="1411" spans="1:13" x14ac:dyDescent="0.3">
      <c r="A1411">
        <v>4955</v>
      </c>
      <c r="B1411" t="s">
        <v>10</v>
      </c>
      <c r="C1411" t="s">
        <v>21</v>
      </c>
      <c r="D1411">
        <v>0</v>
      </c>
      <c r="E1411">
        <v>0</v>
      </c>
      <c r="F1411">
        <v>1</v>
      </c>
      <c r="G1411">
        <v>0</v>
      </c>
      <c r="H1411" t="s">
        <v>38</v>
      </c>
      <c r="I1411">
        <v>3</v>
      </c>
      <c r="J1411" t="s">
        <v>17</v>
      </c>
      <c r="K1411" t="s">
        <v>49</v>
      </c>
      <c r="L1411" t="str">
        <f t="shared" si="22"/>
        <v>Positive</v>
      </c>
      <c r="M1411" t="s">
        <v>90</v>
      </c>
    </row>
    <row r="1412" spans="1:13" x14ac:dyDescent="0.3">
      <c r="A1412">
        <v>4962</v>
      </c>
      <c r="B1412" t="s">
        <v>10</v>
      </c>
      <c r="C1412" t="s">
        <v>21</v>
      </c>
      <c r="D1412">
        <v>0</v>
      </c>
      <c r="E1412">
        <v>0</v>
      </c>
      <c r="F1412">
        <v>1</v>
      </c>
      <c r="G1412">
        <v>0</v>
      </c>
      <c r="H1412" t="s">
        <v>38</v>
      </c>
      <c r="I1412">
        <v>4</v>
      </c>
      <c r="J1412" t="s">
        <v>13</v>
      </c>
      <c r="K1412" t="s">
        <v>49</v>
      </c>
      <c r="L1412" t="str">
        <f t="shared" si="22"/>
        <v>Positive</v>
      </c>
      <c r="M1412" t="s">
        <v>90</v>
      </c>
    </row>
    <row r="1413" spans="1:13" x14ac:dyDescent="0.3">
      <c r="A1413">
        <v>4965</v>
      </c>
      <c r="B1413" t="s">
        <v>10</v>
      </c>
      <c r="C1413" t="s">
        <v>21</v>
      </c>
      <c r="D1413">
        <v>0</v>
      </c>
      <c r="E1413">
        <v>0</v>
      </c>
      <c r="F1413">
        <v>0</v>
      </c>
      <c r="G1413">
        <v>1</v>
      </c>
      <c r="H1413" t="s">
        <v>38</v>
      </c>
      <c r="I1413">
        <v>4</v>
      </c>
      <c r="J1413" t="s">
        <v>13</v>
      </c>
      <c r="K1413" t="s">
        <v>49</v>
      </c>
      <c r="L1413" t="str">
        <f t="shared" si="22"/>
        <v>Positive</v>
      </c>
      <c r="M1413" t="s">
        <v>90</v>
      </c>
    </row>
    <row r="1414" spans="1:13" x14ac:dyDescent="0.3">
      <c r="A1414">
        <v>4966</v>
      </c>
      <c r="B1414" t="s">
        <v>10</v>
      </c>
      <c r="C1414" t="s">
        <v>21</v>
      </c>
      <c r="D1414">
        <v>0</v>
      </c>
      <c r="E1414">
        <v>0</v>
      </c>
      <c r="F1414">
        <v>0</v>
      </c>
      <c r="G1414">
        <v>1</v>
      </c>
      <c r="H1414" t="s">
        <v>38</v>
      </c>
      <c r="I1414">
        <v>4</v>
      </c>
      <c r="J1414" t="s">
        <v>13</v>
      </c>
      <c r="K1414" t="s">
        <v>49</v>
      </c>
      <c r="L1414" t="str">
        <f t="shared" si="22"/>
        <v>Positive</v>
      </c>
      <c r="M1414" t="s">
        <v>90</v>
      </c>
    </row>
    <row r="1415" spans="1:13" x14ac:dyDescent="0.3">
      <c r="A1415">
        <v>4970</v>
      </c>
      <c r="B1415" t="s">
        <v>10</v>
      </c>
      <c r="C1415" t="s">
        <v>21</v>
      </c>
      <c r="D1415">
        <v>0</v>
      </c>
      <c r="E1415">
        <v>0</v>
      </c>
      <c r="F1415">
        <v>0</v>
      </c>
      <c r="G1415">
        <v>1</v>
      </c>
      <c r="H1415" t="s">
        <v>38</v>
      </c>
      <c r="I1415">
        <v>3</v>
      </c>
      <c r="J1415" t="s">
        <v>17</v>
      </c>
      <c r="K1415" t="s">
        <v>49</v>
      </c>
      <c r="L1415" t="str">
        <f t="shared" si="22"/>
        <v>Positive</v>
      </c>
      <c r="M1415" t="s">
        <v>90</v>
      </c>
    </row>
    <row r="1416" spans="1:13" x14ac:dyDescent="0.3">
      <c r="A1416">
        <v>4971</v>
      </c>
      <c r="B1416" t="s">
        <v>10</v>
      </c>
      <c r="C1416" t="s">
        <v>15</v>
      </c>
      <c r="D1416">
        <v>0</v>
      </c>
      <c r="E1416">
        <v>0</v>
      </c>
      <c r="F1416">
        <v>1</v>
      </c>
      <c r="G1416">
        <v>0</v>
      </c>
      <c r="H1416" t="s">
        <v>38</v>
      </c>
      <c r="I1416">
        <v>4</v>
      </c>
      <c r="J1416" t="s">
        <v>13</v>
      </c>
      <c r="K1416" t="s">
        <v>49</v>
      </c>
      <c r="L1416" t="str">
        <f t="shared" si="22"/>
        <v>Positive</v>
      </c>
      <c r="M1416" t="s">
        <v>90</v>
      </c>
    </row>
    <row r="1417" spans="1:13" x14ac:dyDescent="0.3">
      <c r="A1417">
        <v>4976</v>
      </c>
      <c r="B1417" t="s">
        <v>10</v>
      </c>
      <c r="C1417" t="s">
        <v>21</v>
      </c>
      <c r="D1417">
        <v>0</v>
      </c>
      <c r="E1417">
        <v>0</v>
      </c>
      <c r="F1417">
        <v>0</v>
      </c>
      <c r="G1417">
        <v>1</v>
      </c>
      <c r="H1417" t="s">
        <v>38</v>
      </c>
      <c r="I1417">
        <v>2</v>
      </c>
      <c r="J1417" t="s">
        <v>20</v>
      </c>
      <c r="K1417" t="s">
        <v>92</v>
      </c>
      <c r="L1417" t="str">
        <f t="shared" si="22"/>
        <v>Neutral</v>
      </c>
      <c r="M1417" t="s">
        <v>90</v>
      </c>
    </row>
    <row r="1418" spans="1:13" x14ac:dyDescent="0.3">
      <c r="A1418">
        <v>4977</v>
      </c>
      <c r="B1418" t="s">
        <v>10</v>
      </c>
      <c r="C1418" t="s">
        <v>21</v>
      </c>
      <c r="D1418">
        <v>0</v>
      </c>
      <c r="E1418">
        <v>1</v>
      </c>
      <c r="F1418">
        <v>0</v>
      </c>
      <c r="G1418">
        <v>0</v>
      </c>
      <c r="H1418" t="s">
        <v>38</v>
      </c>
      <c r="I1418">
        <v>4</v>
      </c>
      <c r="J1418" t="s">
        <v>13</v>
      </c>
      <c r="K1418" t="s">
        <v>49</v>
      </c>
      <c r="L1418" t="str">
        <f t="shared" si="22"/>
        <v>Positive</v>
      </c>
      <c r="M1418" t="s">
        <v>90</v>
      </c>
    </row>
    <row r="1419" spans="1:13" x14ac:dyDescent="0.3">
      <c r="A1419">
        <v>4978</v>
      </c>
      <c r="B1419" t="s">
        <v>10</v>
      </c>
      <c r="C1419" t="s">
        <v>19</v>
      </c>
      <c r="D1419">
        <v>0</v>
      </c>
      <c r="E1419">
        <v>0</v>
      </c>
      <c r="F1419">
        <v>0</v>
      </c>
      <c r="G1419">
        <v>1</v>
      </c>
      <c r="H1419" t="s">
        <v>38</v>
      </c>
      <c r="I1419">
        <v>3</v>
      </c>
      <c r="J1419" t="s">
        <v>17</v>
      </c>
      <c r="K1419" t="s">
        <v>49</v>
      </c>
      <c r="L1419" t="str">
        <f t="shared" si="22"/>
        <v>Positive</v>
      </c>
      <c r="M1419" t="s">
        <v>90</v>
      </c>
    </row>
    <row r="1420" spans="1:13" x14ac:dyDescent="0.3">
      <c r="A1420">
        <v>4991</v>
      </c>
      <c r="B1420" t="s">
        <v>10</v>
      </c>
      <c r="C1420" t="s">
        <v>19</v>
      </c>
      <c r="D1420">
        <v>0</v>
      </c>
      <c r="E1420">
        <v>0</v>
      </c>
      <c r="F1420">
        <v>0</v>
      </c>
      <c r="G1420">
        <v>1</v>
      </c>
      <c r="H1420" t="s">
        <v>38</v>
      </c>
      <c r="I1420">
        <v>3</v>
      </c>
      <c r="J1420" t="s">
        <v>17</v>
      </c>
      <c r="K1420" t="s">
        <v>49</v>
      </c>
      <c r="L1420" t="str">
        <f t="shared" si="22"/>
        <v>Positive</v>
      </c>
      <c r="M1420" t="s">
        <v>90</v>
      </c>
    </row>
    <row r="1421" spans="1:13" x14ac:dyDescent="0.3">
      <c r="A1421">
        <v>4997</v>
      </c>
      <c r="B1421" t="s">
        <v>10</v>
      </c>
      <c r="C1421" t="s">
        <v>28</v>
      </c>
      <c r="D1421">
        <v>0</v>
      </c>
      <c r="E1421">
        <v>1</v>
      </c>
      <c r="F1421">
        <v>0</v>
      </c>
      <c r="G1421">
        <v>0</v>
      </c>
      <c r="H1421" t="s">
        <v>38</v>
      </c>
      <c r="I1421">
        <v>4</v>
      </c>
      <c r="J1421" t="s">
        <v>13</v>
      </c>
      <c r="K1421" t="s">
        <v>49</v>
      </c>
      <c r="L1421" t="str">
        <f t="shared" si="22"/>
        <v>Positive</v>
      </c>
      <c r="M1421" t="s">
        <v>90</v>
      </c>
    </row>
    <row r="1422" spans="1:13" x14ac:dyDescent="0.3">
      <c r="A1422">
        <v>4998</v>
      </c>
      <c r="B1422" t="s">
        <v>10</v>
      </c>
      <c r="C1422" t="s">
        <v>19</v>
      </c>
      <c r="D1422">
        <v>0</v>
      </c>
      <c r="E1422">
        <v>0</v>
      </c>
      <c r="F1422">
        <v>1</v>
      </c>
      <c r="G1422">
        <v>0</v>
      </c>
      <c r="H1422" t="s">
        <v>38</v>
      </c>
      <c r="I1422">
        <v>4</v>
      </c>
      <c r="J1422" t="s">
        <v>13</v>
      </c>
      <c r="K1422" t="s">
        <v>49</v>
      </c>
      <c r="L1422" t="str">
        <f t="shared" si="22"/>
        <v>Positive</v>
      </c>
      <c r="M1422" t="s">
        <v>90</v>
      </c>
    </row>
    <row r="1423" spans="1:13" x14ac:dyDescent="0.3">
      <c r="A1423">
        <v>5004</v>
      </c>
      <c r="B1423" t="s">
        <v>10</v>
      </c>
      <c r="C1423" t="s">
        <v>21</v>
      </c>
      <c r="D1423">
        <v>0</v>
      </c>
      <c r="E1423">
        <v>1</v>
      </c>
      <c r="F1423">
        <v>0</v>
      </c>
      <c r="G1423">
        <v>0</v>
      </c>
      <c r="H1423" t="s">
        <v>38</v>
      </c>
      <c r="I1423">
        <v>4</v>
      </c>
      <c r="J1423" t="s">
        <v>13</v>
      </c>
      <c r="K1423" t="s">
        <v>49</v>
      </c>
      <c r="L1423" t="str">
        <f t="shared" si="22"/>
        <v>Positive</v>
      </c>
      <c r="M1423" t="s">
        <v>90</v>
      </c>
    </row>
    <row r="1424" spans="1:13" x14ac:dyDescent="0.3">
      <c r="A1424">
        <v>5018</v>
      </c>
      <c r="B1424" t="s">
        <v>10</v>
      </c>
      <c r="C1424" t="s">
        <v>15</v>
      </c>
      <c r="D1424">
        <v>0</v>
      </c>
      <c r="E1424">
        <v>1</v>
      </c>
      <c r="F1424">
        <v>0</v>
      </c>
      <c r="G1424">
        <v>0</v>
      </c>
      <c r="H1424" t="s">
        <v>38</v>
      </c>
      <c r="I1424">
        <v>4</v>
      </c>
      <c r="J1424" t="s">
        <v>13</v>
      </c>
      <c r="K1424" t="s">
        <v>49</v>
      </c>
      <c r="L1424" t="str">
        <f t="shared" si="22"/>
        <v>Positive</v>
      </c>
      <c r="M1424" t="s">
        <v>90</v>
      </c>
    </row>
    <row r="1425" spans="1:13" x14ac:dyDescent="0.3">
      <c r="A1425">
        <v>5023</v>
      </c>
      <c r="B1425" t="s">
        <v>10</v>
      </c>
      <c r="C1425" t="s">
        <v>21</v>
      </c>
      <c r="D1425">
        <v>0</v>
      </c>
      <c r="E1425">
        <v>0</v>
      </c>
      <c r="F1425">
        <v>0</v>
      </c>
      <c r="G1425">
        <v>1</v>
      </c>
      <c r="H1425" t="s">
        <v>38</v>
      </c>
      <c r="I1425">
        <v>3</v>
      </c>
      <c r="J1425" t="s">
        <v>17</v>
      </c>
      <c r="K1425" t="s">
        <v>49</v>
      </c>
      <c r="L1425" t="str">
        <f t="shared" si="22"/>
        <v>Positive</v>
      </c>
      <c r="M1425" t="s">
        <v>90</v>
      </c>
    </row>
    <row r="1426" spans="1:13" x14ac:dyDescent="0.3">
      <c r="A1426">
        <v>5024</v>
      </c>
      <c r="B1426" t="s">
        <v>10</v>
      </c>
      <c r="C1426" t="s">
        <v>21</v>
      </c>
      <c r="D1426">
        <v>0</v>
      </c>
      <c r="E1426">
        <v>0</v>
      </c>
      <c r="F1426">
        <v>0</v>
      </c>
      <c r="G1426">
        <v>1</v>
      </c>
      <c r="H1426" t="s">
        <v>38</v>
      </c>
      <c r="I1426">
        <v>3</v>
      </c>
      <c r="J1426" t="s">
        <v>17</v>
      </c>
      <c r="K1426" t="s">
        <v>49</v>
      </c>
      <c r="L1426" t="str">
        <f t="shared" si="22"/>
        <v>Positive</v>
      </c>
      <c r="M1426" t="s">
        <v>90</v>
      </c>
    </row>
    <row r="1427" spans="1:13" x14ac:dyDescent="0.3">
      <c r="A1427">
        <v>5025</v>
      </c>
      <c r="B1427" t="s">
        <v>10</v>
      </c>
      <c r="C1427" t="s">
        <v>21</v>
      </c>
      <c r="D1427">
        <v>0</v>
      </c>
      <c r="E1427">
        <v>0</v>
      </c>
      <c r="F1427">
        <v>0</v>
      </c>
      <c r="G1427">
        <v>1</v>
      </c>
      <c r="H1427" t="s">
        <v>38</v>
      </c>
      <c r="I1427">
        <v>4</v>
      </c>
      <c r="J1427" t="s">
        <v>13</v>
      </c>
      <c r="K1427" t="s">
        <v>49</v>
      </c>
      <c r="L1427" t="str">
        <f t="shared" si="22"/>
        <v>Positive</v>
      </c>
      <c r="M1427" t="s">
        <v>90</v>
      </c>
    </row>
    <row r="1428" spans="1:13" x14ac:dyDescent="0.3">
      <c r="A1428">
        <v>5031</v>
      </c>
      <c r="B1428" t="s">
        <v>10</v>
      </c>
      <c r="C1428" t="s">
        <v>21</v>
      </c>
      <c r="D1428">
        <v>0</v>
      </c>
      <c r="E1428">
        <v>0</v>
      </c>
      <c r="F1428">
        <v>1</v>
      </c>
      <c r="G1428">
        <v>0</v>
      </c>
      <c r="H1428" t="s">
        <v>38</v>
      </c>
      <c r="I1428">
        <v>3</v>
      </c>
      <c r="J1428" t="s">
        <v>17</v>
      </c>
      <c r="K1428" t="s">
        <v>49</v>
      </c>
      <c r="L1428" t="str">
        <f t="shared" si="22"/>
        <v>Positive</v>
      </c>
      <c r="M1428" t="s">
        <v>90</v>
      </c>
    </row>
    <row r="1429" spans="1:13" x14ac:dyDescent="0.3">
      <c r="A1429">
        <v>5032</v>
      </c>
      <c r="B1429" t="s">
        <v>10</v>
      </c>
      <c r="C1429" t="s">
        <v>21</v>
      </c>
      <c r="D1429">
        <v>0</v>
      </c>
      <c r="E1429">
        <v>0</v>
      </c>
      <c r="F1429">
        <v>1</v>
      </c>
      <c r="G1429">
        <v>0</v>
      </c>
      <c r="H1429" t="s">
        <v>38</v>
      </c>
      <c r="I1429">
        <v>3</v>
      </c>
      <c r="J1429" t="s">
        <v>17</v>
      </c>
      <c r="K1429" t="s">
        <v>49</v>
      </c>
      <c r="L1429" t="str">
        <f t="shared" si="22"/>
        <v>Positive</v>
      </c>
      <c r="M1429" t="s">
        <v>90</v>
      </c>
    </row>
    <row r="1430" spans="1:13" x14ac:dyDescent="0.3">
      <c r="A1430">
        <v>5036</v>
      </c>
      <c r="B1430" t="s">
        <v>10</v>
      </c>
      <c r="C1430" t="s">
        <v>29</v>
      </c>
      <c r="D1430">
        <v>0</v>
      </c>
      <c r="E1430">
        <v>1</v>
      </c>
      <c r="F1430">
        <v>0</v>
      </c>
      <c r="G1430">
        <v>0</v>
      </c>
      <c r="H1430" t="s">
        <v>38</v>
      </c>
      <c r="I1430">
        <v>4</v>
      </c>
      <c r="J1430" t="s">
        <v>13</v>
      </c>
      <c r="K1430" t="s">
        <v>49</v>
      </c>
      <c r="L1430" t="str">
        <f t="shared" si="22"/>
        <v>Positive</v>
      </c>
      <c r="M1430" t="s">
        <v>90</v>
      </c>
    </row>
    <row r="1431" spans="1:13" x14ac:dyDescent="0.3">
      <c r="A1431">
        <v>5037</v>
      </c>
      <c r="B1431" t="s">
        <v>10</v>
      </c>
      <c r="C1431" t="s">
        <v>21</v>
      </c>
      <c r="D1431">
        <v>0</v>
      </c>
      <c r="E1431">
        <v>0</v>
      </c>
      <c r="F1431">
        <v>0</v>
      </c>
      <c r="G1431">
        <v>1</v>
      </c>
      <c r="H1431" t="s">
        <v>38</v>
      </c>
      <c r="I1431">
        <v>4</v>
      </c>
      <c r="J1431" t="s">
        <v>13</v>
      </c>
      <c r="K1431" t="s">
        <v>49</v>
      </c>
      <c r="L1431" t="str">
        <f t="shared" si="22"/>
        <v>Positive</v>
      </c>
      <c r="M1431" t="s">
        <v>90</v>
      </c>
    </row>
    <row r="1432" spans="1:13" x14ac:dyDescent="0.3">
      <c r="A1432">
        <v>5049</v>
      </c>
      <c r="B1432" t="s">
        <v>10</v>
      </c>
      <c r="C1432" t="s">
        <v>21</v>
      </c>
      <c r="D1432">
        <v>0</v>
      </c>
      <c r="E1432">
        <v>1</v>
      </c>
      <c r="F1432">
        <v>0</v>
      </c>
      <c r="G1432">
        <v>0</v>
      </c>
      <c r="H1432" t="s">
        <v>38</v>
      </c>
      <c r="I1432">
        <v>4</v>
      </c>
      <c r="J1432" t="s">
        <v>13</v>
      </c>
      <c r="K1432" t="s">
        <v>49</v>
      </c>
      <c r="L1432" t="str">
        <f t="shared" si="22"/>
        <v>Positive</v>
      </c>
      <c r="M1432" t="s">
        <v>90</v>
      </c>
    </row>
    <row r="1433" spans="1:13" x14ac:dyDescent="0.3">
      <c r="A1433">
        <v>5057</v>
      </c>
      <c r="B1433" t="s">
        <v>10</v>
      </c>
      <c r="C1433" t="s">
        <v>21</v>
      </c>
      <c r="D1433">
        <v>0</v>
      </c>
      <c r="E1433">
        <v>0</v>
      </c>
      <c r="F1433">
        <v>0</v>
      </c>
      <c r="G1433">
        <v>1</v>
      </c>
      <c r="H1433" t="s">
        <v>38</v>
      </c>
      <c r="I1433">
        <v>4</v>
      </c>
      <c r="J1433" t="s">
        <v>13</v>
      </c>
      <c r="K1433" t="s">
        <v>49</v>
      </c>
      <c r="L1433" t="str">
        <f t="shared" si="22"/>
        <v>Positive</v>
      </c>
      <c r="M1433" t="s">
        <v>90</v>
      </c>
    </row>
    <row r="1434" spans="1:13" x14ac:dyDescent="0.3">
      <c r="A1434">
        <v>5058</v>
      </c>
      <c r="B1434" t="s">
        <v>10</v>
      </c>
      <c r="C1434" t="s">
        <v>21</v>
      </c>
      <c r="D1434">
        <v>0</v>
      </c>
      <c r="E1434">
        <v>0</v>
      </c>
      <c r="F1434">
        <v>0</v>
      </c>
      <c r="G1434">
        <v>1</v>
      </c>
      <c r="H1434" t="s">
        <v>38</v>
      </c>
      <c r="I1434">
        <v>3</v>
      </c>
      <c r="J1434" t="s">
        <v>17</v>
      </c>
      <c r="K1434" t="s">
        <v>49</v>
      </c>
      <c r="L1434" t="str">
        <f t="shared" si="22"/>
        <v>Positive</v>
      </c>
      <c r="M1434" t="s">
        <v>90</v>
      </c>
    </row>
    <row r="1435" spans="1:13" x14ac:dyDescent="0.3">
      <c r="A1435">
        <v>5059</v>
      </c>
      <c r="B1435" t="s">
        <v>10</v>
      </c>
      <c r="C1435" t="s">
        <v>21</v>
      </c>
      <c r="D1435">
        <v>0</v>
      </c>
      <c r="E1435">
        <v>0</v>
      </c>
      <c r="F1435">
        <v>0</v>
      </c>
      <c r="G1435">
        <v>1</v>
      </c>
      <c r="H1435" t="s">
        <v>38</v>
      </c>
      <c r="I1435">
        <v>3</v>
      </c>
      <c r="J1435" t="s">
        <v>17</v>
      </c>
      <c r="K1435" t="s">
        <v>49</v>
      </c>
      <c r="L1435" t="str">
        <f t="shared" si="22"/>
        <v>Positive</v>
      </c>
      <c r="M1435" t="s">
        <v>90</v>
      </c>
    </row>
    <row r="1436" spans="1:13" x14ac:dyDescent="0.3">
      <c r="A1436">
        <v>5062</v>
      </c>
      <c r="B1436" t="s">
        <v>10</v>
      </c>
      <c r="C1436" t="s">
        <v>11</v>
      </c>
      <c r="D1436">
        <v>0</v>
      </c>
      <c r="E1436">
        <v>1</v>
      </c>
      <c r="F1436">
        <v>0</v>
      </c>
      <c r="G1436">
        <v>0</v>
      </c>
      <c r="H1436" t="s">
        <v>38</v>
      </c>
      <c r="I1436">
        <v>3</v>
      </c>
      <c r="J1436" t="s">
        <v>17</v>
      </c>
      <c r="K1436" t="s">
        <v>49</v>
      </c>
      <c r="L1436" t="str">
        <f t="shared" si="22"/>
        <v>Positive</v>
      </c>
      <c r="M1436" t="s">
        <v>90</v>
      </c>
    </row>
    <row r="1437" spans="1:13" x14ac:dyDescent="0.3">
      <c r="A1437">
        <v>5063</v>
      </c>
      <c r="B1437" t="s">
        <v>10</v>
      </c>
      <c r="C1437" t="s">
        <v>11</v>
      </c>
      <c r="D1437">
        <v>0</v>
      </c>
      <c r="E1437">
        <v>1</v>
      </c>
      <c r="F1437">
        <v>0</v>
      </c>
      <c r="G1437">
        <v>0</v>
      </c>
      <c r="H1437" t="s">
        <v>38</v>
      </c>
      <c r="I1437">
        <v>3</v>
      </c>
      <c r="J1437" t="s">
        <v>17</v>
      </c>
      <c r="K1437" t="s">
        <v>49</v>
      </c>
      <c r="L1437" t="str">
        <f t="shared" si="22"/>
        <v>Positive</v>
      </c>
      <c r="M1437" t="s">
        <v>90</v>
      </c>
    </row>
    <row r="1438" spans="1:13" x14ac:dyDescent="0.3">
      <c r="A1438">
        <v>5064</v>
      </c>
      <c r="B1438" t="s">
        <v>10</v>
      </c>
      <c r="C1438" t="s">
        <v>21</v>
      </c>
      <c r="D1438">
        <v>0</v>
      </c>
      <c r="E1438">
        <v>0</v>
      </c>
      <c r="F1438">
        <v>1</v>
      </c>
      <c r="G1438">
        <v>0</v>
      </c>
      <c r="H1438" t="s">
        <v>38</v>
      </c>
      <c r="I1438">
        <v>4</v>
      </c>
      <c r="J1438" t="s">
        <v>13</v>
      </c>
      <c r="K1438" t="s">
        <v>49</v>
      </c>
      <c r="L1438" t="str">
        <f t="shared" si="22"/>
        <v>Positive</v>
      </c>
      <c r="M1438" t="s">
        <v>90</v>
      </c>
    </row>
    <row r="1439" spans="1:13" x14ac:dyDescent="0.3">
      <c r="A1439">
        <v>5065</v>
      </c>
      <c r="B1439" t="s">
        <v>10</v>
      </c>
      <c r="C1439" t="s">
        <v>21</v>
      </c>
      <c r="D1439">
        <v>0</v>
      </c>
      <c r="E1439">
        <v>0</v>
      </c>
      <c r="F1439">
        <v>0</v>
      </c>
      <c r="G1439">
        <v>1</v>
      </c>
      <c r="H1439" t="s">
        <v>38</v>
      </c>
      <c r="I1439">
        <v>4</v>
      </c>
      <c r="J1439" t="s">
        <v>13</v>
      </c>
      <c r="K1439" t="s">
        <v>49</v>
      </c>
      <c r="L1439" t="str">
        <f t="shared" si="22"/>
        <v>Positive</v>
      </c>
      <c r="M1439" t="s">
        <v>90</v>
      </c>
    </row>
    <row r="1440" spans="1:13" x14ac:dyDescent="0.3">
      <c r="A1440">
        <v>5071</v>
      </c>
      <c r="B1440" t="s">
        <v>10</v>
      </c>
      <c r="C1440" t="s">
        <v>15</v>
      </c>
      <c r="D1440">
        <v>0</v>
      </c>
      <c r="E1440">
        <v>0</v>
      </c>
      <c r="F1440">
        <v>1</v>
      </c>
      <c r="G1440">
        <v>0</v>
      </c>
      <c r="H1440" t="s">
        <v>38</v>
      </c>
      <c r="I1440">
        <v>4</v>
      </c>
      <c r="J1440" t="s">
        <v>13</v>
      </c>
      <c r="K1440" t="s">
        <v>49</v>
      </c>
      <c r="L1440" t="str">
        <f t="shared" si="22"/>
        <v>Positive</v>
      </c>
      <c r="M1440" t="s">
        <v>90</v>
      </c>
    </row>
    <row r="1441" spans="1:13" x14ac:dyDescent="0.3">
      <c r="A1441">
        <v>5074</v>
      </c>
      <c r="B1441" t="s">
        <v>10</v>
      </c>
      <c r="C1441" t="s">
        <v>19</v>
      </c>
      <c r="D1441">
        <v>0</v>
      </c>
      <c r="E1441">
        <v>1</v>
      </c>
      <c r="F1441">
        <v>0</v>
      </c>
      <c r="G1441">
        <v>0</v>
      </c>
      <c r="H1441" t="s">
        <v>38</v>
      </c>
      <c r="I1441">
        <v>4</v>
      </c>
      <c r="J1441" t="s">
        <v>13</v>
      </c>
      <c r="K1441" t="s">
        <v>49</v>
      </c>
      <c r="L1441" t="str">
        <f t="shared" si="22"/>
        <v>Positive</v>
      </c>
      <c r="M1441" t="s">
        <v>90</v>
      </c>
    </row>
    <row r="1442" spans="1:13" x14ac:dyDescent="0.3">
      <c r="A1442">
        <v>5079</v>
      </c>
      <c r="B1442" t="s">
        <v>10</v>
      </c>
      <c r="C1442" t="s">
        <v>19</v>
      </c>
      <c r="D1442">
        <v>0</v>
      </c>
      <c r="E1442">
        <v>0</v>
      </c>
      <c r="F1442">
        <v>1</v>
      </c>
      <c r="G1442">
        <v>0</v>
      </c>
      <c r="H1442" t="s">
        <v>38</v>
      </c>
      <c r="I1442">
        <v>3</v>
      </c>
      <c r="J1442" t="s">
        <v>17</v>
      </c>
      <c r="K1442" t="s">
        <v>49</v>
      </c>
      <c r="L1442" t="str">
        <f t="shared" si="22"/>
        <v>Positive</v>
      </c>
      <c r="M1442" t="s">
        <v>90</v>
      </c>
    </row>
    <row r="1443" spans="1:13" x14ac:dyDescent="0.3">
      <c r="A1443">
        <v>5083</v>
      </c>
      <c r="B1443" t="s">
        <v>10</v>
      </c>
      <c r="C1443" t="s">
        <v>34</v>
      </c>
      <c r="D1443">
        <v>1</v>
      </c>
      <c r="E1443">
        <v>0</v>
      </c>
      <c r="F1443">
        <v>0</v>
      </c>
      <c r="G1443">
        <v>0</v>
      </c>
      <c r="H1443" t="s">
        <v>38</v>
      </c>
      <c r="I1443">
        <v>3</v>
      </c>
      <c r="J1443" t="s">
        <v>17</v>
      </c>
      <c r="K1443" t="s">
        <v>49</v>
      </c>
      <c r="L1443" t="str">
        <f t="shared" si="22"/>
        <v>Positive</v>
      </c>
      <c r="M1443" t="s">
        <v>90</v>
      </c>
    </row>
    <row r="1444" spans="1:13" x14ac:dyDescent="0.3">
      <c r="A1444">
        <v>5084</v>
      </c>
      <c r="B1444" t="s">
        <v>10</v>
      </c>
      <c r="C1444" t="s">
        <v>22</v>
      </c>
      <c r="D1444">
        <v>0</v>
      </c>
      <c r="E1444">
        <v>0</v>
      </c>
      <c r="F1444">
        <v>1</v>
      </c>
      <c r="G1444">
        <v>0</v>
      </c>
      <c r="H1444" t="s">
        <v>38</v>
      </c>
      <c r="I1444">
        <v>2</v>
      </c>
      <c r="J1444" t="s">
        <v>20</v>
      </c>
      <c r="K1444" t="s">
        <v>92</v>
      </c>
      <c r="L1444" t="str">
        <f t="shared" si="22"/>
        <v>Neutral</v>
      </c>
      <c r="M1444" t="s">
        <v>90</v>
      </c>
    </row>
    <row r="1445" spans="1:13" x14ac:dyDescent="0.3">
      <c r="A1445">
        <v>5085</v>
      </c>
      <c r="B1445" t="s">
        <v>10</v>
      </c>
      <c r="C1445" t="s">
        <v>21</v>
      </c>
      <c r="D1445">
        <v>0</v>
      </c>
      <c r="E1445">
        <v>1</v>
      </c>
      <c r="F1445">
        <v>0</v>
      </c>
      <c r="G1445">
        <v>0</v>
      </c>
      <c r="H1445" t="s">
        <v>38</v>
      </c>
      <c r="I1445">
        <v>3</v>
      </c>
      <c r="J1445" t="s">
        <v>17</v>
      </c>
      <c r="K1445" t="s">
        <v>49</v>
      </c>
      <c r="L1445" t="str">
        <f t="shared" si="22"/>
        <v>Positive</v>
      </c>
      <c r="M1445" t="s">
        <v>90</v>
      </c>
    </row>
    <row r="1446" spans="1:13" x14ac:dyDescent="0.3">
      <c r="A1446">
        <v>5090</v>
      </c>
      <c r="B1446" t="s">
        <v>10</v>
      </c>
      <c r="C1446" t="s">
        <v>18</v>
      </c>
      <c r="D1446">
        <v>0</v>
      </c>
      <c r="E1446">
        <v>0</v>
      </c>
      <c r="F1446">
        <v>1</v>
      </c>
      <c r="G1446">
        <v>0</v>
      </c>
      <c r="H1446" t="s">
        <v>38</v>
      </c>
      <c r="I1446">
        <v>2</v>
      </c>
      <c r="J1446" t="s">
        <v>20</v>
      </c>
      <c r="K1446" t="s">
        <v>92</v>
      </c>
      <c r="L1446" t="str">
        <f t="shared" si="22"/>
        <v>Neutral</v>
      </c>
      <c r="M1446" t="s">
        <v>90</v>
      </c>
    </row>
    <row r="1447" spans="1:13" x14ac:dyDescent="0.3">
      <c r="A1447">
        <v>5093</v>
      </c>
      <c r="B1447" t="s">
        <v>10</v>
      </c>
      <c r="C1447" t="s">
        <v>21</v>
      </c>
      <c r="D1447">
        <v>0</v>
      </c>
      <c r="E1447">
        <v>0</v>
      </c>
      <c r="F1447">
        <v>1</v>
      </c>
      <c r="G1447">
        <v>0</v>
      </c>
      <c r="H1447" t="s">
        <v>38</v>
      </c>
      <c r="I1447">
        <v>4</v>
      </c>
      <c r="J1447" t="s">
        <v>13</v>
      </c>
      <c r="K1447" t="s">
        <v>49</v>
      </c>
      <c r="L1447" t="str">
        <f t="shared" si="22"/>
        <v>Positive</v>
      </c>
      <c r="M1447" t="s">
        <v>90</v>
      </c>
    </row>
    <row r="1448" spans="1:13" x14ac:dyDescent="0.3">
      <c r="A1448">
        <v>5095</v>
      </c>
      <c r="B1448" t="s">
        <v>10</v>
      </c>
      <c r="C1448" t="s">
        <v>21</v>
      </c>
      <c r="D1448">
        <v>0</v>
      </c>
      <c r="E1448">
        <v>0</v>
      </c>
      <c r="F1448">
        <v>0</v>
      </c>
      <c r="G1448">
        <v>1</v>
      </c>
      <c r="H1448" t="s">
        <v>38</v>
      </c>
      <c r="I1448">
        <v>4</v>
      </c>
      <c r="J1448" t="s">
        <v>13</v>
      </c>
      <c r="K1448" t="s">
        <v>49</v>
      </c>
      <c r="L1448" t="str">
        <f t="shared" si="22"/>
        <v>Positive</v>
      </c>
      <c r="M1448" t="s">
        <v>90</v>
      </c>
    </row>
    <row r="1449" spans="1:13" x14ac:dyDescent="0.3">
      <c r="A1449">
        <v>5098</v>
      </c>
      <c r="B1449" t="s">
        <v>10</v>
      </c>
      <c r="C1449" t="s">
        <v>21</v>
      </c>
      <c r="D1449">
        <v>0</v>
      </c>
      <c r="E1449">
        <v>1</v>
      </c>
      <c r="F1449">
        <v>0</v>
      </c>
      <c r="G1449">
        <v>0</v>
      </c>
      <c r="H1449" t="s">
        <v>38</v>
      </c>
      <c r="I1449">
        <v>3</v>
      </c>
      <c r="J1449" t="s">
        <v>17</v>
      </c>
      <c r="K1449" t="s">
        <v>49</v>
      </c>
      <c r="L1449" t="str">
        <f t="shared" si="22"/>
        <v>Positive</v>
      </c>
      <c r="M1449" t="s">
        <v>90</v>
      </c>
    </row>
    <row r="1450" spans="1:13" x14ac:dyDescent="0.3">
      <c r="A1450">
        <v>5099</v>
      </c>
      <c r="B1450" t="s">
        <v>10</v>
      </c>
      <c r="C1450" t="s">
        <v>21</v>
      </c>
      <c r="D1450">
        <v>0</v>
      </c>
      <c r="E1450">
        <v>0</v>
      </c>
      <c r="F1450">
        <v>0</v>
      </c>
      <c r="G1450">
        <v>1</v>
      </c>
      <c r="H1450" t="s">
        <v>38</v>
      </c>
      <c r="I1450">
        <v>3</v>
      </c>
      <c r="J1450" t="s">
        <v>17</v>
      </c>
      <c r="K1450" t="s">
        <v>49</v>
      </c>
      <c r="L1450" t="str">
        <f t="shared" si="22"/>
        <v>Positive</v>
      </c>
      <c r="M1450" t="s">
        <v>90</v>
      </c>
    </row>
    <row r="1451" spans="1:13" x14ac:dyDescent="0.3">
      <c r="A1451">
        <v>5100</v>
      </c>
      <c r="B1451" t="s">
        <v>10</v>
      </c>
      <c r="C1451" t="s">
        <v>21</v>
      </c>
      <c r="D1451">
        <v>0</v>
      </c>
      <c r="E1451">
        <v>0</v>
      </c>
      <c r="F1451">
        <v>0</v>
      </c>
      <c r="G1451">
        <v>1</v>
      </c>
      <c r="H1451" t="s">
        <v>38</v>
      </c>
      <c r="I1451">
        <v>3</v>
      </c>
      <c r="J1451" t="s">
        <v>17</v>
      </c>
      <c r="K1451" t="s">
        <v>49</v>
      </c>
      <c r="L1451" t="str">
        <f t="shared" si="22"/>
        <v>Positive</v>
      </c>
      <c r="M1451" t="s">
        <v>90</v>
      </c>
    </row>
    <row r="1452" spans="1:13" x14ac:dyDescent="0.3">
      <c r="A1452">
        <v>5101</v>
      </c>
      <c r="B1452" t="s">
        <v>10</v>
      </c>
      <c r="C1452" t="s">
        <v>21</v>
      </c>
      <c r="D1452">
        <v>0</v>
      </c>
      <c r="E1452">
        <v>0</v>
      </c>
      <c r="F1452">
        <v>1</v>
      </c>
      <c r="G1452">
        <v>0</v>
      </c>
      <c r="H1452" t="s">
        <v>38</v>
      </c>
      <c r="I1452">
        <v>3</v>
      </c>
      <c r="J1452" t="s">
        <v>17</v>
      </c>
      <c r="K1452" t="s">
        <v>49</v>
      </c>
      <c r="L1452" t="str">
        <f t="shared" si="22"/>
        <v>Positive</v>
      </c>
      <c r="M1452" t="s">
        <v>90</v>
      </c>
    </row>
    <row r="1453" spans="1:13" x14ac:dyDescent="0.3">
      <c r="A1453">
        <v>5102</v>
      </c>
      <c r="B1453" t="s">
        <v>10</v>
      </c>
      <c r="C1453" t="s">
        <v>21</v>
      </c>
      <c r="D1453">
        <v>0</v>
      </c>
      <c r="E1453">
        <v>0</v>
      </c>
      <c r="F1453">
        <v>0</v>
      </c>
      <c r="G1453">
        <v>1</v>
      </c>
      <c r="H1453" t="s">
        <v>38</v>
      </c>
      <c r="I1453">
        <v>4</v>
      </c>
      <c r="J1453" t="s">
        <v>13</v>
      </c>
      <c r="K1453" t="s">
        <v>49</v>
      </c>
      <c r="L1453" t="str">
        <f t="shared" si="22"/>
        <v>Positive</v>
      </c>
      <c r="M1453" t="s">
        <v>90</v>
      </c>
    </row>
    <row r="1454" spans="1:13" x14ac:dyDescent="0.3">
      <c r="A1454">
        <v>5103</v>
      </c>
      <c r="B1454" t="s">
        <v>10</v>
      </c>
      <c r="C1454" t="s">
        <v>21</v>
      </c>
      <c r="D1454">
        <v>0</v>
      </c>
      <c r="E1454">
        <v>0</v>
      </c>
      <c r="F1454">
        <v>0</v>
      </c>
      <c r="G1454">
        <v>1</v>
      </c>
      <c r="H1454" t="s">
        <v>38</v>
      </c>
      <c r="I1454">
        <v>4</v>
      </c>
      <c r="J1454" t="s">
        <v>13</v>
      </c>
      <c r="K1454" t="s">
        <v>49</v>
      </c>
      <c r="L1454" t="str">
        <f t="shared" si="22"/>
        <v>Positive</v>
      </c>
      <c r="M1454" t="s">
        <v>90</v>
      </c>
    </row>
    <row r="1455" spans="1:13" x14ac:dyDescent="0.3">
      <c r="A1455">
        <v>5105</v>
      </c>
      <c r="B1455" t="s">
        <v>10</v>
      </c>
      <c r="C1455" t="s">
        <v>19</v>
      </c>
      <c r="D1455">
        <v>0</v>
      </c>
      <c r="E1455">
        <v>0</v>
      </c>
      <c r="F1455">
        <v>0</v>
      </c>
      <c r="G1455">
        <v>1</v>
      </c>
      <c r="H1455" t="s">
        <v>38</v>
      </c>
      <c r="I1455">
        <v>2</v>
      </c>
      <c r="J1455" t="s">
        <v>20</v>
      </c>
      <c r="K1455" t="s">
        <v>92</v>
      </c>
      <c r="L1455" t="str">
        <f t="shared" si="22"/>
        <v>Neutral</v>
      </c>
      <c r="M1455" t="s">
        <v>90</v>
      </c>
    </row>
    <row r="1456" spans="1:13" x14ac:dyDescent="0.3">
      <c r="A1456">
        <v>5107</v>
      </c>
      <c r="B1456" t="s">
        <v>10</v>
      </c>
      <c r="C1456" t="s">
        <v>21</v>
      </c>
      <c r="D1456">
        <v>0</v>
      </c>
      <c r="E1456">
        <v>0</v>
      </c>
      <c r="F1456">
        <v>0</v>
      </c>
      <c r="G1456">
        <v>1</v>
      </c>
      <c r="H1456" t="s">
        <v>38</v>
      </c>
      <c r="I1456">
        <v>2</v>
      </c>
      <c r="J1456" t="s">
        <v>20</v>
      </c>
      <c r="K1456" t="s">
        <v>92</v>
      </c>
      <c r="L1456" t="str">
        <f t="shared" si="22"/>
        <v>Neutral</v>
      </c>
      <c r="M1456" t="s">
        <v>90</v>
      </c>
    </row>
    <row r="1457" spans="1:13" x14ac:dyDescent="0.3">
      <c r="A1457">
        <v>5109</v>
      </c>
      <c r="B1457" t="s">
        <v>10</v>
      </c>
      <c r="C1457" t="s">
        <v>34</v>
      </c>
      <c r="D1457">
        <v>1</v>
      </c>
      <c r="E1457">
        <v>0</v>
      </c>
      <c r="F1457">
        <v>0</v>
      </c>
      <c r="G1457">
        <v>0</v>
      </c>
      <c r="H1457" t="s">
        <v>38</v>
      </c>
      <c r="I1457">
        <v>4</v>
      </c>
      <c r="J1457" t="s">
        <v>13</v>
      </c>
      <c r="K1457" t="s">
        <v>49</v>
      </c>
      <c r="L1457" t="str">
        <f t="shared" si="22"/>
        <v>Positive</v>
      </c>
      <c r="M1457" t="s">
        <v>90</v>
      </c>
    </row>
    <row r="1458" spans="1:13" x14ac:dyDescent="0.3">
      <c r="A1458">
        <v>5112</v>
      </c>
      <c r="B1458" t="s">
        <v>10</v>
      </c>
      <c r="C1458" t="s">
        <v>21</v>
      </c>
      <c r="D1458">
        <v>0</v>
      </c>
      <c r="E1458">
        <v>0</v>
      </c>
      <c r="F1458">
        <v>1</v>
      </c>
      <c r="G1458">
        <v>0</v>
      </c>
      <c r="H1458" t="s">
        <v>38</v>
      </c>
      <c r="I1458">
        <v>4</v>
      </c>
      <c r="J1458" t="s">
        <v>13</v>
      </c>
      <c r="K1458" t="s">
        <v>49</v>
      </c>
      <c r="L1458" t="str">
        <f t="shared" si="22"/>
        <v>Positive</v>
      </c>
      <c r="M1458" t="s">
        <v>90</v>
      </c>
    </row>
    <row r="1459" spans="1:13" x14ac:dyDescent="0.3">
      <c r="A1459">
        <v>5116</v>
      </c>
      <c r="B1459" t="s">
        <v>10</v>
      </c>
      <c r="C1459" t="s">
        <v>21</v>
      </c>
      <c r="D1459">
        <v>0</v>
      </c>
      <c r="E1459">
        <v>0</v>
      </c>
      <c r="F1459">
        <v>1</v>
      </c>
      <c r="G1459">
        <v>0</v>
      </c>
      <c r="H1459" t="s">
        <v>38</v>
      </c>
      <c r="I1459">
        <v>3</v>
      </c>
      <c r="J1459" t="s">
        <v>17</v>
      </c>
      <c r="K1459" t="s">
        <v>49</v>
      </c>
      <c r="L1459" t="str">
        <f t="shared" si="22"/>
        <v>Positive</v>
      </c>
      <c r="M1459" t="s">
        <v>90</v>
      </c>
    </row>
    <row r="1460" spans="1:13" x14ac:dyDescent="0.3">
      <c r="A1460">
        <v>5117</v>
      </c>
      <c r="B1460" t="s">
        <v>10</v>
      </c>
      <c r="C1460" t="s">
        <v>19</v>
      </c>
      <c r="D1460">
        <v>0</v>
      </c>
      <c r="E1460">
        <v>1</v>
      </c>
      <c r="F1460">
        <v>0</v>
      </c>
      <c r="G1460">
        <v>0</v>
      </c>
      <c r="H1460" t="s">
        <v>38</v>
      </c>
      <c r="I1460">
        <v>3</v>
      </c>
      <c r="J1460" t="s">
        <v>17</v>
      </c>
      <c r="K1460" t="s">
        <v>49</v>
      </c>
      <c r="L1460" t="str">
        <f t="shared" si="22"/>
        <v>Positive</v>
      </c>
      <c r="M1460" t="s">
        <v>90</v>
      </c>
    </row>
    <row r="1461" spans="1:13" x14ac:dyDescent="0.3">
      <c r="A1461">
        <v>5118</v>
      </c>
      <c r="B1461" t="s">
        <v>10</v>
      </c>
      <c r="C1461" t="s">
        <v>21</v>
      </c>
      <c r="D1461">
        <v>0</v>
      </c>
      <c r="E1461">
        <v>1</v>
      </c>
      <c r="F1461">
        <v>0</v>
      </c>
      <c r="G1461">
        <v>0</v>
      </c>
      <c r="H1461" t="s">
        <v>38</v>
      </c>
      <c r="I1461">
        <v>4</v>
      </c>
      <c r="J1461" t="s">
        <v>13</v>
      </c>
      <c r="K1461" t="s">
        <v>49</v>
      </c>
      <c r="L1461" t="str">
        <f t="shared" si="22"/>
        <v>Positive</v>
      </c>
      <c r="M1461" t="s">
        <v>90</v>
      </c>
    </row>
    <row r="1462" spans="1:13" x14ac:dyDescent="0.3">
      <c r="A1462">
        <v>5119</v>
      </c>
      <c r="B1462" t="s">
        <v>10</v>
      </c>
      <c r="C1462" t="s">
        <v>21</v>
      </c>
      <c r="D1462">
        <v>0</v>
      </c>
      <c r="E1462">
        <v>0</v>
      </c>
      <c r="F1462">
        <v>1</v>
      </c>
      <c r="G1462">
        <v>0</v>
      </c>
      <c r="H1462" t="s">
        <v>38</v>
      </c>
      <c r="I1462">
        <v>3</v>
      </c>
      <c r="J1462" t="s">
        <v>17</v>
      </c>
      <c r="K1462" t="s">
        <v>49</v>
      </c>
      <c r="L1462" t="str">
        <f t="shared" si="22"/>
        <v>Positive</v>
      </c>
      <c r="M1462" t="s">
        <v>90</v>
      </c>
    </row>
    <row r="1463" spans="1:13" x14ac:dyDescent="0.3">
      <c r="A1463">
        <v>5122</v>
      </c>
      <c r="B1463" t="s">
        <v>10</v>
      </c>
      <c r="C1463" t="s">
        <v>21</v>
      </c>
      <c r="D1463">
        <v>0</v>
      </c>
      <c r="E1463">
        <v>0</v>
      </c>
      <c r="F1463">
        <v>1</v>
      </c>
      <c r="G1463">
        <v>0</v>
      </c>
      <c r="H1463" t="s">
        <v>38</v>
      </c>
      <c r="I1463">
        <v>3</v>
      </c>
      <c r="J1463" t="s">
        <v>17</v>
      </c>
      <c r="K1463" t="s">
        <v>49</v>
      </c>
      <c r="L1463" t="str">
        <f t="shared" si="22"/>
        <v>Positive</v>
      </c>
      <c r="M1463" t="s">
        <v>90</v>
      </c>
    </row>
    <row r="1464" spans="1:13" x14ac:dyDescent="0.3">
      <c r="A1464">
        <v>5124</v>
      </c>
      <c r="B1464" t="s">
        <v>10</v>
      </c>
      <c r="C1464" t="s">
        <v>21</v>
      </c>
      <c r="D1464">
        <v>0</v>
      </c>
      <c r="E1464">
        <v>0</v>
      </c>
      <c r="F1464">
        <v>1</v>
      </c>
      <c r="G1464">
        <v>0</v>
      </c>
      <c r="H1464" t="s">
        <v>38</v>
      </c>
      <c r="I1464">
        <v>4</v>
      </c>
      <c r="J1464" t="s">
        <v>13</v>
      </c>
      <c r="K1464" t="s">
        <v>49</v>
      </c>
      <c r="L1464" t="str">
        <f t="shared" si="22"/>
        <v>Positive</v>
      </c>
      <c r="M1464" t="s">
        <v>90</v>
      </c>
    </row>
    <row r="1465" spans="1:13" x14ac:dyDescent="0.3">
      <c r="A1465">
        <v>5125</v>
      </c>
      <c r="B1465" t="s">
        <v>10</v>
      </c>
      <c r="C1465" t="s">
        <v>21</v>
      </c>
      <c r="D1465">
        <v>0</v>
      </c>
      <c r="E1465">
        <v>1</v>
      </c>
      <c r="F1465">
        <v>0</v>
      </c>
      <c r="G1465">
        <v>0</v>
      </c>
      <c r="H1465" t="s">
        <v>38</v>
      </c>
      <c r="I1465">
        <v>3</v>
      </c>
      <c r="J1465" t="s">
        <v>17</v>
      </c>
      <c r="K1465" t="s">
        <v>49</v>
      </c>
      <c r="L1465" t="str">
        <f t="shared" si="22"/>
        <v>Positive</v>
      </c>
      <c r="M1465" t="s">
        <v>90</v>
      </c>
    </row>
    <row r="1466" spans="1:13" x14ac:dyDescent="0.3">
      <c r="A1466">
        <v>5126</v>
      </c>
      <c r="B1466" t="s">
        <v>10</v>
      </c>
      <c r="C1466" t="s">
        <v>34</v>
      </c>
      <c r="D1466">
        <v>1</v>
      </c>
      <c r="E1466">
        <v>0</v>
      </c>
      <c r="F1466">
        <v>0</v>
      </c>
      <c r="G1466">
        <v>0</v>
      </c>
      <c r="H1466" t="s">
        <v>38</v>
      </c>
      <c r="I1466">
        <v>4</v>
      </c>
      <c r="J1466" t="s">
        <v>13</v>
      </c>
      <c r="K1466" t="s">
        <v>49</v>
      </c>
      <c r="L1466" t="str">
        <f t="shared" si="22"/>
        <v>Positive</v>
      </c>
      <c r="M1466" t="s">
        <v>90</v>
      </c>
    </row>
    <row r="1467" spans="1:13" x14ac:dyDescent="0.3">
      <c r="A1467">
        <v>5128</v>
      </c>
      <c r="B1467" t="s">
        <v>10</v>
      </c>
      <c r="C1467" t="s">
        <v>21</v>
      </c>
      <c r="D1467">
        <v>0</v>
      </c>
      <c r="E1467">
        <v>0</v>
      </c>
      <c r="F1467">
        <v>0</v>
      </c>
      <c r="G1467">
        <v>1</v>
      </c>
      <c r="H1467" t="s">
        <v>38</v>
      </c>
      <c r="I1467">
        <v>3</v>
      </c>
      <c r="J1467" t="s">
        <v>17</v>
      </c>
      <c r="K1467" t="s">
        <v>49</v>
      </c>
      <c r="L1467" t="str">
        <f t="shared" si="22"/>
        <v>Positive</v>
      </c>
      <c r="M1467" t="s">
        <v>90</v>
      </c>
    </row>
    <row r="1468" spans="1:13" x14ac:dyDescent="0.3">
      <c r="A1468">
        <v>5133</v>
      </c>
      <c r="B1468" t="s">
        <v>10</v>
      </c>
      <c r="C1468" t="s">
        <v>21</v>
      </c>
      <c r="D1468">
        <v>0</v>
      </c>
      <c r="E1468">
        <v>0</v>
      </c>
      <c r="F1468">
        <v>0</v>
      </c>
      <c r="G1468">
        <v>1</v>
      </c>
      <c r="H1468" t="s">
        <v>38</v>
      </c>
      <c r="I1468">
        <v>1</v>
      </c>
      <c r="J1468" t="s">
        <v>30</v>
      </c>
      <c r="K1468" t="s">
        <v>50</v>
      </c>
      <c r="L1468" t="str">
        <f t="shared" si="22"/>
        <v>Negative</v>
      </c>
      <c r="M1468" t="s">
        <v>90</v>
      </c>
    </row>
    <row r="1469" spans="1:13" x14ac:dyDescent="0.3">
      <c r="A1469">
        <v>5136</v>
      </c>
      <c r="B1469" t="s">
        <v>10</v>
      </c>
      <c r="C1469" t="s">
        <v>29</v>
      </c>
      <c r="D1469">
        <v>0</v>
      </c>
      <c r="E1469">
        <v>1</v>
      </c>
      <c r="F1469">
        <v>0</v>
      </c>
      <c r="G1469">
        <v>0</v>
      </c>
      <c r="H1469" t="s">
        <v>38</v>
      </c>
      <c r="I1469">
        <v>3</v>
      </c>
      <c r="J1469" t="s">
        <v>17</v>
      </c>
      <c r="K1469" t="s">
        <v>49</v>
      </c>
      <c r="L1469" t="str">
        <f t="shared" si="22"/>
        <v>Positive</v>
      </c>
      <c r="M1469" t="s">
        <v>90</v>
      </c>
    </row>
    <row r="1470" spans="1:13" x14ac:dyDescent="0.3">
      <c r="A1470">
        <v>5137</v>
      </c>
      <c r="B1470" t="s">
        <v>10</v>
      </c>
      <c r="C1470" t="s">
        <v>21</v>
      </c>
      <c r="D1470">
        <v>0</v>
      </c>
      <c r="E1470">
        <v>0</v>
      </c>
      <c r="F1470">
        <v>0</v>
      </c>
      <c r="G1470">
        <v>1</v>
      </c>
      <c r="H1470" t="s">
        <v>38</v>
      </c>
      <c r="I1470">
        <v>3</v>
      </c>
      <c r="J1470" t="s">
        <v>17</v>
      </c>
      <c r="K1470" t="s">
        <v>49</v>
      </c>
      <c r="L1470" t="str">
        <f t="shared" si="22"/>
        <v>Positive</v>
      </c>
      <c r="M1470" t="s">
        <v>90</v>
      </c>
    </row>
    <row r="1471" spans="1:13" x14ac:dyDescent="0.3">
      <c r="A1471">
        <v>5143</v>
      </c>
      <c r="B1471" t="s">
        <v>10</v>
      </c>
      <c r="C1471" t="s">
        <v>21</v>
      </c>
      <c r="D1471">
        <v>0</v>
      </c>
      <c r="E1471">
        <v>0</v>
      </c>
      <c r="F1471">
        <v>0</v>
      </c>
      <c r="G1471">
        <v>1</v>
      </c>
      <c r="H1471" t="s">
        <v>38</v>
      </c>
      <c r="I1471">
        <v>2</v>
      </c>
      <c r="J1471" t="s">
        <v>20</v>
      </c>
      <c r="K1471" t="s">
        <v>92</v>
      </c>
      <c r="L1471" t="str">
        <f t="shared" si="22"/>
        <v>Neutral</v>
      </c>
      <c r="M1471" t="s">
        <v>90</v>
      </c>
    </row>
    <row r="1472" spans="1:13" x14ac:dyDescent="0.3">
      <c r="A1472">
        <v>5146</v>
      </c>
      <c r="B1472" t="s">
        <v>10</v>
      </c>
      <c r="C1472" t="s">
        <v>21</v>
      </c>
      <c r="D1472">
        <v>0</v>
      </c>
      <c r="E1472">
        <v>0</v>
      </c>
      <c r="F1472">
        <v>1</v>
      </c>
      <c r="G1472">
        <v>0</v>
      </c>
      <c r="H1472" t="s">
        <v>38</v>
      </c>
      <c r="I1472">
        <v>4</v>
      </c>
      <c r="J1472" t="s">
        <v>13</v>
      </c>
      <c r="K1472" t="s">
        <v>49</v>
      </c>
      <c r="L1472" t="str">
        <f t="shared" si="22"/>
        <v>Positive</v>
      </c>
      <c r="M1472" t="s">
        <v>90</v>
      </c>
    </row>
    <row r="1473" spans="1:13" x14ac:dyDescent="0.3">
      <c r="A1473">
        <v>5147</v>
      </c>
      <c r="B1473" t="s">
        <v>10</v>
      </c>
      <c r="C1473" t="s">
        <v>21</v>
      </c>
      <c r="D1473">
        <v>0</v>
      </c>
      <c r="E1473">
        <v>1</v>
      </c>
      <c r="F1473">
        <v>0</v>
      </c>
      <c r="G1473">
        <v>0</v>
      </c>
      <c r="H1473" t="s">
        <v>38</v>
      </c>
      <c r="I1473">
        <v>0</v>
      </c>
      <c r="J1473" t="s">
        <v>16</v>
      </c>
      <c r="K1473" t="s">
        <v>50</v>
      </c>
      <c r="L1473" t="str">
        <f t="shared" si="22"/>
        <v>Negative</v>
      </c>
      <c r="M1473" t="s">
        <v>90</v>
      </c>
    </row>
    <row r="1474" spans="1:13" x14ac:dyDescent="0.3">
      <c r="A1474">
        <v>5156</v>
      </c>
      <c r="B1474" t="s">
        <v>10</v>
      </c>
      <c r="C1474" t="s">
        <v>21</v>
      </c>
      <c r="D1474">
        <v>0</v>
      </c>
      <c r="E1474">
        <v>0</v>
      </c>
      <c r="F1474">
        <v>0</v>
      </c>
      <c r="G1474">
        <v>1</v>
      </c>
      <c r="H1474" t="s">
        <v>38</v>
      </c>
      <c r="I1474">
        <v>3</v>
      </c>
      <c r="J1474" t="s">
        <v>17</v>
      </c>
      <c r="K1474" t="s">
        <v>49</v>
      </c>
      <c r="L1474" t="str">
        <f t="shared" ref="L1474:L1537" si="23">IF(I1474 &gt; 2, "Positive", IF(I1474 = 2, "Neutral", "Negative"))</f>
        <v>Positive</v>
      </c>
      <c r="M1474" t="s">
        <v>90</v>
      </c>
    </row>
    <row r="1475" spans="1:13" x14ac:dyDescent="0.3">
      <c r="A1475">
        <v>5159</v>
      </c>
      <c r="B1475" t="s">
        <v>10</v>
      </c>
      <c r="C1475" t="s">
        <v>21</v>
      </c>
      <c r="D1475">
        <v>0</v>
      </c>
      <c r="E1475">
        <v>0</v>
      </c>
      <c r="F1475">
        <v>1</v>
      </c>
      <c r="G1475">
        <v>0</v>
      </c>
      <c r="H1475" t="s">
        <v>38</v>
      </c>
      <c r="I1475">
        <v>3</v>
      </c>
      <c r="J1475" t="s">
        <v>17</v>
      </c>
      <c r="K1475" t="s">
        <v>49</v>
      </c>
      <c r="L1475" t="str">
        <f t="shared" si="23"/>
        <v>Positive</v>
      </c>
      <c r="M1475" t="s">
        <v>90</v>
      </c>
    </row>
    <row r="1476" spans="1:13" x14ac:dyDescent="0.3">
      <c r="A1476">
        <v>5160</v>
      </c>
      <c r="B1476" t="s">
        <v>10</v>
      </c>
      <c r="C1476" t="s">
        <v>21</v>
      </c>
      <c r="D1476">
        <v>0</v>
      </c>
      <c r="E1476">
        <v>0</v>
      </c>
      <c r="F1476">
        <v>1</v>
      </c>
      <c r="G1476">
        <v>0</v>
      </c>
      <c r="H1476" t="s">
        <v>38</v>
      </c>
      <c r="I1476">
        <v>4</v>
      </c>
      <c r="J1476" t="s">
        <v>13</v>
      </c>
      <c r="K1476" t="s">
        <v>49</v>
      </c>
      <c r="L1476" t="str">
        <f t="shared" si="23"/>
        <v>Positive</v>
      </c>
      <c r="M1476" t="s">
        <v>90</v>
      </c>
    </row>
    <row r="1477" spans="1:13" x14ac:dyDescent="0.3">
      <c r="A1477">
        <v>5170</v>
      </c>
      <c r="B1477" t="s">
        <v>10</v>
      </c>
      <c r="C1477" t="s">
        <v>15</v>
      </c>
      <c r="D1477">
        <v>0</v>
      </c>
      <c r="E1477">
        <v>0</v>
      </c>
      <c r="F1477">
        <v>1</v>
      </c>
      <c r="G1477">
        <v>0</v>
      </c>
      <c r="H1477" t="s">
        <v>38</v>
      </c>
      <c r="I1477">
        <v>4</v>
      </c>
      <c r="J1477" t="s">
        <v>13</v>
      </c>
      <c r="K1477" t="s">
        <v>49</v>
      </c>
      <c r="L1477" t="str">
        <f t="shared" si="23"/>
        <v>Positive</v>
      </c>
      <c r="M1477" t="s">
        <v>90</v>
      </c>
    </row>
    <row r="1478" spans="1:13" x14ac:dyDescent="0.3">
      <c r="A1478">
        <v>5171</v>
      </c>
      <c r="B1478" t="s">
        <v>10</v>
      </c>
      <c r="C1478" t="s">
        <v>21</v>
      </c>
      <c r="D1478">
        <v>0</v>
      </c>
      <c r="E1478">
        <v>0</v>
      </c>
      <c r="F1478">
        <v>1</v>
      </c>
      <c r="G1478">
        <v>0</v>
      </c>
      <c r="H1478" t="s">
        <v>38</v>
      </c>
      <c r="I1478">
        <v>4</v>
      </c>
      <c r="J1478" t="s">
        <v>13</v>
      </c>
      <c r="K1478" t="s">
        <v>49</v>
      </c>
      <c r="L1478" t="str">
        <f t="shared" si="23"/>
        <v>Positive</v>
      </c>
      <c r="M1478" t="s">
        <v>90</v>
      </c>
    </row>
    <row r="1479" spans="1:13" x14ac:dyDescent="0.3">
      <c r="A1479">
        <v>5173</v>
      </c>
      <c r="B1479" t="s">
        <v>10</v>
      </c>
      <c r="C1479" t="s">
        <v>21</v>
      </c>
      <c r="D1479">
        <v>0</v>
      </c>
      <c r="E1479">
        <v>1</v>
      </c>
      <c r="F1479">
        <v>0</v>
      </c>
      <c r="G1479">
        <v>0</v>
      </c>
      <c r="H1479" t="s">
        <v>38</v>
      </c>
      <c r="I1479">
        <v>3</v>
      </c>
      <c r="J1479" t="s">
        <v>17</v>
      </c>
      <c r="K1479" t="s">
        <v>49</v>
      </c>
      <c r="L1479" t="str">
        <f t="shared" si="23"/>
        <v>Positive</v>
      </c>
      <c r="M1479" t="s">
        <v>90</v>
      </c>
    </row>
    <row r="1480" spans="1:13" x14ac:dyDescent="0.3">
      <c r="A1480">
        <v>5174</v>
      </c>
      <c r="B1480" t="s">
        <v>10</v>
      </c>
      <c r="C1480" t="s">
        <v>21</v>
      </c>
      <c r="D1480">
        <v>0</v>
      </c>
      <c r="E1480">
        <v>0</v>
      </c>
      <c r="F1480">
        <v>0</v>
      </c>
      <c r="G1480">
        <v>1</v>
      </c>
      <c r="H1480" t="s">
        <v>38</v>
      </c>
      <c r="I1480">
        <v>1</v>
      </c>
      <c r="J1480" t="s">
        <v>30</v>
      </c>
      <c r="K1480" t="s">
        <v>50</v>
      </c>
      <c r="L1480" t="str">
        <f t="shared" si="23"/>
        <v>Negative</v>
      </c>
      <c r="M1480" t="s">
        <v>90</v>
      </c>
    </row>
    <row r="1481" spans="1:13" x14ac:dyDescent="0.3">
      <c r="A1481">
        <v>5176</v>
      </c>
      <c r="B1481" t="s">
        <v>10</v>
      </c>
      <c r="C1481" t="s">
        <v>21</v>
      </c>
      <c r="D1481">
        <v>0</v>
      </c>
      <c r="E1481">
        <v>0</v>
      </c>
      <c r="F1481">
        <v>1</v>
      </c>
      <c r="G1481">
        <v>0</v>
      </c>
      <c r="H1481" t="s">
        <v>38</v>
      </c>
      <c r="I1481">
        <v>4</v>
      </c>
      <c r="J1481" t="s">
        <v>13</v>
      </c>
      <c r="K1481" t="s">
        <v>49</v>
      </c>
      <c r="L1481" t="str">
        <f t="shared" si="23"/>
        <v>Positive</v>
      </c>
      <c r="M1481" t="s">
        <v>90</v>
      </c>
    </row>
    <row r="1482" spans="1:13" x14ac:dyDescent="0.3">
      <c r="A1482">
        <v>5177</v>
      </c>
      <c r="B1482" t="s">
        <v>10</v>
      </c>
      <c r="C1482" t="s">
        <v>21</v>
      </c>
      <c r="D1482">
        <v>0</v>
      </c>
      <c r="E1482">
        <v>0</v>
      </c>
      <c r="F1482">
        <v>1</v>
      </c>
      <c r="G1482">
        <v>0</v>
      </c>
      <c r="H1482" t="s">
        <v>38</v>
      </c>
      <c r="I1482">
        <v>4</v>
      </c>
      <c r="J1482" t="s">
        <v>13</v>
      </c>
      <c r="K1482" t="s">
        <v>49</v>
      </c>
      <c r="L1482" t="str">
        <f t="shared" si="23"/>
        <v>Positive</v>
      </c>
      <c r="M1482" t="s">
        <v>90</v>
      </c>
    </row>
    <row r="1483" spans="1:13" x14ac:dyDescent="0.3">
      <c r="A1483">
        <v>5178</v>
      </c>
      <c r="B1483" t="s">
        <v>10</v>
      </c>
      <c r="C1483" t="s">
        <v>21</v>
      </c>
      <c r="D1483">
        <v>0</v>
      </c>
      <c r="E1483">
        <v>1</v>
      </c>
      <c r="F1483">
        <v>0</v>
      </c>
      <c r="G1483">
        <v>0</v>
      </c>
      <c r="H1483" t="s">
        <v>38</v>
      </c>
      <c r="I1483">
        <v>3</v>
      </c>
      <c r="J1483" t="s">
        <v>17</v>
      </c>
      <c r="K1483" t="s">
        <v>49</v>
      </c>
      <c r="L1483" t="str">
        <f t="shared" si="23"/>
        <v>Positive</v>
      </c>
      <c r="M1483" t="s">
        <v>90</v>
      </c>
    </row>
    <row r="1484" spans="1:13" x14ac:dyDescent="0.3">
      <c r="A1484">
        <v>5179</v>
      </c>
      <c r="B1484" t="s">
        <v>10</v>
      </c>
      <c r="C1484" t="s">
        <v>21</v>
      </c>
      <c r="D1484">
        <v>0</v>
      </c>
      <c r="E1484">
        <v>0</v>
      </c>
      <c r="F1484">
        <v>1</v>
      </c>
      <c r="G1484">
        <v>0</v>
      </c>
      <c r="H1484" t="s">
        <v>38</v>
      </c>
      <c r="I1484">
        <v>4</v>
      </c>
      <c r="J1484" t="s">
        <v>13</v>
      </c>
      <c r="K1484" t="s">
        <v>49</v>
      </c>
      <c r="L1484" t="str">
        <f t="shared" si="23"/>
        <v>Positive</v>
      </c>
      <c r="M1484" t="s">
        <v>90</v>
      </c>
    </row>
    <row r="1485" spans="1:13" x14ac:dyDescent="0.3">
      <c r="A1485">
        <v>5183</v>
      </c>
      <c r="B1485" t="s">
        <v>10</v>
      </c>
      <c r="C1485" t="s">
        <v>21</v>
      </c>
      <c r="D1485">
        <v>0</v>
      </c>
      <c r="E1485">
        <v>0</v>
      </c>
      <c r="F1485">
        <v>1</v>
      </c>
      <c r="G1485">
        <v>0</v>
      </c>
      <c r="H1485" t="s">
        <v>38</v>
      </c>
      <c r="I1485">
        <v>4</v>
      </c>
      <c r="J1485" t="s">
        <v>13</v>
      </c>
      <c r="K1485" t="s">
        <v>49</v>
      </c>
      <c r="L1485" t="str">
        <f t="shared" si="23"/>
        <v>Positive</v>
      </c>
      <c r="M1485" t="s">
        <v>90</v>
      </c>
    </row>
    <row r="1486" spans="1:13" x14ac:dyDescent="0.3">
      <c r="A1486">
        <v>5185</v>
      </c>
      <c r="B1486" t="s">
        <v>10</v>
      </c>
      <c r="C1486" t="s">
        <v>19</v>
      </c>
      <c r="D1486">
        <v>0</v>
      </c>
      <c r="E1486">
        <v>0</v>
      </c>
      <c r="F1486">
        <v>0</v>
      </c>
      <c r="G1486">
        <v>1</v>
      </c>
      <c r="H1486" t="s">
        <v>38</v>
      </c>
      <c r="I1486">
        <v>3</v>
      </c>
      <c r="J1486" t="s">
        <v>17</v>
      </c>
      <c r="K1486" t="s">
        <v>49</v>
      </c>
      <c r="L1486" t="str">
        <f t="shared" si="23"/>
        <v>Positive</v>
      </c>
      <c r="M1486" t="s">
        <v>90</v>
      </c>
    </row>
    <row r="1487" spans="1:13" x14ac:dyDescent="0.3">
      <c r="A1487">
        <v>5188</v>
      </c>
      <c r="B1487" t="s">
        <v>10</v>
      </c>
      <c r="C1487" t="s">
        <v>21</v>
      </c>
      <c r="D1487">
        <v>0</v>
      </c>
      <c r="E1487">
        <v>0</v>
      </c>
      <c r="F1487">
        <v>1</v>
      </c>
      <c r="G1487">
        <v>0</v>
      </c>
      <c r="H1487" t="s">
        <v>38</v>
      </c>
      <c r="I1487">
        <v>4</v>
      </c>
      <c r="J1487" t="s">
        <v>13</v>
      </c>
      <c r="K1487" t="s">
        <v>49</v>
      </c>
      <c r="L1487" t="str">
        <f t="shared" si="23"/>
        <v>Positive</v>
      </c>
      <c r="M1487" t="s">
        <v>90</v>
      </c>
    </row>
    <row r="1488" spans="1:13" x14ac:dyDescent="0.3">
      <c r="A1488">
        <v>5189</v>
      </c>
      <c r="B1488" t="s">
        <v>10</v>
      </c>
      <c r="C1488" t="s">
        <v>34</v>
      </c>
      <c r="D1488">
        <v>1</v>
      </c>
      <c r="E1488">
        <v>0</v>
      </c>
      <c r="F1488">
        <v>0</v>
      </c>
      <c r="G1488">
        <v>0</v>
      </c>
      <c r="H1488" t="s">
        <v>38</v>
      </c>
      <c r="I1488">
        <v>4</v>
      </c>
      <c r="J1488" t="s">
        <v>13</v>
      </c>
      <c r="K1488" t="s">
        <v>49</v>
      </c>
      <c r="L1488" t="str">
        <f t="shared" si="23"/>
        <v>Positive</v>
      </c>
      <c r="M1488" t="s">
        <v>90</v>
      </c>
    </row>
    <row r="1489" spans="1:13" x14ac:dyDescent="0.3">
      <c r="A1489">
        <v>5191</v>
      </c>
      <c r="B1489" t="s">
        <v>10</v>
      </c>
      <c r="C1489" t="s">
        <v>22</v>
      </c>
      <c r="D1489">
        <v>0</v>
      </c>
      <c r="E1489">
        <v>0</v>
      </c>
      <c r="F1489">
        <v>1</v>
      </c>
      <c r="G1489">
        <v>0</v>
      </c>
      <c r="H1489" t="s">
        <v>38</v>
      </c>
      <c r="I1489">
        <v>4</v>
      </c>
      <c r="J1489" t="s">
        <v>13</v>
      </c>
      <c r="K1489" t="s">
        <v>49</v>
      </c>
      <c r="L1489" t="str">
        <f t="shared" si="23"/>
        <v>Positive</v>
      </c>
      <c r="M1489" t="s">
        <v>90</v>
      </c>
    </row>
    <row r="1490" spans="1:13" x14ac:dyDescent="0.3">
      <c r="A1490">
        <v>5193</v>
      </c>
      <c r="B1490" t="s">
        <v>10</v>
      </c>
      <c r="C1490" t="s">
        <v>21</v>
      </c>
      <c r="D1490">
        <v>0</v>
      </c>
      <c r="E1490">
        <v>0</v>
      </c>
      <c r="F1490">
        <v>0</v>
      </c>
      <c r="G1490">
        <v>1</v>
      </c>
      <c r="H1490" t="s">
        <v>38</v>
      </c>
      <c r="I1490">
        <v>3</v>
      </c>
      <c r="J1490" t="s">
        <v>17</v>
      </c>
      <c r="K1490" t="s">
        <v>49</v>
      </c>
      <c r="L1490" t="str">
        <f t="shared" si="23"/>
        <v>Positive</v>
      </c>
      <c r="M1490" t="s">
        <v>90</v>
      </c>
    </row>
    <row r="1491" spans="1:13" x14ac:dyDescent="0.3">
      <c r="A1491">
        <v>5201</v>
      </c>
      <c r="B1491" t="s">
        <v>10</v>
      </c>
      <c r="C1491" t="s">
        <v>34</v>
      </c>
      <c r="D1491">
        <v>1</v>
      </c>
      <c r="E1491">
        <v>0</v>
      </c>
      <c r="F1491">
        <v>0</v>
      </c>
      <c r="G1491">
        <v>0</v>
      </c>
      <c r="H1491" t="s">
        <v>38</v>
      </c>
      <c r="I1491">
        <v>3</v>
      </c>
      <c r="J1491" t="s">
        <v>17</v>
      </c>
      <c r="K1491" t="s">
        <v>49</v>
      </c>
      <c r="L1491" t="str">
        <f t="shared" si="23"/>
        <v>Positive</v>
      </c>
      <c r="M1491" t="s">
        <v>90</v>
      </c>
    </row>
    <row r="1492" spans="1:13" x14ac:dyDescent="0.3">
      <c r="A1492">
        <v>5202</v>
      </c>
      <c r="B1492" t="s">
        <v>10</v>
      </c>
      <c r="C1492" t="s">
        <v>32</v>
      </c>
      <c r="D1492">
        <v>0</v>
      </c>
      <c r="E1492">
        <v>1</v>
      </c>
      <c r="F1492">
        <v>0</v>
      </c>
      <c r="G1492">
        <v>0</v>
      </c>
      <c r="H1492" t="s">
        <v>38</v>
      </c>
      <c r="I1492">
        <v>4</v>
      </c>
      <c r="J1492" t="s">
        <v>13</v>
      </c>
      <c r="K1492" t="s">
        <v>49</v>
      </c>
      <c r="L1492" t="str">
        <f t="shared" si="23"/>
        <v>Positive</v>
      </c>
      <c r="M1492" t="s">
        <v>90</v>
      </c>
    </row>
    <row r="1493" spans="1:13" x14ac:dyDescent="0.3">
      <c r="A1493">
        <v>5206</v>
      </c>
      <c r="B1493" t="s">
        <v>10</v>
      </c>
      <c r="C1493" t="s">
        <v>23</v>
      </c>
      <c r="D1493">
        <v>0</v>
      </c>
      <c r="E1493">
        <v>0</v>
      </c>
      <c r="F1493">
        <v>1</v>
      </c>
      <c r="G1493">
        <v>0</v>
      </c>
      <c r="H1493" t="s">
        <v>38</v>
      </c>
      <c r="I1493">
        <v>2</v>
      </c>
      <c r="J1493" t="s">
        <v>20</v>
      </c>
      <c r="K1493" t="s">
        <v>92</v>
      </c>
      <c r="L1493" t="str">
        <f t="shared" si="23"/>
        <v>Neutral</v>
      </c>
      <c r="M1493" t="s">
        <v>90</v>
      </c>
    </row>
    <row r="1494" spans="1:13" x14ac:dyDescent="0.3">
      <c r="A1494">
        <v>5215</v>
      </c>
      <c r="B1494" t="s">
        <v>10</v>
      </c>
      <c r="C1494" t="s">
        <v>23</v>
      </c>
      <c r="D1494">
        <v>0</v>
      </c>
      <c r="E1494">
        <v>0</v>
      </c>
      <c r="F1494">
        <v>1</v>
      </c>
      <c r="G1494">
        <v>0</v>
      </c>
      <c r="H1494" t="s">
        <v>38</v>
      </c>
      <c r="I1494">
        <v>3</v>
      </c>
      <c r="J1494" t="s">
        <v>17</v>
      </c>
      <c r="K1494" t="s">
        <v>49</v>
      </c>
      <c r="L1494" t="str">
        <f t="shared" si="23"/>
        <v>Positive</v>
      </c>
      <c r="M1494" t="s">
        <v>90</v>
      </c>
    </row>
    <row r="1495" spans="1:13" x14ac:dyDescent="0.3">
      <c r="A1495">
        <v>5217</v>
      </c>
      <c r="B1495" t="s">
        <v>10</v>
      </c>
      <c r="C1495" t="s">
        <v>32</v>
      </c>
      <c r="D1495">
        <v>0</v>
      </c>
      <c r="E1495">
        <v>0</v>
      </c>
      <c r="F1495">
        <v>0</v>
      </c>
      <c r="G1495">
        <v>1</v>
      </c>
      <c r="H1495" t="s">
        <v>38</v>
      </c>
      <c r="I1495">
        <v>4</v>
      </c>
      <c r="J1495" t="s">
        <v>13</v>
      </c>
      <c r="K1495" t="s">
        <v>49</v>
      </c>
      <c r="L1495" t="str">
        <f t="shared" si="23"/>
        <v>Positive</v>
      </c>
      <c r="M1495" t="s">
        <v>90</v>
      </c>
    </row>
    <row r="1496" spans="1:13" x14ac:dyDescent="0.3">
      <c r="A1496">
        <v>5219</v>
      </c>
      <c r="B1496" t="s">
        <v>10</v>
      </c>
      <c r="C1496" t="s">
        <v>32</v>
      </c>
      <c r="D1496">
        <v>0</v>
      </c>
      <c r="E1496">
        <v>0</v>
      </c>
      <c r="F1496">
        <v>0</v>
      </c>
      <c r="G1496">
        <v>1</v>
      </c>
      <c r="H1496" t="s">
        <v>38</v>
      </c>
      <c r="I1496">
        <v>4</v>
      </c>
      <c r="J1496" t="s">
        <v>13</v>
      </c>
      <c r="K1496" t="s">
        <v>49</v>
      </c>
      <c r="L1496" t="str">
        <f t="shared" si="23"/>
        <v>Positive</v>
      </c>
      <c r="M1496" t="s">
        <v>90</v>
      </c>
    </row>
    <row r="1497" spans="1:13" x14ac:dyDescent="0.3">
      <c r="A1497">
        <v>5222</v>
      </c>
      <c r="B1497" t="s">
        <v>10</v>
      </c>
      <c r="C1497" t="s">
        <v>23</v>
      </c>
      <c r="D1497">
        <v>0</v>
      </c>
      <c r="E1497">
        <v>1</v>
      </c>
      <c r="F1497">
        <v>0</v>
      </c>
      <c r="G1497">
        <v>0</v>
      </c>
      <c r="H1497" t="s">
        <v>38</v>
      </c>
      <c r="I1497">
        <v>3</v>
      </c>
      <c r="J1497" t="s">
        <v>17</v>
      </c>
      <c r="K1497" t="s">
        <v>49</v>
      </c>
      <c r="L1497" t="str">
        <f t="shared" si="23"/>
        <v>Positive</v>
      </c>
      <c r="M1497" t="s">
        <v>90</v>
      </c>
    </row>
    <row r="1498" spans="1:13" x14ac:dyDescent="0.3">
      <c r="A1498">
        <v>5225</v>
      </c>
      <c r="B1498" t="s">
        <v>10</v>
      </c>
      <c r="C1498" t="s">
        <v>32</v>
      </c>
      <c r="D1498">
        <v>0</v>
      </c>
      <c r="E1498">
        <v>0</v>
      </c>
      <c r="F1498">
        <v>0</v>
      </c>
      <c r="G1498">
        <v>1</v>
      </c>
      <c r="H1498" t="s">
        <v>38</v>
      </c>
      <c r="I1498">
        <v>4</v>
      </c>
      <c r="J1498" t="s">
        <v>13</v>
      </c>
      <c r="K1498" t="s">
        <v>49</v>
      </c>
      <c r="L1498" t="str">
        <f t="shared" si="23"/>
        <v>Positive</v>
      </c>
      <c r="M1498" t="s">
        <v>90</v>
      </c>
    </row>
    <row r="1499" spans="1:13" x14ac:dyDescent="0.3">
      <c r="A1499">
        <v>5226</v>
      </c>
      <c r="B1499" t="s">
        <v>10</v>
      </c>
      <c r="C1499" t="s">
        <v>23</v>
      </c>
      <c r="D1499">
        <v>0</v>
      </c>
      <c r="E1499">
        <v>0</v>
      </c>
      <c r="F1499">
        <v>1</v>
      </c>
      <c r="G1499">
        <v>0</v>
      </c>
      <c r="H1499" t="s">
        <v>38</v>
      </c>
      <c r="I1499">
        <v>3</v>
      </c>
      <c r="J1499" t="s">
        <v>17</v>
      </c>
      <c r="K1499" t="s">
        <v>49</v>
      </c>
      <c r="L1499" t="str">
        <f t="shared" si="23"/>
        <v>Positive</v>
      </c>
      <c r="M1499" t="s">
        <v>90</v>
      </c>
    </row>
    <row r="1500" spans="1:13" x14ac:dyDescent="0.3">
      <c r="A1500">
        <v>5235</v>
      </c>
      <c r="B1500" t="s">
        <v>10</v>
      </c>
      <c r="C1500" t="s">
        <v>23</v>
      </c>
      <c r="D1500">
        <v>0</v>
      </c>
      <c r="E1500">
        <v>0</v>
      </c>
      <c r="F1500">
        <v>1</v>
      </c>
      <c r="G1500">
        <v>0</v>
      </c>
      <c r="H1500" t="s">
        <v>38</v>
      </c>
      <c r="I1500">
        <v>3</v>
      </c>
      <c r="J1500" t="s">
        <v>17</v>
      </c>
      <c r="K1500" t="s">
        <v>49</v>
      </c>
      <c r="L1500" t="str">
        <f t="shared" si="23"/>
        <v>Positive</v>
      </c>
      <c r="M1500" t="s">
        <v>90</v>
      </c>
    </row>
    <row r="1501" spans="1:13" x14ac:dyDescent="0.3">
      <c r="A1501">
        <v>5236</v>
      </c>
      <c r="B1501" t="s">
        <v>10</v>
      </c>
      <c r="C1501" t="s">
        <v>23</v>
      </c>
      <c r="D1501">
        <v>0</v>
      </c>
      <c r="E1501">
        <v>1</v>
      </c>
      <c r="F1501">
        <v>0</v>
      </c>
      <c r="G1501">
        <v>0</v>
      </c>
      <c r="H1501" t="s">
        <v>38</v>
      </c>
      <c r="I1501">
        <v>1</v>
      </c>
      <c r="J1501" t="s">
        <v>30</v>
      </c>
      <c r="K1501" t="s">
        <v>50</v>
      </c>
      <c r="L1501" t="str">
        <f t="shared" si="23"/>
        <v>Negative</v>
      </c>
      <c r="M1501" t="s">
        <v>90</v>
      </c>
    </row>
    <row r="1502" spans="1:13" x14ac:dyDescent="0.3">
      <c r="A1502">
        <v>5238</v>
      </c>
      <c r="B1502" t="s">
        <v>10</v>
      </c>
      <c r="C1502" t="s">
        <v>19</v>
      </c>
      <c r="D1502">
        <v>0</v>
      </c>
      <c r="E1502">
        <v>0</v>
      </c>
      <c r="F1502">
        <v>0</v>
      </c>
      <c r="G1502">
        <v>1</v>
      </c>
      <c r="H1502" t="s">
        <v>38</v>
      </c>
      <c r="I1502">
        <v>4</v>
      </c>
      <c r="J1502" t="s">
        <v>13</v>
      </c>
      <c r="K1502" t="s">
        <v>49</v>
      </c>
      <c r="L1502" t="str">
        <f t="shared" si="23"/>
        <v>Positive</v>
      </c>
      <c r="M1502" t="s">
        <v>90</v>
      </c>
    </row>
    <row r="1503" spans="1:13" x14ac:dyDescent="0.3">
      <c r="A1503">
        <v>5245</v>
      </c>
      <c r="B1503" t="s">
        <v>10</v>
      </c>
      <c r="C1503" t="s">
        <v>28</v>
      </c>
      <c r="D1503">
        <v>0</v>
      </c>
      <c r="E1503">
        <v>0</v>
      </c>
      <c r="F1503">
        <v>0</v>
      </c>
      <c r="G1503">
        <v>1</v>
      </c>
      <c r="H1503" t="s">
        <v>38</v>
      </c>
      <c r="I1503">
        <v>3</v>
      </c>
      <c r="J1503" t="s">
        <v>17</v>
      </c>
      <c r="K1503" t="s">
        <v>49</v>
      </c>
      <c r="L1503" t="str">
        <f t="shared" si="23"/>
        <v>Positive</v>
      </c>
      <c r="M1503" t="s">
        <v>90</v>
      </c>
    </row>
    <row r="1504" spans="1:13" x14ac:dyDescent="0.3">
      <c r="A1504">
        <v>5249</v>
      </c>
      <c r="B1504" t="s">
        <v>10</v>
      </c>
      <c r="C1504" t="s">
        <v>19</v>
      </c>
      <c r="D1504">
        <v>0</v>
      </c>
      <c r="E1504">
        <v>0</v>
      </c>
      <c r="F1504">
        <v>0</v>
      </c>
      <c r="G1504">
        <v>1</v>
      </c>
      <c r="H1504" t="s">
        <v>38</v>
      </c>
      <c r="I1504">
        <v>4</v>
      </c>
      <c r="J1504" t="s">
        <v>13</v>
      </c>
      <c r="K1504" t="s">
        <v>49</v>
      </c>
      <c r="L1504" t="str">
        <f t="shared" si="23"/>
        <v>Positive</v>
      </c>
      <c r="M1504" t="s">
        <v>90</v>
      </c>
    </row>
    <row r="1505" spans="1:13" x14ac:dyDescent="0.3">
      <c r="A1505">
        <v>5256</v>
      </c>
      <c r="B1505" t="s">
        <v>10</v>
      </c>
      <c r="C1505" t="s">
        <v>19</v>
      </c>
      <c r="D1505">
        <v>0</v>
      </c>
      <c r="E1505">
        <v>0</v>
      </c>
      <c r="F1505">
        <v>0</v>
      </c>
      <c r="G1505">
        <v>1</v>
      </c>
      <c r="H1505" t="s">
        <v>38</v>
      </c>
      <c r="I1505">
        <v>3</v>
      </c>
      <c r="J1505" t="s">
        <v>17</v>
      </c>
      <c r="K1505" t="s">
        <v>49</v>
      </c>
      <c r="L1505" t="str">
        <f t="shared" si="23"/>
        <v>Positive</v>
      </c>
      <c r="M1505" t="s">
        <v>90</v>
      </c>
    </row>
    <row r="1506" spans="1:13" x14ac:dyDescent="0.3">
      <c r="A1506">
        <v>5259</v>
      </c>
      <c r="B1506" t="s">
        <v>10</v>
      </c>
      <c r="C1506" t="s">
        <v>32</v>
      </c>
      <c r="D1506">
        <v>0</v>
      </c>
      <c r="E1506">
        <v>0</v>
      </c>
      <c r="F1506">
        <v>1</v>
      </c>
      <c r="G1506">
        <v>0</v>
      </c>
      <c r="H1506" t="s">
        <v>38</v>
      </c>
      <c r="I1506">
        <v>4</v>
      </c>
      <c r="J1506" t="s">
        <v>13</v>
      </c>
      <c r="K1506" t="s">
        <v>49</v>
      </c>
      <c r="L1506" t="str">
        <f t="shared" si="23"/>
        <v>Positive</v>
      </c>
      <c r="M1506" t="s">
        <v>90</v>
      </c>
    </row>
    <row r="1507" spans="1:13" x14ac:dyDescent="0.3">
      <c r="A1507">
        <v>5262</v>
      </c>
      <c r="B1507" t="s">
        <v>10</v>
      </c>
      <c r="C1507" t="s">
        <v>19</v>
      </c>
      <c r="D1507">
        <v>0</v>
      </c>
      <c r="E1507">
        <v>0</v>
      </c>
      <c r="F1507">
        <v>0</v>
      </c>
      <c r="G1507">
        <v>1</v>
      </c>
      <c r="H1507" t="s">
        <v>38</v>
      </c>
      <c r="I1507">
        <v>3</v>
      </c>
      <c r="J1507" t="s">
        <v>17</v>
      </c>
      <c r="K1507" t="s">
        <v>49</v>
      </c>
      <c r="L1507" t="str">
        <f t="shared" si="23"/>
        <v>Positive</v>
      </c>
      <c r="M1507" t="s">
        <v>90</v>
      </c>
    </row>
    <row r="1508" spans="1:13" x14ac:dyDescent="0.3">
      <c r="A1508">
        <v>5266</v>
      </c>
      <c r="B1508" t="s">
        <v>10</v>
      </c>
      <c r="C1508" t="s">
        <v>19</v>
      </c>
      <c r="D1508">
        <v>0</v>
      </c>
      <c r="E1508">
        <v>1</v>
      </c>
      <c r="F1508">
        <v>0</v>
      </c>
      <c r="G1508">
        <v>0</v>
      </c>
      <c r="H1508" t="s">
        <v>38</v>
      </c>
      <c r="I1508">
        <v>4</v>
      </c>
      <c r="J1508" t="s">
        <v>13</v>
      </c>
      <c r="K1508" t="s">
        <v>49</v>
      </c>
      <c r="L1508" t="str">
        <f t="shared" si="23"/>
        <v>Positive</v>
      </c>
      <c r="M1508" t="s">
        <v>90</v>
      </c>
    </row>
    <row r="1509" spans="1:13" x14ac:dyDescent="0.3">
      <c r="A1509">
        <v>5274</v>
      </c>
      <c r="B1509" t="s">
        <v>10</v>
      </c>
      <c r="C1509" t="s">
        <v>18</v>
      </c>
      <c r="D1509">
        <v>0</v>
      </c>
      <c r="E1509">
        <v>0</v>
      </c>
      <c r="F1509">
        <v>1</v>
      </c>
      <c r="G1509">
        <v>0</v>
      </c>
      <c r="H1509" t="s">
        <v>38</v>
      </c>
      <c r="I1509">
        <v>2</v>
      </c>
      <c r="J1509" t="s">
        <v>20</v>
      </c>
      <c r="K1509" t="s">
        <v>92</v>
      </c>
      <c r="L1509" t="str">
        <f t="shared" si="23"/>
        <v>Neutral</v>
      </c>
      <c r="M1509" t="s">
        <v>90</v>
      </c>
    </row>
    <row r="1510" spans="1:13" x14ac:dyDescent="0.3">
      <c r="A1510">
        <v>5289</v>
      </c>
      <c r="B1510" t="s">
        <v>10</v>
      </c>
      <c r="C1510" t="s">
        <v>19</v>
      </c>
      <c r="D1510">
        <v>0</v>
      </c>
      <c r="E1510">
        <v>1</v>
      </c>
      <c r="F1510">
        <v>0</v>
      </c>
      <c r="G1510">
        <v>0</v>
      </c>
      <c r="H1510" t="s">
        <v>38</v>
      </c>
      <c r="I1510">
        <v>3</v>
      </c>
      <c r="J1510" t="s">
        <v>17</v>
      </c>
      <c r="K1510" t="s">
        <v>49</v>
      </c>
      <c r="L1510" t="str">
        <f t="shared" si="23"/>
        <v>Positive</v>
      </c>
      <c r="M1510" t="s">
        <v>90</v>
      </c>
    </row>
    <row r="1511" spans="1:13" x14ac:dyDescent="0.3">
      <c r="A1511">
        <v>5295</v>
      </c>
      <c r="B1511" t="s">
        <v>10</v>
      </c>
      <c r="C1511" t="s">
        <v>18</v>
      </c>
      <c r="D1511">
        <v>0</v>
      </c>
      <c r="E1511">
        <v>0</v>
      </c>
      <c r="F1511">
        <v>1</v>
      </c>
      <c r="G1511">
        <v>0</v>
      </c>
      <c r="H1511" t="s">
        <v>38</v>
      </c>
      <c r="I1511">
        <v>4</v>
      </c>
      <c r="J1511" t="s">
        <v>13</v>
      </c>
      <c r="K1511" t="s">
        <v>49</v>
      </c>
      <c r="L1511" t="str">
        <f t="shared" si="23"/>
        <v>Positive</v>
      </c>
      <c r="M1511" t="s">
        <v>90</v>
      </c>
    </row>
    <row r="1512" spans="1:13" x14ac:dyDescent="0.3">
      <c r="A1512">
        <v>5299</v>
      </c>
      <c r="B1512" t="s">
        <v>10</v>
      </c>
      <c r="C1512" t="s">
        <v>18</v>
      </c>
      <c r="D1512">
        <v>0</v>
      </c>
      <c r="E1512">
        <v>0</v>
      </c>
      <c r="F1512">
        <v>0</v>
      </c>
      <c r="G1512">
        <v>1</v>
      </c>
      <c r="H1512" t="s">
        <v>38</v>
      </c>
      <c r="I1512">
        <v>4</v>
      </c>
      <c r="J1512" t="s">
        <v>13</v>
      </c>
      <c r="K1512" t="s">
        <v>49</v>
      </c>
      <c r="L1512" t="str">
        <f t="shared" si="23"/>
        <v>Positive</v>
      </c>
      <c r="M1512" t="s">
        <v>90</v>
      </c>
    </row>
    <row r="1513" spans="1:13" x14ac:dyDescent="0.3">
      <c r="A1513">
        <v>5301</v>
      </c>
      <c r="B1513" t="s">
        <v>10</v>
      </c>
      <c r="C1513" t="s">
        <v>32</v>
      </c>
      <c r="D1513">
        <v>0</v>
      </c>
      <c r="E1513">
        <v>0</v>
      </c>
      <c r="F1513">
        <v>0</v>
      </c>
      <c r="G1513">
        <v>1</v>
      </c>
      <c r="H1513" t="s">
        <v>38</v>
      </c>
      <c r="I1513">
        <v>3</v>
      </c>
      <c r="J1513" t="s">
        <v>17</v>
      </c>
      <c r="K1513" t="s">
        <v>49</v>
      </c>
      <c r="L1513" t="str">
        <f t="shared" si="23"/>
        <v>Positive</v>
      </c>
      <c r="M1513" t="s">
        <v>90</v>
      </c>
    </row>
    <row r="1514" spans="1:13" x14ac:dyDescent="0.3">
      <c r="A1514">
        <v>5310</v>
      </c>
      <c r="B1514" t="s">
        <v>10</v>
      </c>
      <c r="C1514" t="s">
        <v>19</v>
      </c>
      <c r="D1514">
        <v>0</v>
      </c>
      <c r="E1514">
        <v>0</v>
      </c>
      <c r="F1514">
        <v>0</v>
      </c>
      <c r="G1514">
        <v>1</v>
      </c>
      <c r="H1514" t="s">
        <v>38</v>
      </c>
      <c r="I1514">
        <v>4</v>
      </c>
      <c r="J1514" t="s">
        <v>13</v>
      </c>
      <c r="K1514" t="s">
        <v>49</v>
      </c>
      <c r="L1514" t="str">
        <f t="shared" si="23"/>
        <v>Positive</v>
      </c>
      <c r="M1514" t="s">
        <v>90</v>
      </c>
    </row>
    <row r="1515" spans="1:13" x14ac:dyDescent="0.3">
      <c r="A1515">
        <v>5315</v>
      </c>
      <c r="B1515" t="s">
        <v>10</v>
      </c>
      <c r="C1515" t="s">
        <v>18</v>
      </c>
      <c r="D1515">
        <v>0</v>
      </c>
      <c r="E1515">
        <v>0</v>
      </c>
      <c r="F1515">
        <v>1</v>
      </c>
      <c r="G1515">
        <v>0</v>
      </c>
      <c r="H1515" t="s">
        <v>38</v>
      </c>
      <c r="I1515">
        <v>4</v>
      </c>
      <c r="J1515" t="s">
        <v>13</v>
      </c>
      <c r="K1515" t="s">
        <v>49</v>
      </c>
      <c r="L1515" t="str">
        <f t="shared" si="23"/>
        <v>Positive</v>
      </c>
      <c r="M1515" t="s">
        <v>90</v>
      </c>
    </row>
    <row r="1516" spans="1:13" x14ac:dyDescent="0.3">
      <c r="A1516">
        <v>5317</v>
      </c>
      <c r="B1516" t="s">
        <v>10</v>
      </c>
      <c r="C1516" t="s">
        <v>23</v>
      </c>
      <c r="D1516">
        <v>0</v>
      </c>
      <c r="E1516">
        <v>0</v>
      </c>
      <c r="F1516">
        <v>1</v>
      </c>
      <c r="G1516">
        <v>0</v>
      </c>
      <c r="H1516" t="s">
        <v>38</v>
      </c>
      <c r="I1516">
        <v>3</v>
      </c>
      <c r="J1516" t="s">
        <v>17</v>
      </c>
      <c r="K1516" t="s">
        <v>49</v>
      </c>
      <c r="L1516" t="str">
        <f t="shared" si="23"/>
        <v>Positive</v>
      </c>
      <c r="M1516" t="s">
        <v>90</v>
      </c>
    </row>
    <row r="1517" spans="1:13" x14ac:dyDescent="0.3">
      <c r="A1517">
        <v>5329</v>
      </c>
      <c r="B1517" t="s">
        <v>10</v>
      </c>
      <c r="C1517" t="s">
        <v>33</v>
      </c>
      <c r="D1517">
        <v>0</v>
      </c>
      <c r="E1517">
        <v>0</v>
      </c>
      <c r="F1517">
        <v>1</v>
      </c>
      <c r="G1517">
        <v>0</v>
      </c>
      <c r="H1517" t="s">
        <v>38</v>
      </c>
      <c r="I1517">
        <v>4</v>
      </c>
      <c r="J1517" t="s">
        <v>13</v>
      </c>
      <c r="K1517" t="s">
        <v>49</v>
      </c>
      <c r="L1517" t="str">
        <f t="shared" si="23"/>
        <v>Positive</v>
      </c>
      <c r="M1517" t="s">
        <v>90</v>
      </c>
    </row>
    <row r="1518" spans="1:13" x14ac:dyDescent="0.3">
      <c r="A1518">
        <v>5337</v>
      </c>
      <c r="B1518" t="s">
        <v>10</v>
      </c>
      <c r="C1518" t="s">
        <v>19</v>
      </c>
      <c r="D1518">
        <v>0</v>
      </c>
      <c r="E1518">
        <v>1</v>
      </c>
      <c r="F1518">
        <v>0</v>
      </c>
      <c r="G1518">
        <v>0</v>
      </c>
      <c r="H1518" t="s">
        <v>38</v>
      </c>
      <c r="I1518">
        <v>4</v>
      </c>
      <c r="J1518" t="s">
        <v>13</v>
      </c>
      <c r="K1518" t="s">
        <v>49</v>
      </c>
      <c r="L1518" t="str">
        <f t="shared" si="23"/>
        <v>Positive</v>
      </c>
      <c r="M1518" t="s">
        <v>90</v>
      </c>
    </row>
    <row r="1519" spans="1:13" x14ac:dyDescent="0.3">
      <c r="A1519">
        <v>5344</v>
      </c>
      <c r="B1519" t="s">
        <v>10</v>
      </c>
      <c r="C1519" t="s">
        <v>18</v>
      </c>
      <c r="D1519">
        <v>0</v>
      </c>
      <c r="E1519">
        <v>0</v>
      </c>
      <c r="F1519">
        <v>0</v>
      </c>
      <c r="G1519">
        <v>1</v>
      </c>
      <c r="H1519" t="s">
        <v>38</v>
      </c>
      <c r="I1519">
        <v>4</v>
      </c>
      <c r="J1519" t="s">
        <v>13</v>
      </c>
      <c r="K1519" t="s">
        <v>49</v>
      </c>
      <c r="L1519" t="str">
        <f t="shared" si="23"/>
        <v>Positive</v>
      </c>
      <c r="M1519" t="s">
        <v>90</v>
      </c>
    </row>
    <row r="1520" spans="1:13" x14ac:dyDescent="0.3">
      <c r="A1520">
        <v>5349</v>
      </c>
      <c r="B1520" t="s">
        <v>10</v>
      </c>
      <c r="C1520" t="s">
        <v>33</v>
      </c>
      <c r="D1520">
        <v>0</v>
      </c>
      <c r="E1520">
        <v>0</v>
      </c>
      <c r="F1520">
        <v>1</v>
      </c>
      <c r="G1520">
        <v>0</v>
      </c>
      <c r="H1520" t="s">
        <v>38</v>
      </c>
      <c r="I1520">
        <v>4</v>
      </c>
      <c r="J1520" t="s">
        <v>13</v>
      </c>
      <c r="K1520" t="s">
        <v>49</v>
      </c>
      <c r="L1520" t="str">
        <f t="shared" si="23"/>
        <v>Positive</v>
      </c>
      <c r="M1520" t="s">
        <v>90</v>
      </c>
    </row>
    <row r="1521" spans="1:13" x14ac:dyDescent="0.3">
      <c r="A1521">
        <v>5350</v>
      </c>
      <c r="B1521" t="s">
        <v>10</v>
      </c>
      <c r="C1521" t="s">
        <v>33</v>
      </c>
      <c r="D1521">
        <v>0</v>
      </c>
      <c r="E1521">
        <v>0</v>
      </c>
      <c r="F1521">
        <v>0</v>
      </c>
      <c r="G1521">
        <v>1</v>
      </c>
      <c r="H1521" t="s">
        <v>38</v>
      </c>
      <c r="I1521">
        <v>4</v>
      </c>
      <c r="J1521" t="s">
        <v>13</v>
      </c>
      <c r="K1521" t="s">
        <v>49</v>
      </c>
      <c r="L1521" t="str">
        <f t="shared" si="23"/>
        <v>Positive</v>
      </c>
      <c r="M1521" t="s">
        <v>90</v>
      </c>
    </row>
    <row r="1522" spans="1:13" x14ac:dyDescent="0.3">
      <c r="A1522">
        <v>5355</v>
      </c>
      <c r="B1522" t="s">
        <v>10</v>
      </c>
      <c r="C1522" t="s">
        <v>23</v>
      </c>
      <c r="D1522">
        <v>0</v>
      </c>
      <c r="E1522">
        <v>1</v>
      </c>
      <c r="F1522">
        <v>0</v>
      </c>
      <c r="G1522">
        <v>0</v>
      </c>
      <c r="H1522" t="s">
        <v>38</v>
      </c>
      <c r="I1522">
        <v>3</v>
      </c>
      <c r="J1522" t="s">
        <v>17</v>
      </c>
      <c r="K1522" t="s">
        <v>49</v>
      </c>
      <c r="L1522" t="str">
        <f t="shared" si="23"/>
        <v>Positive</v>
      </c>
      <c r="M1522" t="s">
        <v>90</v>
      </c>
    </row>
    <row r="1523" spans="1:13" x14ac:dyDescent="0.3">
      <c r="A1523">
        <v>5371</v>
      </c>
      <c r="B1523" t="s">
        <v>10</v>
      </c>
      <c r="C1523" t="s">
        <v>23</v>
      </c>
      <c r="D1523">
        <v>0</v>
      </c>
      <c r="E1523">
        <v>0</v>
      </c>
      <c r="F1523">
        <v>1</v>
      </c>
      <c r="G1523">
        <v>0</v>
      </c>
      <c r="H1523" t="s">
        <v>38</v>
      </c>
      <c r="I1523">
        <v>3</v>
      </c>
      <c r="J1523" t="s">
        <v>17</v>
      </c>
      <c r="K1523" t="s">
        <v>49</v>
      </c>
      <c r="L1523" t="str">
        <f t="shared" si="23"/>
        <v>Positive</v>
      </c>
      <c r="M1523" t="s">
        <v>90</v>
      </c>
    </row>
    <row r="1524" spans="1:13" x14ac:dyDescent="0.3">
      <c r="A1524">
        <v>5373</v>
      </c>
      <c r="B1524" t="s">
        <v>10</v>
      </c>
      <c r="C1524" t="s">
        <v>23</v>
      </c>
      <c r="D1524">
        <v>0</v>
      </c>
      <c r="E1524">
        <v>0</v>
      </c>
      <c r="F1524">
        <v>1</v>
      </c>
      <c r="G1524">
        <v>0</v>
      </c>
      <c r="H1524" t="s">
        <v>38</v>
      </c>
      <c r="I1524">
        <v>4</v>
      </c>
      <c r="J1524" t="s">
        <v>13</v>
      </c>
      <c r="K1524" t="s">
        <v>49</v>
      </c>
      <c r="L1524" t="str">
        <f t="shared" si="23"/>
        <v>Positive</v>
      </c>
      <c r="M1524" t="s">
        <v>90</v>
      </c>
    </row>
    <row r="1525" spans="1:13" x14ac:dyDescent="0.3">
      <c r="A1525">
        <v>5374</v>
      </c>
      <c r="B1525" t="s">
        <v>10</v>
      </c>
      <c r="C1525" t="s">
        <v>23</v>
      </c>
      <c r="D1525">
        <v>0</v>
      </c>
      <c r="E1525">
        <v>0</v>
      </c>
      <c r="F1525">
        <v>1</v>
      </c>
      <c r="G1525">
        <v>0</v>
      </c>
      <c r="H1525" t="s">
        <v>38</v>
      </c>
      <c r="I1525">
        <v>2</v>
      </c>
      <c r="J1525" t="s">
        <v>20</v>
      </c>
      <c r="K1525" t="s">
        <v>92</v>
      </c>
      <c r="L1525" t="str">
        <f t="shared" si="23"/>
        <v>Neutral</v>
      </c>
      <c r="M1525" t="s">
        <v>90</v>
      </c>
    </row>
    <row r="1526" spans="1:13" x14ac:dyDescent="0.3">
      <c r="A1526">
        <v>5378</v>
      </c>
      <c r="B1526" t="s">
        <v>10</v>
      </c>
      <c r="C1526" t="s">
        <v>18</v>
      </c>
      <c r="D1526">
        <v>0</v>
      </c>
      <c r="E1526">
        <v>0</v>
      </c>
      <c r="F1526">
        <v>0</v>
      </c>
      <c r="G1526">
        <v>1</v>
      </c>
      <c r="H1526" t="s">
        <v>38</v>
      </c>
      <c r="I1526">
        <v>3</v>
      </c>
      <c r="J1526" t="s">
        <v>17</v>
      </c>
      <c r="K1526" t="s">
        <v>49</v>
      </c>
      <c r="L1526" t="str">
        <f t="shared" si="23"/>
        <v>Positive</v>
      </c>
      <c r="M1526" t="s">
        <v>90</v>
      </c>
    </row>
    <row r="1527" spans="1:13" x14ac:dyDescent="0.3">
      <c r="A1527">
        <v>5383</v>
      </c>
      <c r="B1527" t="s">
        <v>10</v>
      </c>
      <c r="C1527" t="s">
        <v>23</v>
      </c>
      <c r="D1527">
        <v>0</v>
      </c>
      <c r="E1527">
        <v>0</v>
      </c>
      <c r="F1527">
        <v>1</v>
      </c>
      <c r="G1527">
        <v>0</v>
      </c>
      <c r="H1527" t="s">
        <v>38</v>
      </c>
      <c r="I1527">
        <v>4</v>
      </c>
      <c r="J1527" t="s">
        <v>13</v>
      </c>
      <c r="K1527" t="s">
        <v>49</v>
      </c>
      <c r="L1527" t="str">
        <f t="shared" si="23"/>
        <v>Positive</v>
      </c>
      <c r="M1527" t="s">
        <v>90</v>
      </c>
    </row>
    <row r="1528" spans="1:13" x14ac:dyDescent="0.3">
      <c r="A1528">
        <v>5387</v>
      </c>
      <c r="B1528" t="s">
        <v>10</v>
      </c>
      <c r="C1528" t="s">
        <v>34</v>
      </c>
      <c r="D1528">
        <v>1</v>
      </c>
      <c r="E1528">
        <v>0</v>
      </c>
      <c r="F1528">
        <v>0</v>
      </c>
      <c r="G1528">
        <v>0</v>
      </c>
      <c r="H1528" t="s">
        <v>38</v>
      </c>
      <c r="I1528">
        <v>3</v>
      </c>
      <c r="J1528" t="s">
        <v>17</v>
      </c>
      <c r="K1528" t="s">
        <v>49</v>
      </c>
      <c r="L1528" t="str">
        <f t="shared" si="23"/>
        <v>Positive</v>
      </c>
      <c r="M1528" t="s">
        <v>90</v>
      </c>
    </row>
    <row r="1529" spans="1:13" x14ac:dyDescent="0.3">
      <c r="A1529">
        <v>5395</v>
      </c>
      <c r="B1529" t="s">
        <v>10</v>
      </c>
      <c r="C1529" t="s">
        <v>33</v>
      </c>
      <c r="D1529">
        <v>0</v>
      </c>
      <c r="E1529">
        <v>0</v>
      </c>
      <c r="F1529">
        <v>1</v>
      </c>
      <c r="G1529">
        <v>0</v>
      </c>
      <c r="H1529" t="s">
        <v>38</v>
      </c>
      <c r="I1529">
        <v>3</v>
      </c>
      <c r="J1529" t="s">
        <v>17</v>
      </c>
      <c r="K1529" t="s">
        <v>49</v>
      </c>
      <c r="L1529" t="str">
        <f t="shared" si="23"/>
        <v>Positive</v>
      </c>
      <c r="M1529" t="s">
        <v>90</v>
      </c>
    </row>
    <row r="1530" spans="1:13" x14ac:dyDescent="0.3">
      <c r="A1530">
        <v>5396</v>
      </c>
      <c r="B1530" t="s">
        <v>10</v>
      </c>
      <c r="C1530" t="s">
        <v>34</v>
      </c>
      <c r="D1530">
        <v>1</v>
      </c>
      <c r="E1530">
        <v>0</v>
      </c>
      <c r="F1530">
        <v>0</v>
      </c>
      <c r="G1530">
        <v>0</v>
      </c>
      <c r="H1530" t="s">
        <v>38</v>
      </c>
      <c r="I1530">
        <v>4</v>
      </c>
      <c r="J1530" t="s">
        <v>13</v>
      </c>
      <c r="K1530" t="s">
        <v>49</v>
      </c>
      <c r="L1530" t="str">
        <f t="shared" si="23"/>
        <v>Positive</v>
      </c>
      <c r="M1530" t="s">
        <v>90</v>
      </c>
    </row>
    <row r="1531" spans="1:13" x14ac:dyDescent="0.3">
      <c r="A1531">
        <v>5402</v>
      </c>
      <c r="B1531" t="s">
        <v>10</v>
      </c>
      <c r="C1531" t="s">
        <v>34</v>
      </c>
      <c r="D1531">
        <v>1</v>
      </c>
      <c r="E1531">
        <v>0</v>
      </c>
      <c r="F1531">
        <v>0</v>
      </c>
      <c r="G1531">
        <v>0</v>
      </c>
      <c r="H1531" t="s">
        <v>38</v>
      </c>
      <c r="I1531">
        <v>4</v>
      </c>
      <c r="J1531" t="s">
        <v>13</v>
      </c>
      <c r="K1531" t="s">
        <v>49</v>
      </c>
      <c r="L1531" t="str">
        <f t="shared" si="23"/>
        <v>Positive</v>
      </c>
      <c r="M1531" t="s">
        <v>90</v>
      </c>
    </row>
    <row r="1532" spans="1:13" x14ac:dyDescent="0.3">
      <c r="A1532">
        <v>5407</v>
      </c>
      <c r="B1532" t="s">
        <v>10</v>
      </c>
      <c r="C1532" t="s">
        <v>23</v>
      </c>
      <c r="D1532">
        <v>0</v>
      </c>
      <c r="E1532">
        <v>0</v>
      </c>
      <c r="F1532">
        <v>1</v>
      </c>
      <c r="G1532">
        <v>0</v>
      </c>
      <c r="H1532" t="s">
        <v>38</v>
      </c>
      <c r="I1532">
        <v>3</v>
      </c>
      <c r="J1532" t="s">
        <v>17</v>
      </c>
      <c r="K1532" t="s">
        <v>49</v>
      </c>
      <c r="L1532" t="str">
        <f t="shared" si="23"/>
        <v>Positive</v>
      </c>
      <c r="M1532" t="s">
        <v>90</v>
      </c>
    </row>
    <row r="1533" spans="1:13" x14ac:dyDescent="0.3">
      <c r="A1533">
        <v>5414</v>
      </c>
      <c r="B1533" t="s">
        <v>10</v>
      </c>
      <c r="C1533" t="s">
        <v>32</v>
      </c>
      <c r="D1533">
        <v>0</v>
      </c>
      <c r="E1533">
        <v>0</v>
      </c>
      <c r="F1533">
        <v>0</v>
      </c>
      <c r="G1533">
        <v>1</v>
      </c>
      <c r="H1533" t="s">
        <v>38</v>
      </c>
      <c r="I1533">
        <v>3</v>
      </c>
      <c r="J1533" t="s">
        <v>17</v>
      </c>
      <c r="K1533" t="s">
        <v>49</v>
      </c>
      <c r="L1533" t="str">
        <f t="shared" si="23"/>
        <v>Positive</v>
      </c>
      <c r="M1533" t="s">
        <v>90</v>
      </c>
    </row>
    <row r="1534" spans="1:13" x14ac:dyDescent="0.3">
      <c r="A1534">
        <v>5415</v>
      </c>
      <c r="B1534" t="s">
        <v>10</v>
      </c>
      <c r="C1534" t="s">
        <v>23</v>
      </c>
      <c r="D1534">
        <v>0</v>
      </c>
      <c r="E1534">
        <v>1</v>
      </c>
      <c r="F1534">
        <v>0</v>
      </c>
      <c r="G1534">
        <v>0</v>
      </c>
      <c r="H1534" t="s">
        <v>38</v>
      </c>
      <c r="I1534">
        <v>3</v>
      </c>
      <c r="J1534" t="s">
        <v>17</v>
      </c>
      <c r="K1534" t="s">
        <v>49</v>
      </c>
      <c r="L1534" t="str">
        <f t="shared" si="23"/>
        <v>Positive</v>
      </c>
      <c r="M1534" t="s">
        <v>90</v>
      </c>
    </row>
    <row r="1535" spans="1:13" x14ac:dyDescent="0.3">
      <c r="A1535">
        <v>5425</v>
      </c>
      <c r="B1535" t="s">
        <v>10</v>
      </c>
      <c r="C1535" t="s">
        <v>21</v>
      </c>
      <c r="D1535">
        <v>0</v>
      </c>
      <c r="E1535">
        <v>1</v>
      </c>
      <c r="F1535">
        <v>0</v>
      </c>
      <c r="G1535">
        <v>0</v>
      </c>
      <c r="H1535" t="s">
        <v>38</v>
      </c>
      <c r="I1535">
        <v>4</v>
      </c>
      <c r="J1535" t="s">
        <v>13</v>
      </c>
      <c r="K1535" t="s">
        <v>49</v>
      </c>
      <c r="L1535" t="str">
        <f t="shared" si="23"/>
        <v>Positive</v>
      </c>
      <c r="M1535" t="s">
        <v>90</v>
      </c>
    </row>
    <row r="1536" spans="1:13" x14ac:dyDescent="0.3">
      <c r="A1536">
        <v>5428</v>
      </c>
      <c r="B1536" t="s">
        <v>10</v>
      </c>
      <c r="C1536" t="s">
        <v>35</v>
      </c>
      <c r="D1536">
        <v>0</v>
      </c>
      <c r="E1536">
        <v>1</v>
      </c>
      <c r="F1536">
        <v>0</v>
      </c>
      <c r="G1536">
        <v>0</v>
      </c>
      <c r="H1536" t="s">
        <v>38</v>
      </c>
      <c r="I1536">
        <v>4</v>
      </c>
      <c r="J1536" t="s">
        <v>13</v>
      </c>
      <c r="K1536" t="s">
        <v>49</v>
      </c>
      <c r="L1536" t="str">
        <f t="shared" si="23"/>
        <v>Positive</v>
      </c>
      <c r="M1536" t="s">
        <v>90</v>
      </c>
    </row>
    <row r="1537" spans="1:13" x14ac:dyDescent="0.3">
      <c r="A1537">
        <v>5432</v>
      </c>
      <c r="B1537" t="s">
        <v>10</v>
      </c>
      <c r="C1537" t="s">
        <v>33</v>
      </c>
      <c r="D1537">
        <v>0</v>
      </c>
      <c r="E1537">
        <v>0</v>
      </c>
      <c r="F1537">
        <v>1</v>
      </c>
      <c r="G1537">
        <v>0</v>
      </c>
      <c r="H1537" t="s">
        <v>38</v>
      </c>
      <c r="I1537">
        <v>4</v>
      </c>
      <c r="J1537" t="s">
        <v>13</v>
      </c>
      <c r="K1537" t="s">
        <v>49</v>
      </c>
      <c r="L1537" t="str">
        <f t="shared" si="23"/>
        <v>Positive</v>
      </c>
      <c r="M1537" t="s">
        <v>90</v>
      </c>
    </row>
    <row r="1538" spans="1:13" x14ac:dyDescent="0.3">
      <c r="A1538">
        <v>5433</v>
      </c>
      <c r="B1538" t="s">
        <v>10</v>
      </c>
      <c r="C1538" t="s">
        <v>33</v>
      </c>
      <c r="D1538">
        <v>0</v>
      </c>
      <c r="E1538">
        <v>0</v>
      </c>
      <c r="F1538">
        <v>1</v>
      </c>
      <c r="G1538">
        <v>0</v>
      </c>
      <c r="H1538" t="s">
        <v>38</v>
      </c>
      <c r="I1538">
        <v>4</v>
      </c>
      <c r="J1538" t="s">
        <v>13</v>
      </c>
      <c r="K1538" t="s">
        <v>49</v>
      </c>
      <c r="L1538" t="str">
        <f t="shared" ref="L1538:L1601" si="24">IF(I1538 &gt; 2, "Positive", IF(I1538 = 2, "Neutral", "Negative"))</f>
        <v>Positive</v>
      </c>
      <c r="M1538" t="s">
        <v>90</v>
      </c>
    </row>
    <row r="1539" spans="1:13" x14ac:dyDescent="0.3">
      <c r="A1539">
        <v>5438</v>
      </c>
      <c r="B1539" t="s">
        <v>10</v>
      </c>
      <c r="C1539" t="s">
        <v>33</v>
      </c>
      <c r="D1539">
        <v>0</v>
      </c>
      <c r="E1539">
        <v>0</v>
      </c>
      <c r="F1539">
        <v>0</v>
      </c>
      <c r="G1539">
        <v>1</v>
      </c>
      <c r="H1539" t="s">
        <v>38</v>
      </c>
      <c r="I1539">
        <v>2</v>
      </c>
      <c r="J1539" t="s">
        <v>20</v>
      </c>
      <c r="K1539" t="s">
        <v>92</v>
      </c>
      <c r="L1539" t="str">
        <f t="shared" si="24"/>
        <v>Neutral</v>
      </c>
      <c r="M1539" t="s">
        <v>90</v>
      </c>
    </row>
    <row r="1540" spans="1:13" x14ac:dyDescent="0.3">
      <c r="A1540">
        <v>5439</v>
      </c>
      <c r="B1540" t="s">
        <v>10</v>
      </c>
      <c r="C1540" t="s">
        <v>18</v>
      </c>
      <c r="D1540">
        <v>0</v>
      </c>
      <c r="E1540">
        <v>1</v>
      </c>
      <c r="F1540">
        <v>0</v>
      </c>
      <c r="G1540">
        <v>0</v>
      </c>
      <c r="H1540" t="s">
        <v>38</v>
      </c>
      <c r="I1540">
        <v>4</v>
      </c>
      <c r="J1540" t="s">
        <v>13</v>
      </c>
      <c r="K1540" t="s">
        <v>49</v>
      </c>
      <c r="L1540" t="str">
        <f t="shared" si="24"/>
        <v>Positive</v>
      </c>
      <c r="M1540" t="s">
        <v>90</v>
      </c>
    </row>
    <row r="1541" spans="1:13" x14ac:dyDescent="0.3">
      <c r="A1541">
        <v>5442</v>
      </c>
      <c r="B1541" t="s">
        <v>10</v>
      </c>
      <c r="C1541" t="s">
        <v>19</v>
      </c>
      <c r="D1541">
        <v>0</v>
      </c>
      <c r="E1541">
        <v>0</v>
      </c>
      <c r="F1541">
        <v>1</v>
      </c>
      <c r="G1541">
        <v>0</v>
      </c>
      <c r="H1541" t="s">
        <v>38</v>
      </c>
      <c r="I1541">
        <v>4</v>
      </c>
      <c r="J1541" t="s">
        <v>13</v>
      </c>
      <c r="K1541" t="s">
        <v>49</v>
      </c>
      <c r="L1541" t="str">
        <f t="shared" si="24"/>
        <v>Positive</v>
      </c>
      <c r="M1541" t="s">
        <v>90</v>
      </c>
    </row>
    <row r="1542" spans="1:13" x14ac:dyDescent="0.3">
      <c r="A1542">
        <v>5443</v>
      </c>
      <c r="B1542" t="s">
        <v>10</v>
      </c>
      <c r="C1542" t="s">
        <v>19</v>
      </c>
      <c r="D1542">
        <v>0</v>
      </c>
      <c r="E1542">
        <v>0</v>
      </c>
      <c r="F1542">
        <v>1</v>
      </c>
      <c r="G1542">
        <v>0</v>
      </c>
      <c r="H1542" t="s">
        <v>38</v>
      </c>
      <c r="I1542">
        <v>4</v>
      </c>
      <c r="J1542" t="s">
        <v>13</v>
      </c>
      <c r="K1542" t="s">
        <v>49</v>
      </c>
      <c r="L1542" t="str">
        <f t="shared" si="24"/>
        <v>Positive</v>
      </c>
      <c r="M1542" t="s">
        <v>90</v>
      </c>
    </row>
    <row r="1543" spans="1:13" x14ac:dyDescent="0.3">
      <c r="A1543">
        <v>5445</v>
      </c>
      <c r="B1543" t="s">
        <v>10</v>
      </c>
      <c r="C1543" t="s">
        <v>23</v>
      </c>
      <c r="D1543">
        <v>0</v>
      </c>
      <c r="E1543">
        <v>1</v>
      </c>
      <c r="F1543">
        <v>0</v>
      </c>
      <c r="G1543">
        <v>0</v>
      </c>
      <c r="H1543" t="s">
        <v>38</v>
      </c>
      <c r="I1543">
        <v>2</v>
      </c>
      <c r="J1543" t="s">
        <v>20</v>
      </c>
      <c r="K1543" t="s">
        <v>92</v>
      </c>
      <c r="L1543" t="str">
        <f t="shared" si="24"/>
        <v>Neutral</v>
      </c>
      <c r="M1543" t="s">
        <v>90</v>
      </c>
    </row>
    <row r="1544" spans="1:13" x14ac:dyDescent="0.3">
      <c r="A1544">
        <v>5448</v>
      </c>
      <c r="B1544" t="s">
        <v>10</v>
      </c>
      <c r="C1544" t="s">
        <v>33</v>
      </c>
      <c r="D1544">
        <v>0</v>
      </c>
      <c r="E1544">
        <v>0</v>
      </c>
      <c r="F1544">
        <v>1</v>
      </c>
      <c r="G1544">
        <v>0</v>
      </c>
      <c r="H1544" t="s">
        <v>38</v>
      </c>
      <c r="I1544">
        <v>4</v>
      </c>
      <c r="J1544" t="s">
        <v>13</v>
      </c>
      <c r="K1544" t="s">
        <v>49</v>
      </c>
      <c r="L1544" t="str">
        <f t="shared" si="24"/>
        <v>Positive</v>
      </c>
      <c r="M1544" t="s">
        <v>90</v>
      </c>
    </row>
    <row r="1545" spans="1:13" x14ac:dyDescent="0.3">
      <c r="A1545">
        <v>5451</v>
      </c>
      <c r="B1545" t="s">
        <v>10</v>
      </c>
      <c r="C1545" t="s">
        <v>19</v>
      </c>
      <c r="D1545">
        <v>0</v>
      </c>
      <c r="E1545">
        <v>0</v>
      </c>
      <c r="F1545">
        <v>0</v>
      </c>
      <c r="G1545">
        <v>1</v>
      </c>
      <c r="H1545" t="s">
        <v>38</v>
      </c>
      <c r="I1545">
        <v>4</v>
      </c>
      <c r="J1545" t="s">
        <v>13</v>
      </c>
      <c r="K1545" t="s">
        <v>49</v>
      </c>
      <c r="L1545" t="str">
        <f t="shared" si="24"/>
        <v>Positive</v>
      </c>
      <c r="M1545" t="s">
        <v>90</v>
      </c>
    </row>
    <row r="1546" spans="1:13" x14ac:dyDescent="0.3">
      <c r="A1546">
        <v>5454</v>
      </c>
      <c r="B1546" t="s">
        <v>10</v>
      </c>
      <c r="C1546" t="s">
        <v>19</v>
      </c>
      <c r="D1546">
        <v>0</v>
      </c>
      <c r="E1546">
        <v>1</v>
      </c>
      <c r="F1546">
        <v>0</v>
      </c>
      <c r="G1546">
        <v>0</v>
      </c>
      <c r="H1546" t="s">
        <v>38</v>
      </c>
      <c r="I1546">
        <v>0</v>
      </c>
      <c r="J1546" t="s">
        <v>16</v>
      </c>
      <c r="K1546" t="s">
        <v>50</v>
      </c>
      <c r="L1546" t="str">
        <f t="shared" si="24"/>
        <v>Negative</v>
      </c>
      <c r="M1546" t="s">
        <v>90</v>
      </c>
    </row>
    <row r="1547" spans="1:13" x14ac:dyDescent="0.3">
      <c r="A1547">
        <v>5456</v>
      </c>
      <c r="B1547" t="s">
        <v>10</v>
      </c>
      <c r="C1547" t="s">
        <v>34</v>
      </c>
      <c r="D1547">
        <v>1</v>
      </c>
      <c r="E1547">
        <v>0</v>
      </c>
      <c r="F1547">
        <v>0</v>
      </c>
      <c r="G1547">
        <v>0</v>
      </c>
      <c r="H1547" t="s">
        <v>38</v>
      </c>
      <c r="I1547">
        <v>0</v>
      </c>
      <c r="J1547" t="s">
        <v>16</v>
      </c>
      <c r="K1547" t="s">
        <v>50</v>
      </c>
      <c r="L1547" t="str">
        <f t="shared" si="24"/>
        <v>Negative</v>
      </c>
      <c r="M1547" t="s">
        <v>90</v>
      </c>
    </row>
    <row r="1548" spans="1:13" x14ac:dyDescent="0.3">
      <c r="A1548">
        <v>5461</v>
      </c>
      <c r="B1548" t="s">
        <v>10</v>
      </c>
      <c r="C1548" t="s">
        <v>33</v>
      </c>
      <c r="D1548">
        <v>0</v>
      </c>
      <c r="E1548">
        <v>0</v>
      </c>
      <c r="F1548">
        <v>0</v>
      </c>
      <c r="G1548">
        <v>1</v>
      </c>
      <c r="H1548" t="s">
        <v>38</v>
      </c>
      <c r="I1548">
        <v>4</v>
      </c>
      <c r="J1548" t="s">
        <v>13</v>
      </c>
      <c r="K1548" t="s">
        <v>49</v>
      </c>
      <c r="L1548" t="str">
        <f t="shared" si="24"/>
        <v>Positive</v>
      </c>
      <c r="M1548" t="s">
        <v>90</v>
      </c>
    </row>
    <row r="1549" spans="1:13" x14ac:dyDescent="0.3">
      <c r="A1549">
        <v>5464</v>
      </c>
      <c r="B1549" t="s">
        <v>10</v>
      </c>
      <c r="C1549" t="s">
        <v>18</v>
      </c>
      <c r="D1549">
        <v>0</v>
      </c>
      <c r="E1549">
        <v>0</v>
      </c>
      <c r="F1549">
        <v>1</v>
      </c>
      <c r="G1549">
        <v>0</v>
      </c>
      <c r="H1549" t="s">
        <v>38</v>
      </c>
      <c r="I1549">
        <v>4</v>
      </c>
      <c r="J1549" t="s">
        <v>13</v>
      </c>
      <c r="K1549" t="s">
        <v>49</v>
      </c>
      <c r="L1549" t="str">
        <f t="shared" si="24"/>
        <v>Positive</v>
      </c>
      <c r="M1549" t="s">
        <v>90</v>
      </c>
    </row>
    <row r="1550" spans="1:13" x14ac:dyDescent="0.3">
      <c r="A1550">
        <v>5468</v>
      </c>
      <c r="B1550" t="s">
        <v>10</v>
      </c>
      <c r="C1550" t="s">
        <v>18</v>
      </c>
      <c r="D1550">
        <v>0</v>
      </c>
      <c r="E1550">
        <v>1</v>
      </c>
      <c r="F1550">
        <v>0</v>
      </c>
      <c r="G1550">
        <v>0</v>
      </c>
      <c r="H1550" t="s">
        <v>38</v>
      </c>
      <c r="I1550">
        <v>4</v>
      </c>
      <c r="J1550" t="s">
        <v>13</v>
      </c>
      <c r="K1550" t="s">
        <v>49</v>
      </c>
      <c r="L1550" t="str">
        <f t="shared" si="24"/>
        <v>Positive</v>
      </c>
      <c r="M1550" t="s">
        <v>90</v>
      </c>
    </row>
    <row r="1551" spans="1:13" x14ac:dyDescent="0.3">
      <c r="A1551">
        <v>5469</v>
      </c>
      <c r="B1551" t="s">
        <v>10</v>
      </c>
      <c r="C1551" t="s">
        <v>28</v>
      </c>
      <c r="D1551">
        <v>0</v>
      </c>
      <c r="E1551">
        <v>0</v>
      </c>
      <c r="F1551">
        <v>1</v>
      </c>
      <c r="G1551">
        <v>0</v>
      </c>
      <c r="H1551" t="s">
        <v>38</v>
      </c>
      <c r="I1551">
        <v>4</v>
      </c>
      <c r="J1551" t="s">
        <v>13</v>
      </c>
      <c r="K1551" t="s">
        <v>49</v>
      </c>
      <c r="L1551" t="str">
        <f t="shared" si="24"/>
        <v>Positive</v>
      </c>
      <c r="M1551" t="s">
        <v>90</v>
      </c>
    </row>
    <row r="1552" spans="1:13" x14ac:dyDescent="0.3">
      <c r="A1552">
        <v>5470</v>
      </c>
      <c r="B1552" t="s">
        <v>10</v>
      </c>
      <c r="C1552" t="s">
        <v>35</v>
      </c>
      <c r="D1552">
        <v>0</v>
      </c>
      <c r="E1552">
        <v>0</v>
      </c>
      <c r="F1552">
        <v>0</v>
      </c>
      <c r="G1552">
        <v>1</v>
      </c>
      <c r="H1552" t="s">
        <v>38</v>
      </c>
      <c r="I1552">
        <v>4</v>
      </c>
      <c r="J1552" t="s">
        <v>13</v>
      </c>
      <c r="K1552" t="s">
        <v>49</v>
      </c>
      <c r="L1552" t="str">
        <f t="shared" si="24"/>
        <v>Positive</v>
      </c>
      <c r="M1552" t="s">
        <v>90</v>
      </c>
    </row>
    <row r="1553" spans="1:13" x14ac:dyDescent="0.3">
      <c r="A1553">
        <v>5476</v>
      </c>
      <c r="B1553" t="s">
        <v>10</v>
      </c>
      <c r="C1553" t="s">
        <v>26</v>
      </c>
      <c r="D1553">
        <v>0</v>
      </c>
      <c r="E1553">
        <v>1</v>
      </c>
      <c r="F1553">
        <v>0</v>
      </c>
      <c r="G1553">
        <v>0</v>
      </c>
      <c r="H1553" t="s">
        <v>38</v>
      </c>
      <c r="I1553">
        <v>3</v>
      </c>
      <c r="J1553" t="s">
        <v>17</v>
      </c>
      <c r="K1553" t="s">
        <v>49</v>
      </c>
      <c r="L1553" t="str">
        <f t="shared" si="24"/>
        <v>Positive</v>
      </c>
      <c r="M1553" t="s">
        <v>90</v>
      </c>
    </row>
    <row r="1554" spans="1:13" x14ac:dyDescent="0.3">
      <c r="A1554">
        <v>5483</v>
      </c>
      <c r="B1554" t="s">
        <v>10</v>
      </c>
      <c r="C1554" t="s">
        <v>26</v>
      </c>
      <c r="D1554">
        <v>0</v>
      </c>
      <c r="E1554">
        <v>1</v>
      </c>
      <c r="F1554">
        <v>0</v>
      </c>
      <c r="G1554">
        <v>0</v>
      </c>
      <c r="H1554" t="s">
        <v>38</v>
      </c>
      <c r="I1554">
        <v>4</v>
      </c>
      <c r="J1554" t="s">
        <v>13</v>
      </c>
      <c r="K1554" t="s">
        <v>49</v>
      </c>
      <c r="L1554" t="str">
        <f t="shared" si="24"/>
        <v>Positive</v>
      </c>
      <c r="M1554" t="s">
        <v>90</v>
      </c>
    </row>
    <row r="1555" spans="1:13" x14ac:dyDescent="0.3">
      <c r="A1555">
        <v>5487</v>
      </c>
      <c r="B1555" t="s">
        <v>10</v>
      </c>
      <c r="C1555" t="s">
        <v>18</v>
      </c>
      <c r="D1555">
        <v>0</v>
      </c>
      <c r="E1555">
        <v>0</v>
      </c>
      <c r="F1555">
        <v>1</v>
      </c>
      <c r="G1555">
        <v>0</v>
      </c>
      <c r="H1555" t="s">
        <v>38</v>
      </c>
      <c r="I1555">
        <v>4</v>
      </c>
      <c r="J1555" t="s">
        <v>13</v>
      </c>
      <c r="K1555" t="s">
        <v>49</v>
      </c>
      <c r="L1555" t="str">
        <f t="shared" si="24"/>
        <v>Positive</v>
      </c>
      <c r="M1555" t="s">
        <v>90</v>
      </c>
    </row>
    <row r="1556" spans="1:13" x14ac:dyDescent="0.3">
      <c r="A1556">
        <v>5488</v>
      </c>
      <c r="B1556" t="s">
        <v>10</v>
      </c>
      <c r="C1556" t="s">
        <v>26</v>
      </c>
      <c r="D1556">
        <v>0</v>
      </c>
      <c r="E1556">
        <v>0</v>
      </c>
      <c r="F1556">
        <v>1</v>
      </c>
      <c r="G1556">
        <v>0</v>
      </c>
      <c r="H1556" t="s">
        <v>38</v>
      </c>
      <c r="I1556">
        <v>4</v>
      </c>
      <c r="J1556" t="s">
        <v>13</v>
      </c>
      <c r="K1556" t="s">
        <v>49</v>
      </c>
      <c r="L1556" t="str">
        <f t="shared" si="24"/>
        <v>Positive</v>
      </c>
      <c r="M1556" t="s">
        <v>90</v>
      </c>
    </row>
    <row r="1557" spans="1:13" x14ac:dyDescent="0.3">
      <c r="A1557">
        <v>5505</v>
      </c>
      <c r="B1557" t="s">
        <v>10</v>
      </c>
      <c r="C1557" t="s">
        <v>33</v>
      </c>
      <c r="D1557">
        <v>0</v>
      </c>
      <c r="E1557">
        <v>1</v>
      </c>
      <c r="F1557">
        <v>0</v>
      </c>
      <c r="G1557">
        <v>0</v>
      </c>
      <c r="H1557" t="s">
        <v>38</v>
      </c>
      <c r="I1557">
        <v>4</v>
      </c>
      <c r="J1557" t="s">
        <v>13</v>
      </c>
      <c r="K1557" t="s">
        <v>49</v>
      </c>
      <c r="L1557" t="str">
        <f t="shared" si="24"/>
        <v>Positive</v>
      </c>
      <c r="M1557" t="s">
        <v>90</v>
      </c>
    </row>
    <row r="1558" spans="1:13" x14ac:dyDescent="0.3">
      <c r="A1558">
        <v>5506</v>
      </c>
      <c r="B1558" t="s">
        <v>10</v>
      </c>
      <c r="C1558" t="s">
        <v>22</v>
      </c>
      <c r="D1558">
        <v>0</v>
      </c>
      <c r="E1558">
        <v>1</v>
      </c>
      <c r="F1558">
        <v>0</v>
      </c>
      <c r="G1558">
        <v>0</v>
      </c>
      <c r="H1558" t="s">
        <v>38</v>
      </c>
      <c r="I1558">
        <v>4</v>
      </c>
      <c r="J1558" t="s">
        <v>13</v>
      </c>
      <c r="K1558" t="s">
        <v>49</v>
      </c>
      <c r="L1558" t="str">
        <f t="shared" si="24"/>
        <v>Positive</v>
      </c>
      <c r="M1558" t="s">
        <v>90</v>
      </c>
    </row>
    <row r="1559" spans="1:13" x14ac:dyDescent="0.3">
      <c r="A1559">
        <v>5509</v>
      </c>
      <c r="B1559" t="s">
        <v>10</v>
      </c>
      <c r="C1559" t="s">
        <v>21</v>
      </c>
      <c r="D1559">
        <v>0</v>
      </c>
      <c r="E1559">
        <v>0</v>
      </c>
      <c r="F1559">
        <v>0</v>
      </c>
      <c r="G1559">
        <v>1</v>
      </c>
      <c r="H1559" t="s">
        <v>38</v>
      </c>
      <c r="I1559">
        <v>4</v>
      </c>
      <c r="J1559" t="s">
        <v>13</v>
      </c>
      <c r="K1559" t="s">
        <v>49</v>
      </c>
      <c r="L1559" t="str">
        <f t="shared" si="24"/>
        <v>Positive</v>
      </c>
      <c r="M1559" t="s">
        <v>90</v>
      </c>
    </row>
    <row r="1560" spans="1:13" x14ac:dyDescent="0.3">
      <c r="A1560">
        <v>5511</v>
      </c>
      <c r="B1560" t="s">
        <v>10</v>
      </c>
      <c r="C1560" t="s">
        <v>31</v>
      </c>
      <c r="D1560">
        <v>0</v>
      </c>
      <c r="E1560">
        <v>0</v>
      </c>
      <c r="F1560">
        <v>1</v>
      </c>
      <c r="G1560">
        <v>0</v>
      </c>
      <c r="H1560" t="s">
        <v>38</v>
      </c>
      <c r="I1560">
        <v>4</v>
      </c>
      <c r="J1560" t="s">
        <v>13</v>
      </c>
      <c r="K1560" t="s">
        <v>49</v>
      </c>
      <c r="L1560" t="str">
        <f t="shared" si="24"/>
        <v>Positive</v>
      </c>
      <c r="M1560" t="s">
        <v>90</v>
      </c>
    </row>
    <row r="1561" spans="1:13" x14ac:dyDescent="0.3">
      <c r="A1561">
        <v>5513</v>
      </c>
      <c r="B1561" t="s">
        <v>10</v>
      </c>
      <c r="C1561" t="s">
        <v>15</v>
      </c>
      <c r="D1561">
        <v>0</v>
      </c>
      <c r="E1561">
        <v>0</v>
      </c>
      <c r="F1561">
        <v>1</v>
      </c>
      <c r="G1561">
        <v>0</v>
      </c>
      <c r="H1561" t="s">
        <v>38</v>
      </c>
      <c r="I1561">
        <v>4</v>
      </c>
      <c r="J1561" t="s">
        <v>13</v>
      </c>
      <c r="K1561" t="s">
        <v>49</v>
      </c>
      <c r="L1561" t="str">
        <f t="shared" si="24"/>
        <v>Positive</v>
      </c>
      <c r="M1561" t="s">
        <v>90</v>
      </c>
    </row>
    <row r="1562" spans="1:13" x14ac:dyDescent="0.3">
      <c r="A1562">
        <v>5514</v>
      </c>
      <c r="B1562" t="s">
        <v>10</v>
      </c>
      <c r="C1562" t="s">
        <v>19</v>
      </c>
      <c r="D1562">
        <v>0</v>
      </c>
      <c r="E1562">
        <v>0</v>
      </c>
      <c r="F1562">
        <v>1</v>
      </c>
      <c r="G1562">
        <v>0</v>
      </c>
      <c r="H1562" t="s">
        <v>38</v>
      </c>
      <c r="I1562">
        <v>3</v>
      </c>
      <c r="J1562" t="s">
        <v>17</v>
      </c>
      <c r="K1562" t="s">
        <v>49</v>
      </c>
      <c r="L1562" t="str">
        <f t="shared" si="24"/>
        <v>Positive</v>
      </c>
      <c r="M1562" t="s">
        <v>90</v>
      </c>
    </row>
    <row r="1563" spans="1:13" x14ac:dyDescent="0.3">
      <c r="A1563">
        <v>5518</v>
      </c>
      <c r="B1563" t="s">
        <v>10</v>
      </c>
      <c r="C1563" t="s">
        <v>14</v>
      </c>
      <c r="D1563">
        <v>0</v>
      </c>
      <c r="E1563">
        <v>1</v>
      </c>
      <c r="F1563">
        <v>0</v>
      </c>
      <c r="G1563">
        <v>0</v>
      </c>
      <c r="H1563" t="s">
        <v>38</v>
      </c>
      <c r="I1563">
        <v>4</v>
      </c>
      <c r="J1563" t="s">
        <v>13</v>
      </c>
      <c r="K1563" t="s">
        <v>49</v>
      </c>
      <c r="L1563" t="str">
        <f t="shared" si="24"/>
        <v>Positive</v>
      </c>
      <c r="M1563" t="s">
        <v>90</v>
      </c>
    </row>
    <row r="1564" spans="1:13" x14ac:dyDescent="0.3">
      <c r="A1564">
        <v>5526</v>
      </c>
      <c r="B1564" t="s">
        <v>10</v>
      </c>
      <c r="C1564" t="s">
        <v>31</v>
      </c>
      <c r="D1564">
        <v>0</v>
      </c>
      <c r="E1564">
        <v>1</v>
      </c>
      <c r="F1564">
        <v>0</v>
      </c>
      <c r="G1564">
        <v>0</v>
      </c>
      <c r="H1564" t="s">
        <v>38</v>
      </c>
      <c r="I1564">
        <v>3</v>
      </c>
      <c r="J1564" t="s">
        <v>17</v>
      </c>
      <c r="K1564" t="s">
        <v>49</v>
      </c>
      <c r="L1564" t="str">
        <f t="shared" si="24"/>
        <v>Positive</v>
      </c>
      <c r="M1564" t="s">
        <v>90</v>
      </c>
    </row>
    <row r="1565" spans="1:13" x14ac:dyDescent="0.3">
      <c r="A1565">
        <v>5527</v>
      </c>
      <c r="B1565" t="s">
        <v>10</v>
      </c>
      <c r="C1565" t="s">
        <v>19</v>
      </c>
      <c r="D1565">
        <v>0</v>
      </c>
      <c r="E1565">
        <v>0</v>
      </c>
      <c r="F1565">
        <v>1</v>
      </c>
      <c r="G1565">
        <v>0</v>
      </c>
      <c r="H1565" t="s">
        <v>38</v>
      </c>
      <c r="I1565">
        <v>2</v>
      </c>
      <c r="J1565" t="s">
        <v>20</v>
      </c>
      <c r="K1565" t="s">
        <v>92</v>
      </c>
      <c r="L1565" t="str">
        <f t="shared" si="24"/>
        <v>Neutral</v>
      </c>
      <c r="M1565" t="s">
        <v>90</v>
      </c>
    </row>
    <row r="1566" spans="1:13" x14ac:dyDescent="0.3">
      <c r="A1566">
        <v>5538</v>
      </c>
      <c r="B1566" t="s">
        <v>10</v>
      </c>
      <c r="C1566" t="s">
        <v>27</v>
      </c>
      <c r="D1566">
        <v>0</v>
      </c>
      <c r="E1566">
        <v>1</v>
      </c>
      <c r="F1566">
        <v>0</v>
      </c>
      <c r="G1566">
        <v>0</v>
      </c>
      <c r="H1566" t="s">
        <v>38</v>
      </c>
      <c r="I1566">
        <v>4</v>
      </c>
      <c r="J1566" t="s">
        <v>13</v>
      </c>
      <c r="K1566" t="s">
        <v>49</v>
      </c>
      <c r="L1566" t="str">
        <f t="shared" si="24"/>
        <v>Positive</v>
      </c>
      <c r="M1566" t="s">
        <v>90</v>
      </c>
    </row>
    <row r="1567" spans="1:13" x14ac:dyDescent="0.3">
      <c r="A1567">
        <v>5543</v>
      </c>
      <c r="B1567" t="s">
        <v>10</v>
      </c>
      <c r="C1567" t="s">
        <v>18</v>
      </c>
      <c r="D1567">
        <v>0</v>
      </c>
      <c r="E1567">
        <v>0</v>
      </c>
      <c r="F1567">
        <v>0</v>
      </c>
      <c r="G1567">
        <v>1</v>
      </c>
      <c r="H1567" t="s">
        <v>38</v>
      </c>
      <c r="I1567">
        <v>4</v>
      </c>
      <c r="J1567" t="s">
        <v>13</v>
      </c>
      <c r="K1567" t="s">
        <v>49</v>
      </c>
      <c r="L1567" t="str">
        <f t="shared" si="24"/>
        <v>Positive</v>
      </c>
      <c r="M1567" t="s">
        <v>90</v>
      </c>
    </row>
    <row r="1568" spans="1:13" x14ac:dyDescent="0.3">
      <c r="A1568">
        <v>5549</v>
      </c>
      <c r="B1568" t="s">
        <v>10</v>
      </c>
      <c r="C1568" t="s">
        <v>22</v>
      </c>
      <c r="D1568">
        <v>0</v>
      </c>
      <c r="E1568">
        <v>0</v>
      </c>
      <c r="F1568">
        <v>1</v>
      </c>
      <c r="G1568">
        <v>0</v>
      </c>
      <c r="H1568" t="s">
        <v>38</v>
      </c>
      <c r="I1568">
        <v>3</v>
      </c>
      <c r="J1568" t="s">
        <v>17</v>
      </c>
      <c r="K1568" t="s">
        <v>49</v>
      </c>
      <c r="L1568" t="str">
        <f t="shared" si="24"/>
        <v>Positive</v>
      </c>
      <c r="M1568" t="s">
        <v>90</v>
      </c>
    </row>
    <row r="1569" spans="1:13" x14ac:dyDescent="0.3">
      <c r="A1569">
        <v>5551</v>
      </c>
      <c r="B1569" t="s">
        <v>10</v>
      </c>
      <c r="C1569" t="s">
        <v>24</v>
      </c>
      <c r="D1569">
        <v>0</v>
      </c>
      <c r="E1569">
        <v>0</v>
      </c>
      <c r="F1569">
        <v>1</v>
      </c>
      <c r="G1569">
        <v>0</v>
      </c>
      <c r="H1569" t="s">
        <v>38</v>
      </c>
      <c r="I1569">
        <v>4</v>
      </c>
      <c r="J1569" t="s">
        <v>13</v>
      </c>
      <c r="K1569" t="s">
        <v>49</v>
      </c>
      <c r="L1569" t="str">
        <f t="shared" si="24"/>
        <v>Positive</v>
      </c>
      <c r="M1569" t="s">
        <v>90</v>
      </c>
    </row>
    <row r="1570" spans="1:13" x14ac:dyDescent="0.3">
      <c r="A1570">
        <v>5560</v>
      </c>
      <c r="B1570" t="s">
        <v>10</v>
      </c>
      <c r="C1570" t="s">
        <v>33</v>
      </c>
      <c r="D1570">
        <v>0</v>
      </c>
      <c r="E1570">
        <v>0</v>
      </c>
      <c r="F1570">
        <v>1</v>
      </c>
      <c r="G1570">
        <v>0</v>
      </c>
      <c r="H1570" t="s">
        <v>38</v>
      </c>
      <c r="I1570">
        <v>4</v>
      </c>
      <c r="J1570" t="s">
        <v>13</v>
      </c>
      <c r="K1570" t="s">
        <v>49</v>
      </c>
      <c r="L1570" t="str">
        <f t="shared" si="24"/>
        <v>Positive</v>
      </c>
      <c r="M1570" t="s">
        <v>90</v>
      </c>
    </row>
    <row r="1571" spans="1:13" x14ac:dyDescent="0.3">
      <c r="A1571">
        <v>5565</v>
      </c>
      <c r="B1571" t="s">
        <v>10</v>
      </c>
      <c r="C1571" t="s">
        <v>22</v>
      </c>
      <c r="D1571">
        <v>0</v>
      </c>
      <c r="E1571">
        <v>0</v>
      </c>
      <c r="F1571">
        <v>1</v>
      </c>
      <c r="G1571">
        <v>0</v>
      </c>
      <c r="H1571" t="s">
        <v>38</v>
      </c>
      <c r="I1571">
        <v>4</v>
      </c>
      <c r="J1571" t="s">
        <v>13</v>
      </c>
      <c r="K1571" t="s">
        <v>49</v>
      </c>
      <c r="L1571" t="str">
        <f t="shared" si="24"/>
        <v>Positive</v>
      </c>
      <c r="M1571" t="s">
        <v>90</v>
      </c>
    </row>
    <row r="1572" spans="1:13" x14ac:dyDescent="0.3">
      <c r="A1572">
        <v>5567</v>
      </c>
      <c r="B1572" t="s">
        <v>10</v>
      </c>
      <c r="C1572" t="s">
        <v>33</v>
      </c>
      <c r="D1572">
        <v>0</v>
      </c>
      <c r="E1572">
        <v>0</v>
      </c>
      <c r="F1572">
        <v>1</v>
      </c>
      <c r="G1572">
        <v>0</v>
      </c>
      <c r="H1572" t="s">
        <v>38</v>
      </c>
      <c r="I1572">
        <v>4</v>
      </c>
      <c r="J1572" t="s">
        <v>13</v>
      </c>
      <c r="K1572" t="s">
        <v>49</v>
      </c>
      <c r="L1572" t="str">
        <f t="shared" si="24"/>
        <v>Positive</v>
      </c>
      <c r="M1572" t="s">
        <v>90</v>
      </c>
    </row>
    <row r="1573" spans="1:13" x14ac:dyDescent="0.3">
      <c r="A1573">
        <v>5579</v>
      </c>
      <c r="B1573" t="s">
        <v>10</v>
      </c>
      <c r="C1573" t="s">
        <v>21</v>
      </c>
      <c r="D1573">
        <v>0</v>
      </c>
      <c r="E1573">
        <v>0</v>
      </c>
      <c r="F1573">
        <v>0</v>
      </c>
      <c r="G1573">
        <v>1</v>
      </c>
      <c r="H1573" t="s">
        <v>38</v>
      </c>
      <c r="I1573">
        <v>4</v>
      </c>
      <c r="J1573" t="s">
        <v>13</v>
      </c>
      <c r="K1573" t="s">
        <v>49</v>
      </c>
      <c r="L1573" t="str">
        <f t="shared" si="24"/>
        <v>Positive</v>
      </c>
      <c r="M1573" t="s">
        <v>90</v>
      </c>
    </row>
    <row r="1574" spans="1:13" x14ac:dyDescent="0.3">
      <c r="A1574">
        <v>5584</v>
      </c>
      <c r="B1574" t="s">
        <v>10</v>
      </c>
      <c r="C1574" t="s">
        <v>22</v>
      </c>
      <c r="D1574">
        <v>0</v>
      </c>
      <c r="E1574">
        <v>1</v>
      </c>
      <c r="F1574">
        <v>0</v>
      </c>
      <c r="G1574">
        <v>0</v>
      </c>
      <c r="H1574" t="s">
        <v>38</v>
      </c>
      <c r="I1574">
        <v>4</v>
      </c>
      <c r="J1574" t="s">
        <v>13</v>
      </c>
      <c r="K1574" t="s">
        <v>49</v>
      </c>
      <c r="L1574" t="str">
        <f t="shared" si="24"/>
        <v>Positive</v>
      </c>
      <c r="M1574" t="s">
        <v>90</v>
      </c>
    </row>
    <row r="1575" spans="1:13" x14ac:dyDescent="0.3">
      <c r="A1575">
        <v>5585</v>
      </c>
      <c r="B1575" t="s">
        <v>10</v>
      </c>
      <c r="C1575" t="s">
        <v>24</v>
      </c>
      <c r="D1575">
        <v>0</v>
      </c>
      <c r="E1575">
        <v>0</v>
      </c>
      <c r="F1575">
        <v>1</v>
      </c>
      <c r="G1575">
        <v>0</v>
      </c>
      <c r="H1575" t="s">
        <v>38</v>
      </c>
      <c r="I1575">
        <v>3</v>
      </c>
      <c r="J1575" t="s">
        <v>17</v>
      </c>
      <c r="K1575" t="s">
        <v>49</v>
      </c>
      <c r="L1575" t="str">
        <f t="shared" si="24"/>
        <v>Positive</v>
      </c>
      <c r="M1575" t="s">
        <v>90</v>
      </c>
    </row>
    <row r="1576" spans="1:13" x14ac:dyDescent="0.3">
      <c r="A1576">
        <v>5588</v>
      </c>
      <c r="B1576" t="s">
        <v>10</v>
      </c>
      <c r="C1576" t="s">
        <v>27</v>
      </c>
      <c r="D1576">
        <v>0</v>
      </c>
      <c r="E1576">
        <v>1</v>
      </c>
      <c r="F1576">
        <v>0</v>
      </c>
      <c r="G1576">
        <v>0</v>
      </c>
      <c r="H1576" t="s">
        <v>38</v>
      </c>
      <c r="I1576">
        <v>4</v>
      </c>
      <c r="J1576" t="s">
        <v>13</v>
      </c>
      <c r="K1576" t="s">
        <v>49</v>
      </c>
      <c r="L1576" t="str">
        <f t="shared" si="24"/>
        <v>Positive</v>
      </c>
      <c r="M1576" t="s">
        <v>90</v>
      </c>
    </row>
    <row r="1577" spans="1:13" x14ac:dyDescent="0.3">
      <c r="A1577">
        <v>5594</v>
      </c>
      <c r="B1577" t="s">
        <v>10</v>
      </c>
      <c r="C1577" t="s">
        <v>19</v>
      </c>
      <c r="D1577">
        <v>0</v>
      </c>
      <c r="E1577">
        <v>0</v>
      </c>
      <c r="F1577">
        <v>1</v>
      </c>
      <c r="G1577">
        <v>0</v>
      </c>
      <c r="H1577" t="s">
        <v>38</v>
      </c>
      <c r="I1577">
        <v>3</v>
      </c>
      <c r="J1577" t="s">
        <v>17</v>
      </c>
      <c r="K1577" t="s">
        <v>49</v>
      </c>
      <c r="L1577" t="str">
        <f t="shared" si="24"/>
        <v>Positive</v>
      </c>
      <c r="M1577" t="s">
        <v>90</v>
      </c>
    </row>
    <row r="1578" spans="1:13" x14ac:dyDescent="0.3">
      <c r="A1578">
        <v>5596</v>
      </c>
      <c r="B1578" t="s">
        <v>10</v>
      </c>
      <c r="C1578" t="s">
        <v>15</v>
      </c>
      <c r="D1578">
        <v>0</v>
      </c>
      <c r="E1578">
        <v>1</v>
      </c>
      <c r="F1578">
        <v>0</v>
      </c>
      <c r="G1578">
        <v>0</v>
      </c>
      <c r="H1578" t="s">
        <v>38</v>
      </c>
      <c r="I1578">
        <v>4</v>
      </c>
      <c r="J1578" t="s">
        <v>13</v>
      </c>
      <c r="K1578" t="s">
        <v>49</v>
      </c>
      <c r="L1578" t="str">
        <f t="shared" si="24"/>
        <v>Positive</v>
      </c>
      <c r="M1578" t="s">
        <v>90</v>
      </c>
    </row>
    <row r="1579" spans="1:13" x14ac:dyDescent="0.3">
      <c r="A1579">
        <v>5599</v>
      </c>
      <c r="B1579" t="s">
        <v>10</v>
      </c>
      <c r="C1579" t="s">
        <v>15</v>
      </c>
      <c r="D1579">
        <v>0</v>
      </c>
      <c r="E1579">
        <v>0</v>
      </c>
      <c r="F1579">
        <v>0</v>
      </c>
      <c r="G1579">
        <v>1</v>
      </c>
      <c r="H1579" t="s">
        <v>38</v>
      </c>
      <c r="I1579">
        <v>4</v>
      </c>
      <c r="J1579" t="s">
        <v>13</v>
      </c>
      <c r="K1579" t="s">
        <v>49</v>
      </c>
      <c r="L1579" t="str">
        <f t="shared" si="24"/>
        <v>Positive</v>
      </c>
      <c r="M1579" t="s">
        <v>90</v>
      </c>
    </row>
    <row r="1580" spans="1:13" x14ac:dyDescent="0.3">
      <c r="A1580">
        <v>5603</v>
      </c>
      <c r="B1580" t="s">
        <v>10</v>
      </c>
      <c r="C1580" t="s">
        <v>33</v>
      </c>
      <c r="D1580">
        <v>0</v>
      </c>
      <c r="E1580">
        <v>1</v>
      </c>
      <c r="F1580">
        <v>0</v>
      </c>
      <c r="G1580">
        <v>0</v>
      </c>
      <c r="H1580" t="s">
        <v>38</v>
      </c>
      <c r="I1580">
        <v>4</v>
      </c>
      <c r="J1580" t="s">
        <v>13</v>
      </c>
      <c r="K1580" t="s">
        <v>49</v>
      </c>
      <c r="L1580" t="str">
        <f t="shared" si="24"/>
        <v>Positive</v>
      </c>
      <c r="M1580" t="s">
        <v>90</v>
      </c>
    </row>
    <row r="1581" spans="1:13" x14ac:dyDescent="0.3">
      <c r="A1581">
        <v>5605</v>
      </c>
      <c r="B1581" t="s">
        <v>10</v>
      </c>
      <c r="C1581" t="s">
        <v>34</v>
      </c>
      <c r="D1581">
        <v>1</v>
      </c>
      <c r="E1581">
        <v>0</v>
      </c>
      <c r="F1581">
        <v>0</v>
      </c>
      <c r="G1581">
        <v>0</v>
      </c>
      <c r="H1581" t="s">
        <v>38</v>
      </c>
      <c r="I1581">
        <v>4</v>
      </c>
      <c r="J1581" t="s">
        <v>13</v>
      </c>
      <c r="K1581" t="s">
        <v>49</v>
      </c>
      <c r="L1581" t="str">
        <f t="shared" si="24"/>
        <v>Positive</v>
      </c>
      <c r="M1581" t="s">
        <v>90</v>
      </c>
    </row>
    <row r="1582" spans="1:13" x14ac:dyDescent="0.3">
      <c r="A1582">
        <v>5609</v>
      </c>
      <c r="B1582" t="s">
        <v>10</v>
      </c>
      <c r="C1582" t="s">
        <v>28</v>
      </c>
      <c r="D1582">
        <v>0</v>
      </c>
      <c r="E1582">
        <v>0</v>
      </c>
      <c r="F1582">
        <v>1</v>
      </c>
      <c r="G1582">
        <v>0</v>
      </c>
      <c r="H1582" t="s">
        <v>38</v>
      </c>
      <c r="I1582">
        <v>4</v>
      </c>
      <c r="J1582" t="s">
        <v>13</v>
      </c>
      <c r="K1582" t="s">
        <v>49</v>
      </c>
      <c r="L1582" t="str">
        <f t="shared" si="24"/>
        <v>Positive</v>
      </c>
      <c r="M1582" t="s">
        <v>90</v>
      </c>
    </row>
    <row r="1583" spans="1:13" x14ac:dyDescent="0.3">
      <c r="A1583">
        <v>5614</v>
      </c>
      <c r="B1583" t="s">
        <v>10</v>
      </c>
      <c r="C1583" t="s">
        <v>15</v>
      </c>
      <c r="D1583">
        <v>0</v>
      </c>
      <c r="E1583">
        <v>0</v>
      </c>
      <c r="F1583">
        <v>0</v>
      </c>
      <c r="G1583">
        <v>1</v>
      </c>
      <c r="H1583" t="s">
        <v>38</v>
      </c>
      <c r="I1583">
        <v>3</v>
      </c>
      <c r="J1583" t="s">
        <v>17</v>
      </c>
      <c r="K1583" t="s">
        <v>49</v>
      </c>
      <c r="L1583" t="str">
        <f t="shared" si="24"/>
        <v>Positive</v>
      </c>
      <c r="M1583" t="s">
        <v>90</v>
      </c>
    </row>
    <row r="1584" spans="1:13" x14ac:dyDescent="0.3">
      <c r="A1584">
        <v>5615</v>
      </c>
      <c r="B1584" t="s">
        <v>10</v>
      </c>
      <c r="C1584" t="s">
        <v>19</v>
      </c>
      <c r="D1584">
        <v>0</v>
      </c>
      <c r="E1584">
        <v>0</v>
      </c>
      <c r="F1584">
        <v>1</v>
      </c>
      <c r="G1584">
        <v>0</v>
      </c>
      <c r="H1584" t="s">
        <v>38</v>
      </c>
      <c r="I1584">
        <v>4</v>
      </c>
      <c r="J1584" t="s">
        <v>13</v>
      </c>
      <c r="K1584" t="s">
        <v>49</v>
      </c>
      <c r="L1584" t="str">
        <f t="shared" si="24"/>
        <v>Positive</v>
      </c>
      <c r="M1584" t="s">
        <v>90</v>
      </c>
    </row>
    <row r="1585" spans="1:13" x14ac:dyDescent="0.3">
      <c r="A1585">
        <v>5617</v>
      </c>
      <c r="B1585" t="s">
        <v>10</v>
      </c>
      <c r="C1585" t="s">
        <v>19</v>
      </c>
      <c r="D1585">
        <v>0</v>
      </c>
      <c r="E1585">
        <v>1</v>
      </c>
      <c r="F1585">
        <v>0</v>
      </c>
      <c r="G1585">
        <v>0</v>
      </c>
      <c r="H1585" t="s">
        <v>38</v>
      </c>
      <c r="I1585">
        <v>4</v>
      </c>
      <c r="J1585" t="s">
        <v>13</v>
      </c>
      <c r="K1585" t="s">
        <v>49</v>
      </c>
      <c r="L1585" t="str">
        <f t="shared" si="24"/>
        <v>Positive</v>
      </c>
      <c r="M1585" t="s">
        <v>90</v>
      </c>
    </row>
    <row r="1586" spans="1:13" x14ac:dyDescent="0.3">
      <c r="A1586">
        <v>5627</v>
      </c>
      <c r="B1586" t="s">
        <v>10</v>
      </c>
      <c r="C1586" t="s">
        <v>24</v>
      </c>
      <c r="D1586">
        <v>0</v>
      </c>
      <c r="E1586">
        <v>1</v>
      </c>
      <c r="F1586">
        <v>0</v>
      </c>
      <c r="G1586">
        <v>0</v>
      </c>
      <c r="H1586" t="s">
        <v>38</v>
      </c>
      <c r="I1586">
        <v>4</v>
      </c>
      <c r="J1586" t="s">
        <v>13</v>
      </c>
      <c r="K1586" t="s">
        <v>49</v>
      </c>
      <c r="L1586" t="str">
        <f t="shared" si="24"/>
        <v>Positive</v>
      </c>
      <c r="M1586" t="s">
        <v>90</v>
      </c>
    </row>
    <row r="1587" spans="1:13" x14ac:dyDescent="0.3">
      <c r="A1587">
        <v>5628</v>
      </c>
      <c r="B1587" t="s">
        <v>10</v>
      </c>
      <c r="C1587" t="s">
        <v>34</v>
      </c>
      <c r="D1587">
        <v>0</v>
      </c>
      <c r="E1587">
        <v>0</v>
      </c>
      <c r="F1587">
        <v>0</v>
      </c>
      <c r="G1587">
        <v>1</v>
      </c>
      <c r="H1587" t="s">
        <v>38</v>
      </c>
      <c r="I1587">
        <v>4</v>
      </c>
      <c r="J1587" t="s">
        <v>13</v>
      </c>
      <c r="K1587" t="s">
        <v>49</v>
      </c>
      <c r="L1587" t="str">
        <f t="shared" si="24"/>
        <v>Positive</v>
      </c>
      <c r="M1587" t="s">
        <v>90</v>
      </c>
    </row>
    <row r="1588" spans="1:13" x14ac:dyDescent="0.3">
      <c r="A1588">
        <v>5629</v>
      </c>
      <c r="B1588" t="s">
        <v>10</v>
      </c>
      <c r="C1588" t="s">
        <v>34</v>
      </c>
      <c r="D1588">
        <v>0</v>
      </c>
      <c r="E1588">
        <v>1</v>
      </c>
      <c r="F1588">
        <v>0</v>
      </c>
      <c r="G1588">
        <v>0</v>
      </c>
      <c r="H1588" t="s">
        <v>38</v>
      </c>
      <c r="I1588">
        <v>4</v>
      </c>
      <c r="J1588" t="s">
        <v>13</v>
      </c>
      <c r="K1588" t="s">
        <v>49</v>
      </c>
      <c r="L1588" t="str">
        <f t="shared" si="24"/>
        <v>Positive</v>
      </c>
      <c r="M1588" t="s">
        <v>90</v>
      </c>
    </row>
    <row r="1589" spans="1:13" x14ac:dyDescent="0.3">
      <c r="A1589">
        <v>5632</v>
      </c>
      <c r="B1589" t="s">
        <v>10</v>
      </c>
      <c r="C1589" t="s">
        <v>23</v>
      </c>
      <c r="D1589">
        <v>0</v>
      </c>
      <c r="E1589">
        <v>1</v>
      </c>
      <c r="F1589">
        <v>0</v>
      </c>
      <c r="G1589">
        <v>0</v>
      </c>
      <c r="H1589" t="s">
        <v>38</v>
      </c>
      <c r="I1589">
        <v>3</v>
      </c>
      <c r="J1589" t="s">
        <v>17</v>
      </c>
      <c r="K1589" t="s">
        <v>49</v>
      </c>
      <c r="L1589" t="str">
        <f t="shared" si="24"/>
        <v>Positive</v>
      </c>
      <c r="M1589" t="s">
        <v>90</v>
      </c>
    </row>
    <row r="1590" spans="1:13" x14ac:dyDescent="0.3">
      <c r="A1590">
        <v>5634</v>
      </c>
      <c r="B1590" t="s">
        <v>10</v>
      </c>
      <c r="C1590" t="s">
        <v>34</v>
      </c>
      <c r="D1590">
        <v>0</v>
      </c>
      <c r="E1590">
        <v>1</v>
      </c>
      <c r="F1590">
        <v>0</v>
      </c>
      <c r="G1590">
        <v>0</v>
      </c>
      <c r="H1590" t="s">
        <v>38</v>
      </c>
      <c r="I1590">
        <v>4</v>
      </c>
      <c r="J1590" t="s">
        <v>13</v>
      </c>
      <c r="K1590" t="s">
        <v>49</v>
      </c>
      <c r="L1590" t="str">
        <f t="shared" si="24"/>
        <v>Positive</v>
      </c>
      <c r="M1590" t="s">
        <v>90</v>
      </c>
    </row>
    <row r="1591" spans="1:13" x14ac:dyDescent="0.3">
      <c r="A1591">
        <v>5635</v>
      </c>
      <c r="B1591" t="s">
        <v>10</v>
      </c>
      <c r="C1591" t="s">
        <v>21</v>
      </c>
      <c r="D1591">
        <v>0</v>
      </c>
      <c r="E1591">
        <v>0</v>
      </c>
      <c r="F1591">
        <v>1</v>
      </c>
      <c r="G1591">
        <v>0</v>
      </c>
      <c r="H1591" t="s">
        <v>38</v>
      </c>
      <c r="I1591">
        <v>3</v>
      </c>
      <c r="J1591" t="s">
        <v>17</v>
      </c>
      <c r="K1591" t="s">
        <v>49</v>
      </c>
      <c r="L1591" t="str">
        <f t="shared" si="24"/>
        <v>Positive</v>
      </c>
      <c r="M1591" t="s">
        <v>90</v>
      </c>
    </row>
    <row r="1592" spans="1:13" x14ac:dyDescent="0.3">
      <c r="A1592">
        <v>5637</v>
      </c>
      <c r="B1592" t="s">
        <v>10</v>
      </c>
      <c r="C1592" t="s">
        <v>23</v>
      </c>
      <c r="D1592">
        <v>0</v>
      </c>
      <c r="E1592">
        <v>0</v>
      </c>
      <c r="F1592">
        <v>1</v>
      </c>
      <c r="G1592">
        <v>0</v>
      </c>
      <c r="H1592" t="s">
        <v>38</v>
      </c>
      <c r="I1592">
        <v>2</v>
      </c>
      <c r="J1592" t="s">
        <v>20</v>
      </c>
      <c r="K1592" t="s">
        <v>92</v>
      </c>
      <c r="L1592" t="str">
        <f t="shared" si="24"/>
        <v>Neutral</v>
      </c>
      <c r="M1592" t="s">
        <v>90</v>
      </c>
    </row>
    <row r="1593" spans="1:13" x14ac:dyDescent="0.3">
      <c r="A1593">
        <v>5639</v>
      </c>
      <c r="B1593" t="s">
        <v>10</v>
      </c>
      <c r="C1593" t="s">
        <v>23</v>
      </c>
      <c r="D1593">
        <v>0</v>
      </c>
      <c r="E1593">
        <v>0</v>
      </c>
      <c r="F1593">
        <v>1</v>
      </c>
      <c r="G1593">
        <v>0</v>
      </c>
      <c r="H1593" t="s">
        <v>38</v>
      </c>
      <c r="I1593">
        <v>1</v>
      </c>
      <c r="J1593" t="s">
        <v>30</v>
      </c>
      <c r="K1593" t="s">
        <v>50</v>
      </c>
      <c r="L1593" t="str">
        <f t="shared" si="24"/>
        <v>Negative</v>
      </c>
      <c r="M1593" t="s">
        <v>90</v>
      </c>
    </row>
    <row r="1594" spans="1:13" x14ac:dyDescent="0.3">
      <c r="A1594">
        <v>5646</v>
      </c>
      <c r="B1594" t="s">
        <v>10</v>
      </c>
      <c r="C1594" t="s">
        <v>25</v>
      </c>
      <c r="D1594">
        <v>0</v>
      </c>
      <c r="E1594">
        <v>0</v>
      </c>
      <c r="F1594">
        <v>0</v>
      </c>
      <c r="G1594">
        <v>1</v>
      </c>
      <c r="H1594" t="s">
        <v>38</v>
      </c>
      <c r="I1594">
        <v>4</v>
      </c>
      <c r="J1594" t="s">
        <v>13</v>
      </c>
      <c r="K1594" t="s">
        <v>49</v>
      </c>
      <c r="L1594" t="str">
        <f t="shared" si="24"/>
        <v>Positive</v>
      </c>
      <c r="M1594" t="s">
        <v>90</v>
      </c>
    </row>
    <row r="1595" spans="1:13" x14ac:dyDescent="0.3">
      <c r="A1595">
        <v>5657</v>
      </c>
      <c r="B1595" t="s">
        <v>10</v>
      </c>
      <c r="C1595" t="s">
        <v>19</v>
      </c>
      <c r="D1595">
        <v>0</v>
      </c>
      <c r="E1595">
        <v>0</v>
      </c>
      <c r="F1595">
        <v>0</v>
      </c>
      <c r="G1595">
        <v>1</v>
      </c>
      <c r="H1595" t="s">
        <v>38</v>
      </c>
      <c r="I1595">
        <v>4</v>
      </c>
      <c r="J1595" t="s">
        <v>13</v>
      </c>
      <c r="K1595" t="s">
        <v>49</v>
      </c>
      <c r="L1595" t="str">
        <f t="shared" si="24"/>
        <v>Positive</v>
      </c>
      <c r="M1595" t="s">
        <v>90</v>
      </c>
    </row>
    <row r="1596" spans="1:13" x14ac:dyDescent="0.3">
      <c r="A1596">
        <v>5669</v>
      </c>
      <c r="B1596" t="s">
        <v>10</v>
      </c>
      <c r="C1596" t="s">
        <v>21</v>
      </c>
      <c r="D1596">
        <v>0</v>
      </c>
      <c r="E1596">
        <v>0</v>
      </c>
      <c r="F1596">
        <v>1</v>
      </c>
      <c r="G1596">
        <v>0</v>
      </c>
      <c r="H1596" t="s">
        <v>38</v>
      </c>
      <c r="I1596">
        <v>4</v>
      </c>
      <c r="J1596" t="s">
        <v>13</v>
      </c>
      <c r="K1596" t="s">
        <v>49</v>
      </c>
      <c r="L1596" t="str">
        <f t="shared" si="24"/>
        <v>Positive</v>
      </c>
      <c r="M1596" t="s">
        <v>90</v>
      </c>
    </row>
    <row r="1597" spans="1:13" x14ac:dyDescent="0.3">
      <c r="A1597">
        <v>5672</v>
      </c>
      <c r="B1597" t="s">
        <v>10</v>
      </c>
      <c r="C1597" t="s">
        <v>24</v>
      </c>
      <c r="D1597">
        <v>0</v>
      </c>
      <c r="E1597">
        <v>0</v>
      </c>
      <c r="F1597">
        <v>0</v>
      </c>
      <c r="G1597">
        <v>1</v>
      </c>
      <c r="H1597" t="s">
        <v>38</v>
      </c>
      <c r="I1597">
        <v>0</v>
      </c>
      <c r="J1597" t="s">
        <v>16</v>
      </c>
      <c r="K1597" t="s">
        <v>50</v>
      </c>
      <c r="L1597" t="str">
        <f t="shared" si="24"/>
        <v>Negative</v>
      </c>
      <c r="M1597" t="s">
        <v>90</v>
      </c>
    </row>
    <row r="1598" spans="1:13" x14ac:dyDescent="0.3">
      <c r="A1598">
        <v>5677</v>
      </c>
      <c r="B1598" t="s">
        <v>10</v>
      </c>
      <c r="C1598" t="s">
        <v>21</v>
      </c>
      <c r="D1598">
        <v>0</v>
      </c>
      <c r="E1598">
        <v>0</v>
      </c>
      <c r="F1598">
        <v>1</v>
      </c>
      <c r="G1598">
        <v>0</v>
      </c>
      <c r="H1598" t="s">
        <v>38</v>
      </c>
      <c r="I1598">
        <v>4</v>
      </c>
      <c r="J1598" t="s">
        <v>13</v>
      </c>
      <c r="K1598" t="s">
        <v>49</v>
      </c>
      <c r="L1598" t="str">
        <f t="shared" si="24"/>
        <v>Positive</v>
      </c>
      <c r="M1598" t="s">
        <v>90</v>
      </c>
    </row>
    <row r="1599" spans="1:13" x14ac:dyDescent="0.3">
      <c r="A1599">
        <v>5678</v>
      </c>
      <c r="B1599" t="s">
        <v>10</v>
      </c>
      <c r="C1599" t="s">
        <v>19</v>
      </c>
      <c r="D1599">
        <v>0</v>
      </c>
      <c r="E1599">
        <v>0</v>
      </c>
      <c r="F1599">
        <v>0</v>
      </c>
      <c r="G1599">
        <v>1</v>
      </c>
      <c r="H1599" t="s">
        <v>38</v>
      </c>
      <c r="I1599">
        <v>0</v>
      </c>
      <c r="J1599" t="s">
        <v>16</v>
      </c>
      <c r="K1599" t="s">
        <v>50</v>
      </c>
      <c r="L1599" t="str">
        <f t="shared" si="24"/>
        <v>Negative</v>
      </c>
      <c r="M1599" t="s">
        <v>90</v>
      </c>
    </row>
    <row r="1600" spans="1:13" x14ac:dyDescent="0.3">
      <c r="A1600">
        <v>5679</v>
      </c>
      <c r="B1600" t="s">
        <v>10</v>
      </c>
      <c r="C1600" t="s">
        <v>23</v>
      </c>
      <c r="D1600">
        <v>0</v>
      </c>
      <c r="E1600">
        <v>0</v>
      </c>
      <c r="F1600">
        <v>1</v>
      </c>
      <c r="G1600">
        <v>0</v>
      </c>
      <c r="H1600" t="s">
        <v>38</v>
      </c>
      <c r="I1600">
        <v>1</v>
      </c>
      <c r="J1600" t="s">
        <v>30</v>
      </c>
      <c r="K1600" t="s">
        <v>50</v>
      </c>
      <c r="L1600" t="str">
        <f t="shared" si="24"/>
        <v>Negative</v>
      </c>
      <c r="M1600" t="s">
        <v>90</v>
      </c>
    </row>
    <row r="1601" spans="1:13" x14ac:dyDescent="0.3">
      <c r="A1601">
        <v>5686</v>
      </c>
      <c r="B1601" t="s">
        <v>10</v>
      </c>
      <c r="C1601" t="s">
        <v>28</v>
      </c>
      <c r="D1601">
        <v>0</v>
      </c>
      <c r="E1601">
        <v>0</v>
      </c>
      <c r="F1601">
        <v>0</v>
      </c>
      <c r="G1601">
        <v>1</v>
      </c>
      <c r="H1601" t="s">
        <v>38</v>
      </c>
      <c r="I1601">
        <v>3</v>
      </c>
      <c r="J1601" t="s">
        <v>17</v>
      </c>
      <c r="K1601" t="s">
        <v>49</v>
      </c>
      <c r="L1601" t="str">
        <f t="shared" si="24"/>
        <v>Positive</v>
      </c>
      <c r="M1601" t="s">
        <v>90</v>
      </c>
    </row>
    <row r="1602" spans="1:13" x14ac:dyDescent="0.3">
      <c r="A1602">
        <v>5698</v>
      </c>
      <c r="B1602" t="s">
        <v>10</v>
      </c>
      <c r="C1602" t="s">
        <v>23</v>
      </c>
      <c r="D1602">
        <v>0</v>
      </c>
      <c r="E1602">
        <v>1</v>
      </c>
      <c r="F1602">
        <v>0</v>
      </c>
      <c r="G1602">
        <v>0</v>
      </c>
      <c r="H1602" t="s">
        <v>38</v>
      </c>
      <c r="I1602">
        <v>3</v>
      </c>
      <c r="J1602" t="s">
        <v>17</v>
      </c>
      <c r="K1602" t="s">
        <v>49</v>
      </c>
      <c r="L1602" t="str">
        <f t="shared" ref="L1602:L1665" si="25">IF(I1602 &gt; 2, "Positive", IF(I1602 = 2, "Neutral", "Negative"))</f>
        <v>Positive</v>
      </c>
      <c r="M1602" t="s">
        <v>90</v>
      </c>
    </row>
    <row r="1603" spans="1:13" x14ac:dyDescent="0.3">
      <c r="A1603">
        <v>5701</v>
      </c>
      <c r="B1603" t="s">
        <v>10</v>
      </c>
      <c r="C1603" t="s">
        <v>11</v>
      </c>
      <c r="D1603">
        <v>0</v>
      </c>
      <c r="E1603">
        <v>1</v>
      </c>
      <c r="F1603">
        <v>0</v>
      </c>
      <c r="G1603">
        <v>0</v>
      </c>
      <c r="H1603" t="s">
        <v>38</v>
      </c>
      <c r="I1603">
        <v>4</v>
      </c>
      <c r="J1603" t="s">
        <v>13</v>
      </c>
      <c r="K1603" t="s">
        <v>49</v>
      </c>
      <c r="L1603" t="str">
        <f t="shared" si="25"/>
        <v>Positive</v>
      </c>
      <c r="M1603" t="s">
        <v>90</v>
      </c>
    </row>
    <row r="1604" spans="1:13" x14ac:dyDescent="0.3">
      <c r="A1604">
        <v>5702</v>
      </c>
      <c r="B1604" t="s">
        <v>10</v>
      </c>
      <c r="C1604" t="s">
        <v>21</v>
      </c>
      <c r="D1604">
        <v>0</v>
      </c>
      <c r="E1604">
        <v>0</v>
      </c>
      <c r="F1604">
        <v>1</v>
      </c>
      <c r="G1604">
        <v>0</v>
      </c>
      <c r="H1604" t="s">
        <v>38</v>
      </c>
      <c r="I1604">
        <v>4</v>
      </c>
      <c r="J1604" t="s">
        <v>13</v>
      </c>
      <c r="K1604" t="s">
        <v>49</v>
      </c>
      <c r="L1604" t="str">
        <f t="shared" si="25"/>
        <v>Positive</v>
      </c>
      <c r="M1604" t="s">
        <v>90</v>
      </c>
    </row>
    <row r="1605" spans="1:13" x14ac:dyDescent="0.3">
      <c r="A1605">
        <v>5709</v>
      </c>
      <c r="B1605" t="s">
        <v>10</v>
      </c>
      <c r="C1605" t="s">
        <v>15</v>
      </c>
      <c r="D1605">
        <v>0</v>
      </c>
      <c r="E1605">
        <v>1</v>
      </c>
      <c r="F1605">
        <v>0</v>
      </c>
      <c r="G1605">
        <v>0</v>
      </c>
      <c r="H1605" t="s">
        <v>38</v>
      </c>
      <c r="I1605">
        <v>3</v>
      </c>
      <c r="J1605" t="s">
        <v>17</v>
      </c>
      <c r="K1605" t="s">
        <v>49</v>
      </c>
      <c r="L1605" t="str">
        <f t="shared" si="25"/>
        <v>Positive</v>
      </c>
      <c r="M1605" t="s">
        <v>90</v>
      </c>
    </row>
    <row r="1606" spans="1:13" x14ac:dyDescent="0.3">
      <c r="A1606">
        <v>5711</v>
      </c>
      <c r="B1606" t="s">
        <v>10</v>
      </c>
      <c r="C1606" t="s">
        <v>22</v>
      </c>
      <c r="D1606">
        <v>0</v>
      </c>
      <c r="E1606">
        <v>1</v>
      </c>
      <c r="F1606">
        <v>0</v>
      </c>
      <c r="G1606">
        <v>0</v>
      </c>
      <c r="H1606" t="s">
        <v>38</v>
      </c>
      <c r="I1606">
        <v>3</v>
      </c>
      <c r="J1606" t="s">
        <v>17</v>
      </c>
      <c r="K1606" t="s">
        <v>49</v>
      </c>
      <c r="L1606" t="str">
        <f t="shared" si="25"/>
        <v>Positive</v>
      </c>
      <c r="M1606" t="s">
        <v>90</v>
      </c>
    </row>
    <row r="1607" spans="1:13" x14ac:dyDescent="0.3">
      <c r="A1607">
        <v>5712</v>
      </c>
      <c r="B1607" t="s">
        <v>10</v>
      </c>
      <c r="C1607" t="s">
        <v>15</v>
      </c>
      <c r="D1607">
        <v>0</v>
      </c>
      <c r="E1607">
        <v>0</v>
      </c>
      <c r="F1607">
        <v>1</v>
      </c>
      <c r="G1607">
        <v>0</v>
      </c>
      <c r="H1607" t="s">
        <v>38</v>
      </c>
      <c r="I1607">
        <v>2</v>
      </c>
      <c r="J1607" t="s">
        <v>20</v>
      </c>
      <c r="K1607" t="s">
        <v>92</v>
      </c>
      <c r="L1607" t="str">
        <f t="shared" si="25"/>
        <v>Neutral</v>
      </c>
      <c r="M1607" t="s">
        <v>90</v>
      </c>
    </row>
    <row r="1608" spans="1:13" x14ac:dyDescent="0.3">
      <c r="A1608">
        <v>5713</v>
      </c>
      <c r="B1608" t="s">
        <v>10</v>
      </c>
      <c r="C1608" t="s">
        <v>24</v>
      </c>
      <c r="D1608">
        <v>0</v>
      </c>
      <c r="E1608">
        <v>0</v>
      </c>
      <c r="F1608">
        <v>0</v>
      </c>
      <c r="G1608">
        <v>1</v>
      </c>
      <c r="H1608" t="s">
        <v>38</v>
      </c>
      <c r="I1608">
        <v>4</v>
      </c>
      <c r="J1608" t="s">
        <v>13</v>
      </c>
      <c r="K1608" t="s">
        <v>49</v>
      </c>
      <c r="L1608" t="str">
        <f t="shared" si="25"/>
        <v>Positive</v>
      </c>
      <c r="M1608" t="s">
        <v>90</v>
      </c>
    </row>
    <row r="1609" spans="1:13" x14ac:dyDescent="0.3">
      <c r="A1609">
        <v>5718</v>
      </c>
      <c r="B1609" t="s">
        <v>10</v>
      </c>
      <c r="C1609" t="s">
        <v>21</v>
      </c>
      <c r="D1609">
        <v>0</v>
      </c>
      <c r="E1609">
        <v>0</v>
      </c>
      <c r="F1609">
        <v>0</v>
      </c>
      <c r="G1609">
        <v>1</v>
      </c>
      <c r="H1609" t="s">
        <v>38</v>
      </c>
      <c r="I1609">
        <v>3</v>
      </c>
      <c r="J1609" t="s">
        <v>17</v>
      </c>
      <c r="K1609" t="s">
        <v>49</v>
      </c>
      <c r="L1609" t="str">
        <f t="shared" si="25"/>
        <v>Positive</v>
      </c>
      <c r="M1609" t="s">
        <v>90</v>
      </c>
    </row>
    <row r="1610" spans="1:13" x14ac:dyDescent="0.3">
      <c r="A1610">
        <v>5719</v>
      </c>
      <c r="B1610" t="s">
        <v>10</v>
      </c>
      <c r="C1610" t="s">
        <v>21</v>
      </c>
      <c r="D1610">
        <v>0</v>
      </c>
      <c r="E1610">
        <v>0</v>
      </c>
      <c r="F1610">
        <v>1</v>
      </c>
      <c r="G1610">
        <v>0</v>
      </c>
      <c r="H1610" t="s">
        <v>38</v>
      </c>
      <c r="I1610">
        <v>3</v>
      </c>
      <c r="J1610" t="s">
        <v>17</v>
      </c>
      <c r="K1610" t="s">
        <v>49</v>
      </c>
      <c r="L1610" t="str">
        <f t="shared" si="25"/>
        <v>Positive</v>
      </c>
      <c r="M1610" t="s">
        <v>90</v>
      </c>
    </row>
    <row r="1611" spans="1:13" x14ac:dyDescent="0.3">
      <c r="A1611">
        <v>5720</v>
      </c>
      <c r="B1611" t="s">
        <v>10</v>
      </c>
      <c r="C1611" t="s">
        <v>24</v>
      </c>
      <c r="D1611">
        <v>0</v>
      </c>
      <c r="E1611">
        <v>0</v>
      </c>
      <c r="F1611">
        <v>0</v>
      </c>
      <c r="G1611">
        <v>1</v>
      </c>
      <c r="H1611" t="s">
        <v>38</v>
      </c>
      <c r="I1611">
        <v>4</v>
      </c>
      <c r="J1611" t="s">
        <v>13</v>
      </c>
      <c r="K1611" t="s">
        <v>49</v>
      </c>
      <c r="L1611" t="str">
        <f t="shared" si="25"/>
        <v>Positive</v>
      </c>
      <c r="M1611" t="s">
        <v>90</v>
      </c>
    </row>
    <row r="1612" spans="1:13" x14ac:dyDescent="0.3">
      <c r="A1612">
        <v>5721</v>
      </c>
      <c r="B1612" t="s">
        <v>10</v>
      </c>
      <c r="C1612" t="s">
        <v>24</v>
      </c>
      <c r="D1612">
        <v>0</v>
      </c>
      <c r="E1612">
        <v>0</v>
      </c>
      <c r="F1612">
        <v>0</v>
      </c>
      <c r="G1612">
        <v>1</v>
      </c>
      <c r="H1612" t="s">
        <v>38</v>
      </c>
      <c r="I1612">
        <v>4</v>
      </c>
      <c r="J1612" t="s">
        <v>13</v>
      </c>
      <c r="K1612" t="s">
        <v>49</v>
      </c>
      <c r="L1612" t="str">
        <f t="shared" si="25"/>
        <v>Positive</v>
      </c>
      <c r="M1612" t="s">
        <v>90</v>
      </c>
    </row>
    <row r="1613" spans="1:13" x14ac:dyDescent="0.3">
      <c r="A1613">
        <v>5723</v>
      </c>
      <c r="B1613" t="s">
        <v>10</v>
      </c>
      <c r="C1613" t="s">
        <v>21</v>
      </c>
      <c r="D1613">
        <v>0</v>
      </c>
      <c r="E1613">
        <v>0</v>
      </c>
      <c r="F1613">
        <v>1</v>
      </c>
      <c r="G1613">
        <v>0</v>
      </c>
      <c r="H1613" t="s">
        <v>38</v>
      </c>
      <c r="I1613">
        <v>4</v>
      </c>
      <c r="J1613" t="s">
        <v>13</v>
      </c>
      <c r="K1613" t="s">
        <v>49</v>
      </c>
      <c r="L1613" t="str">
        <f t="shared" si="25"/>
        <v>Positive</v>
      </c>
      <c r="M1613" t="s">
        <v>90</v>
      </c>
    </row>
    <row r="1614" spans="1:13" x14ac:dyDescent="0.3">
      <c r="A1614">
        <v>5726</v>
      </c>
      <c r="B1614" t="s">
        <v>10</v>
      </c>
      <c r="C1614" t="s">
        <v>15</v>
      </c>
      <c r="D1614">
        <v>0</v>
      </c>
      <c r="E1614">
        <v>1</v>
      </c>
      <c r="F1614">
        <v>0</v>
      </c>
      <c r="G1614">
        <v>0</v>
      </c>
      <c r="H1614" t="s">
        <v>38</v>
      </c>
      <c r="I1614">
        <v>3</v>
      </c>
      <c r="J1614" t="s">
        <v>17</v>
      </c>
      <c r="K1614" t="s">
        <v>49</v>
      </c>
      <c r="L1614" t="str">
        <f t="shared" si="25"/>
        <v>Positive</v>
      </c>
      <c r="M1614" t="s">
        <v>90</v>
      </c>
    </row>
    <row r="1615" spans="1:13" x14ac:dyDescent="0.3">
      <c r="A1615">
        <v>5732</v>
      </c>
      <c r="B1615" t="s">
        <v>10</v>
      </c>
      <c r="C1615" t="s">
        <v>21</v>
      </c>
      <c r="D1615">
        <v>0</v>
      </c>
      <c r="E1615">
        <v>0</v>
      </c>
      <c r="F1615">
        <v>0</v>
      </c>
      <c r="G1615">
        <v>1</v>
      </c>
      <c r="H1615" t="s">
        <v>38</v>
      </c>
      <c r="I1615">
        <v>3</v>
      </c>
      <c r="J1615" t="s">
        <v>17</v>
      </c>
      <c r="K1615" t="s">
        <v>49</v>
      </c>
      <c r="L1615" t="str">
        <f t="shared" si="25"/>
        <v>Positive</v>
      </c>
      <c r="M1615" t="s">
        <v>90</v>
      </c>
    </row>
    <row r="1616" spans="1:13" x14ac:dyDescent="0.3">
      <c r="A1616">
        <v>5739</v>
      </c>
      <c r="B1616" t="s">
        <v>10</v>
      </c>
      <c r="C1616" t="s">
        <v>26</v>
      </c>
      <c r="D1616">
        <v>0</v>
      </c>
      <c r="E1616">
        <v>0</v>
      </c>
      <c r="F1616">
        <v>1</v>
      </c>
      <c r="G1616">
        <v>0</v>
      </c>
      <c r="H1616" t="s">
        <v>38</v>
      </c>
      <c r="I1616">
        <v>3</v>
      </c>
      <c r="J1616" t="s">
        <v>17</v>
      </c>
      <c r="K1616" t="s">
        <v>49</v>
      </c>
      <c r="L1616" t="str">
        <f t="shared" si="25"/>
        <v>Positive</v>
      </c>
      <c r="M1616" t="s">
        <v>90</v>
      </c>
    </row>
    <row r="1617" spans="1:13" x14ac:dyDescent="0.3">
      <c r="A1617">
        <v>5747</v>
      </c>
      <c r="B1617" t="s">
        <v>10</v>
      </c>
      <c r="C1617" t="s">
        <v>15</v>
      </c>
      <c r="D1617">
        <v>0</v>
      </c>
      <c r="E1617">
        <v>1</v>
      </c>
      <c r="F1617">
        <v>0</v>
      </c>
      <c r="G1617">
        <v>0</v>
      </c>
      <c r="H1617" t="s">
        <v>38</v>
      </c>
      <c r="I1617">
        <v>2</v>
      </c>
      <c r="J1617" t="s">
        <v>20</v>
      </c>
      <c r="K1617" t="s">
        <v>92</v>
      </c>
      <c r="L1617" t="str">
        <f t="shared" si="25"/>
        <v>Neutral</v>
      </c>
      <c r="M1617" t="s">
        <v>90</v>
      </c>
    </row>
    <row r="1618" spans="1:13" x14ac:dyDescent="0.3">
      <c r="A1618">
        <v>5755</v>
      </c>
      <c r="B1618" t="s">
        <v>10</v>
      </c>
      <c r="C1618" t="s">
        <v>21</v>
      </c>
      <c r="D1618">
        <v>0</v>
      </c>
      <c r="E1618">
        <v>0</v>
      </c>
      <c r="F1618">
        <v>0</v>
      </c>
      <c r="G1618">
        <v>1</v>
      </c>
      <c r="H1618" t="s">
        <v>38</v>
      </c>
      <c r="I1618">
        <v>3</v>
      </c>
      <c r="J1618" t="s">
        <v>17</v>
      </c>
      <c r="K1618" t="s">
        <v>49</v>
      </c>
      <c r="L1618" t="str">
        <f t="shared" si="25"/>
        <v>Positive</v>
      </c>
      <c r="M1618" t="s">
        <v>90</v>
      </c>
    </row>
    <row r="1619" spans="1:13" x14ac:dyDescent="0.3">
      <c r="A1619">
        <v>5758</v>
      </c>
      <c r="B1619" t="s">
        <v>10</v>
      </c>
      <c r="C1619" t="s">
        <v>23</v>
      </c>
      <c r="D1619">
        <v>0</v>
      </c>
      <c r="E1619">
        <v>1</v>
      </c>
      <c r="F1619">
        <v>0</v>
      </c>
      <c r="G1619">
        <v>0</v>
      </c>
      <c r="H1619" t="s">
        <v>38</v>
      </c>
      <c r="I1619">
        <v>3</v>
      </c>
      <c r="J1619" t="s">
        <v>17</v>
      </c>
      <c r="K1619" t="s">
        <v>49</v>
      </c>
      <c r="L1619" t="str">
        <f t="shared" si="25"/>
        <v>Positive</v>
      </c>
      <c r="M1619" t="s">
        <v>90</v>
      </c>
    </row>
    <row r="1620" spans="1:13" x14ac:dyDescent="0.3">
      <c r="A1620">
        <v>5762</v>
      </c>
      <c r="B1620" t="s">
        <v>10</v>
      </c>
      <c r="C1620" t="s">
        <v>21</v>
      </c>
      <c r="D1620">
        <v>0</v>
      </c>
      <c r="E1620">
        <v>1</v>
      </c>
      <c r="F1620">
        <v>0</v>
      </c>
      <c r="G1620">
        <v>0</v>
      </c>
      <c r="H1620" t="s">
        <v>38</v>
      </c>
      <c r="I1620">
        <v>3</v>
      </c>
      <c r="J1620" t="s">
        <v>17</v>
      </c>
      <c r="K1620" t="s">
        <v>49</v>
      </c>
      <c r="L1620" t="str">
        <f t="shared" si="25"/>
        <v>Positive</v>
      </c>
      <c r="M1620" t="s">
        <v>90</v>
      </c>
    </row>
    <row r="1621" spans="1:13" x14ac:dyDescent="0.3">
      <c r="A1621">
        <v>5767</v>
      </c>
      <c r="B1621" t="s">
        <v>10</v>
      </c>
      <c r="C1621" t="s">
        <v>21</v>
      </c>
      <c r="D1621">
        <v>0</v>
      </c>
      <c r="E1621">
        <v>0</v>
      </c>
      <c r="F1621">
        <v>1</v>
      </c>
      <c r="G1621">
        <v>0</v>
      </c>
      <c r="H1621" t="s">
        <v>38</v>
      </c>
      <c r="I1621">
        <v>3</v>
      </c>
      <c r="J1621" t="s">
        <v>17</v>
      </c>
      <c r="K1621" t="s">
        <v>49</v>
      </c>
      <c r="L1621" t="str">
        <f t="shared" si="25"/>
        <v>Positive</v>
      </c>
      <c r="M1621" t="s">
        <v>90</v>
      </c>
    </row>
    <row r="1622" spans="1:13" x14ac:dyDescent="0.3">
      <c r="A1622">
        <v>5769</v>
      </c>
      <c r="B1622" t="s">
        <v>10</v>
      </c>
      <c r="C1622" t="s">
        <v>21</v>
      </c>
      <c r="D1622">
        <v>0</v>
      </c>
      <c r="E1622">
        <v>1</v>
      </c>
      <c r="F1622">
        <v>0</v>
      </c>
      <c r="G1622">
        <v>0</v>
      </c>
      <c r="H1622" t="s">
        <v>38</v>
      </c>
      <c r="I1622">
        <v>4</v>
      </c>
      <c r="J1622" t="s">
        <v>13</v>
      </c>
      <c r="K1622" t="s">
        <v>49</v>
      </c>
      <c r="L1622" t="str">
        <f t="shared" si="25"/>
        <v>Positive</v>
      </c>
      <c r="M1622" t="s">
        <v>90</v>
      </c>
    </row>
    <row r="1623" spans="1:13" x14ac:dyDescent="0.3">
      <c r="A1623">
        <v>5773</v>
      </c>
      <c r="B1623" t="s">
        <v>10</v>
      </c>
      <c r="C1623" t="s">
        <v>31</v>
      </c>
      <c r="D1623">
        <v>0</v>
      </c>
      <c r="E1623">
        <v>0</v>
      </c>
      <c r="F1623">
        <v>0</v>
      </c>
      <c r="G1623">
        <v>1</v>
      </c>
      <c r="H1623" t="s">
        <v>38</v>
      </c>
      <c r="I1623">
        <v>4</v>
      </c>
      <c r="J1623" t="s">
        <v>13</v>
      </c>
      <c r="K1623" t="s">
        <v>49</v>
      </c>
      <c r="L1623" t="str">
        <f t="shared" si="25"/>
        <v>Positive</v>
      </c>
      <c r="M1623" t="s">
        <v>90</v>
      </c>
    </row>
    <row r="1624" spans="1:13" x14ac:dyDescent="0.3">
      <c r="A1624">
        <v>5775</v>
      </c>
      <c r="B1624" t="s">
        <v>10</v>
      </c>
      <c r="C1624" t="s">
        <v>31</v>
      </c>
      <c r="D1624">
        <v>0</v>
      </c>
      <c r="E1624">
        <v>1</v>
      </c>
      <c r="F1624">
        <v>0</v>
      </c>
      <c r="G1624">
        <v>0</v>
      </c>
      <c r="H1624" t="s">
        <v>38</v>
      </c>
      <c r="I1624">
        <v>4</v>
      </c>
      <c r="J1624" t="s">
        <v>13</v>
      </c>
      <c r="K1624" t="s">
        <v>49</v>
      </c>
      <c r="L1624" t="str">
        <f t="shared" si="25"/>
        <v>Positive</v>
      </c>
      <c r="M1624" t="s">
        <v>90</v>
      </c>
    </row>
    <row r="1625" spans="1:13" x14ac:dyDescent="0.3">
      <c r="A1625">
        <v>5776</v>
      </c>
      <c r="B1625" t="s">
        <v>10</v>
      </c>
      <c r="C1625" t="s">
        <v>19</v>
      </c>
      <c r="D1625">
        <v>0</v>
      </c>
      <c r="E1625">
        <v>0</v>
      </c>
      <c r="F1625">
        <v>0</v>
      </c>
      <c r="G1625">
        <v>1</v>
      </c>
      <c r="H1625" t="s">
        <v>38</v>
      </c>
      <c r="I1625">
        <v>4</v>
      </c>
      <c r="J1625" t="s">
        <v>13</v>
      </c>
      <c r="K1625" t="s">
        <v>49</v>
      </c>
      <c r="L1625" t="str">
        <f t="shared" si="25"/>
        <v>Positive</v>
      </c>
      <c r="M1625" t="s">
        <v>90</v>
      </c>
    </row>
    <row r="1626" spans="1:13" x14ac:dyDescent="0.3">
      <c r="A1626">
        <v>5781</v>
      </c>
      <c r="B1626" t="s">
        <v>10</v>
      </c>
      <c r="C1626" t="s">
        <v>31</v>
      </c>
      <c r="D1626">
        <v>0</v>
      </c>
      <c r="E1626">
        <v>0</v>
      </c>
      <c r="F1626">
        <v>1</v>
      </c>
      <c r="G1626">
        <v>0</v>
      </c>
      <c r="H1626" t="s">
        <v>38</v>
      </c>
      <c r="I1626">
        <v>3</v>
      </c>
      <c r="J1626" t="s">
        <v>17</v>
      </c>
      <c r="K1626" t="s">
        <v>49</v>
      </c>
      <c r="L1626" t="str">
        <f t="shared" si="25"/>
        <v>Positive</v>
      </c>
      <c r="M1626" t="s">
        <v>90</v>
      </c>
    </row>
    <row r="1627" spans="1:13" x14ac:dyDescent="0.3">
      <c r="A1627">
        <v>5793</v>
      </c>
      <c r="B1627" t="s">
        <v>10</v>
      </c>
      <c r="C1627" t="s">
        <v>24</v>
      </c>
      <c r="D1627">
        <v>0</v>
      </c>
      <c r="E1627">
        <v>0</v>
      </c>
      <c r="F1627">
        <v>1</v>
      </c>
      <c r="G1627">
        <v>0</v>
      </c>
      <c r="H1627" t="s">
        <v>38</v>
      </c>
      <c r="I1627">
        <v>4</v>
      </c>
      <c r="J1627" t="s">
        <v>13</v>
      </c>
      <c r="K1627" t="s">
        <v>49</v>
      </c>
      <c r="L1627" t="str">
        <f t="shared" si="25"/>
        <v>Positive</v>
      </c>
      <c r="M1627" t="s">
        <v>90</v>
      </c>
    </row>
    <row r="1628" spans="1:13" x14ac:dyDescent="0.3">
      <c r="A1628">
        <v>5794</v>
      </c>
      <c r="B1628" t="s">
        <v>10</v>
      </c>
      <c r="C1628" t="s">
        <v>21</v>
      </c>
      <c r="D1628">
        <v>0</v>
      </c>
      <c r="E1628">
        <v>1</v>
      </c>
      <c r="F1628">
        <v>0</v>
      </c>
      <c r="G1628">
        <v>0</v>
      </c>
      <c r="H1628" t="s">
        <v>38</v>
      </c>
      <c r="I1628">
        <v>4</v>
      </c>
      <c r="J1628" t="s">
        <v>13</v>
      </c>
      <c r="K1628" t="s">
        <v>49</v>
      </c>
      <c r="L1628" t="str">
        <f t="shared" si="25"/>
        <v>Positive</v>
      </c>
      <c r="M1628" t="s">
        <v>90</v>
      </c>
    </row>
    <row r="1629" spans="1:13" x14ac:dyDescent="0.3">
      <c r="A1629">
        <v>5796</v>
      </c>
      <c r="B1629" t="s">
        <v>10</v>
      </c>
      <c r="C1629" t="s">
        <v>31</v>
      </c>
      <c r="D1629">
        <v>0</v>
      </c>
      <c r="E1629">
        <v>0</v>
      </c>
      <c r="F1629">
        <v>1</v>
      </c>
      <c r="G1629">
        <v>0</v>
      </c>
      <c r="H1629" t="s">
        <v>38</v>
      </c>
      <c r="I1629">
        <v>0</v>
      </c>
      <c r="J1629" t="s">
        <v>16</v>
      </c>
      <c r="K1629" t="s">
        <v>50</v>
      </c>
      <c r="L1629" t="str">
        <f t="shared" si="25"/>
        <v>Negative</v>
      </c>
      <c r="M1629" t="s">
        <v>90</v>
      </c>
    </row>
    <row r="1630" spans="1:13" x14ac:dyDescent="0.3">
      <c r="A1630">
        <v>5797</v>
      </c>
      <c r="B1630" t="s">
        <v>10</v>
      </c>
      <c r="C1630" t="s">
        <v>31</v>
      </c>
      <c r="D1630">
        <v>0</v>
      </c>
      <c r="E1630">
        <v>0</v>
      </c>
      <c r="F1630">
        <v>1</v>
      </c>
      <c r="G1630">
        <v>0</v>
      </c>
      <c r="H1630" t="s">
        <v>38</v>
      </c>
      <c r="I1630">
        <v>4</v>
      </c>
      <c r="J1630" t="s">
        <v>13</v>
      </c>
      <c r="K1630" t="s">
        <v>49</v>
      </c>
      <c r="L1630" t="str">
        <f t="shared" si="25"/>
        <v>Positive</v>
      </c>
      <c r="M1630" t="s">
        <v>90</v>
      </c>
    </row>
    <row r="1631" spans="1:13" x14ac:dyDescent="0.3">
      <c r="A1631">
        <v>5802</v>
      </c>
      <c r="B1631" t="s">
        <v>10</v>
      </c>
      <c r="C1631" t="s">
        <v>33</v>
      </c>
      <c r="D1631">
        <v>0</v>
      </c>
      <c r="E1631">
        <v>0</v>
      </c>
      <c r="F1631">
        <v>1</v>
      </c>
      <c r="G1631">
        <v>0</v>
      </c>
      <c r="H1631" t="s">
        <v>38</v>
      </c>
      <c r="I1631">
        <v>4</v>
      </c>
      <c r="J1631" t="s">
        <v>13</v>
      </c>
      <c r="K1631" t="s">
        <v>49</v>
      </c>
      <c r="L1631" t="str">
        <f t="shared" si="25"/>
        <v>Positive</v>
      </c>
      <c r="M1631" t="s">
        <v>90</v>
      </c>
    </row>
    <row r="1632" spans="1:13" x14ac:dyDescent="0.3">
      <c r="A1632">
        <v>5811</v>
      </c>
      <c r="B1632" t="s">
        <v>10</v>
      </c>
      <c r="C1632" t="s">
        <v>21</v>
      </c>
      <c r="D1632">
        <v>0</v>
      </c>
      <c r="E1632">
        <v>0</v>
      </c>
      <c r="F1632">
        <v>1</v>
      </c>
      <c r="G1632">
        <v>0</v>
      </c>
      <c r="H1632" t="s">
        <v>38</v>
      </c>
      <c r="I1632">
        <v>3</v>
      </c>
      <c r="J1632" t="s">
        <v>17</v>
      </c>
      <c r="K1632" t="s">
        <v>49</v>
      </c>
      <c r="L1632" t="str">
        <f t="shared" si="25"/>
        <v>Positive</v>
      </c>
      <c r="M1632" t="s">
        <v>90</v>
      </c>
    </row>
    <row r="1633" spans="1:13" x14ac:dyDescent="0.3">
      <c r="A1633">
        <v>5812</v>
      </c>
      <c r="B1633" t="s">
        <v>10</v>
      </c>
      <c r="C1633" t="s">
        <v>28</v>
      </c>
      <c r="D1633">
        <v>0</v>
      </c>
      <c r="E1633">
        <v>0</v>
      </c>
      <c r="F1633">
        <v>0</v>
      </c>
      <c r="G1633">
        <v>1</v>
      </c>
      <c r="H1633" t="s">
        <v>38</v>
      </c>
      <c r="I1633">
        <v>3</v>
      </c>
      <c r="J1633" t="s">
        <v>17</v>
      </c>
      <c r="K1633" t="s">
        <v>49</v>
      </c>
      <c r="L1633" t="str">
        <f t="shared" si="25"/>
        <v>Positive</v>
      </c>
      <c r="M1633" t="s">
        <v>90</v>
      </c>
    </row>
    <row r="1634" spans="1:13" x14ac:dyDescent="0.3">
      <c r="A1634">
        <v>5813</v>
      </c>
      <c r="B1634" t="s">
        <v>10</v>
      </c>
      <c r="C1634" t="s">
        <v>28</v>
      </c>
      <c r="D1634">
        <v>0</v>
      </c>
      <c r="E1634">
        <v>0</v>
      </c>
      <c r="F1634">
        <v>0</v>
      </c>
      <c r="G1634">
        <v>1</v>
      </c>
      <c r="H1634" t="s">
        <v>38</v>
      </c>
      <c r="I1634">
        <v>3</v>
      </c>
      <c r="J1634" t="s">
        <v>17</v>
      </c>
      <c r="K1634" t="s">
        <v>49</v>
      </c>
      <c r="L1634" t="str">
        <f t="shared" si="25"/>
        <v>Positive</v>
      </c>
      <c r="M1634" t="s">
        <v>90</v>
      </c>
    </row>
    <row r="1635" spans="1:13" x14ac:dyDescent="0.3">
      <c r="A1635">
        <v>5815</v>
      </c>
      <c r="B1635" t="s">
        <v>10</v>
      </c>
      <c r="C1635" t="s">
        <v>29</v>
      </c>
      <c r="D1635">
        <v>0</v>
      </c>
      <c r="E1635">
        <v>1</v>
      </c>
      <c r="F1635">
        <v>0</v>
      </c>
      <c r="G1635">
        <v>0</v>
      </c>
      <c r="H1635" t="s">
        <v>38</v>
      </c>
      <c r="I1635">
        <v>4</v>
      </c>
      <c r="J1635" t="s">
        <v>13</v>
      </c>
      <c r="K1635" t="s">
        <v>49</v>
      </c>
      <c r="L1635" t="str">
        <f t="shared" si="25"/>
        <v>Positive</v>
      </c>
      <c r="M1635" t="s">
        <v>90</v>
      </c>
    </row>
    <row r="1636" spans="1:13" x14ac:dyDescent="0.3">
      <c r="A1636">
        <v>5823</v>
      </c>
      <c r="B1636" t="s">
        <v>10</v>
      </c>
      <c r="C1636" t="s">
        <v>22</v>
      </c>
      <c r="D1636">
        <v>0</v>
      </c>
      <c r="E1636">
        <v>0</v>
      </c>
      <c r="F1636">
        <v>1</v>
      </c>
      <c r="G1636">
        <v>0</v>
      </c>
      <c r="H1636" t="s">
        <v>38</v>
      </c>
      <c r="I1636">
        <v>3</v>
      </c>
      <c r="J1636" t="s">
        <v>17</v>
      </c>
      <c r="K1636" t="s">
        <v>49</v>
      </c>
      <c r="L1636" t="str">
        <f t="shared" si="25"/>
        <v>Positive</v>
      </c>
      <c r="M1636" t="s">
        <v>90</v>
      </c>
    </row>
    <row r="1637" spans="1:13" x14ac:dyDescent="0.3">
      <c r="A1637">
        <v>5842</v>
      </c>
      <c r="B1637" t="s">
        <v>10</v>
      </c>
      <c r="C1637" t="s">
        <v>26</v>
      </c>
      <c r="D1637">
        <v>0</v>
      </c>
      <c r="E1637">
        <v>0</v>
      </c>
      <c r="F1637">
        <v>1</v>
      </c>
      <c r="G1637">
        <v>0</v>
      </c>
      <c r="H1637" t="s">
        <v>38</v>
      </c>
      <c r="I1637">
        <v>3</v>
      </c>
      <c r="J1637" t="s">
        <v>17</v>
      </c>
      <c r="K1637" t="s">
        <v>49</v>
      </c>
      <c r="L1637" t="str">
        <f t="shared" si="25"/>
        <v>Positive</v>
      </c>
      <c r="M1637" t="s">
        <v>90</v>
      </c>
    </row>
    <row r="1638" spans="1:13" x14ac:dyDescent="0.3">
      <c r="A1638">
        <v>5845</v>
      </c>
      <c r="B1638" t="s">
        <v>10</v>
      </c>
      <c r="C1638" t="s">
        <v>28</v>
      </c>
      <c r="D1638">
        <v>0</v>
      </c>
      <c r="E1638">
        <v>0</v>
      </c>
      <c r="F1638">
        <v>1</v>
      </c>
      <c r="G1638">
        <v>0</v>
      </c>
      <c r="H1638" t="s">
        <v>38</v>
      </c>
      <c r="I1638">
        <v>3</v>
      </c>
      <c r="J1638" t="s">
        <v>17</v>
      </c>
      <c r="K1638" t="s">
        <v>49</v>
      </c>
      <c r="L1638" t="str">
        <f t="shared" si="25"/>
        <v>Positive</v>
      </c>
      <c r="M1638" t="s">
        <v>90</v>
      </c>
    </row>
    <row r="1639" spans="1:13" x14ac:dyDescent="0.3">
      <c r="A1639">
        <v>5858</v>
      </c>
      <c r="B1639" t="s">
        <v>10</v>
      </c>
      <c r="C1639" t="s">
        <v>18</v>
      </c>
      <c r="D1639">
        <v>0</v>
      </c>
      <c r="E1639">
        <v>1</v>
      </c>
      <c r="F1639">
        <v>0</v>
      </c>
      <c r="G1639">
        <v>0</v>
      </c>
      <c r="H1639" t="s">
        <v>38</v>
      </c>
      <c r="I1639">
        <v>4</v>
      </c>
      <c r="J1639" t="s">
        <v>13</v>
      </c>
      <c r="K1639" t="s">
        <v>49</v>
      </c>
      <c r="L1639" t="str">
        <f t="shared" si="25"/>
        <v>Positive</v>
      </c>
      <c r="M1639" t="s">
        <v>90</v>
      </c>
    </row>
    <row r="1640" spans="1:13" x14ac:dyDescent="0.3">
      <c r="A1640">
        <v>5861</v>
      </c>
      <c r="B1640" t="s">
        <v>10</v>
      </c>
      <c r="C1640" t="s">
        <v>23</v>
      </c>
      <c r="D1640">
        <v>0</v>
      </c>
      <c r="E1640">
        <v>1</v>
      </c>
      <c r="F1640">
        <v>0</v>
      </c>
      <c r="G1640">
        <v>0</v>
      </c>
      <c r="H1640" t="s">
        <v>38</v>
      </c>
      <c r="I1640">
        <v>4</v>
      </c>
      <c r="J1640" t="s">
        <v>13</v>
      </c>
      <c r="K1640" t="s">
        <v>49</v>
      </c>
      <c r="L1640" t="str">
        <f t="shared" si="25"/>
        <v>Positive</v>
      </c>
      <c r="M1640" t="s">
        <v>90</v>
      </c>
    </row>
    <row r="1641" spans="1:13" x14ac:dyDescent="0.3">
      <c r="A1641">
        <v>5865</v>
      </c>
      <c r="B1641" t="s">
        <v>10</v>
      </c>
      <c r="C1641" t="s">
        <v>21</v>
      </c>
      <c r="D1641">
        <v>0</v>
      </c>
      <c r="E1641">
        <v>0</v>
      </c>
      <c r="F1641">
        <v>0</v>
      </c>
      <c r="G1641">
        <v>1</v>
      </c>
      <c r="H1641" t="s">
        <v>38</v>
      </c>
      <c r="I1641">
        <v>4</v>
      </c>
      <c r="J1641" t="s">
        <v>13</v>
      </c>
      <c r="K1641" t="s">
        <v>49</v>
      </c>
      <c r="L1641" t="str">
        <f t="shared" si="25"/>
        <v>Positive</v>
      </c>
      <c r="M1641" t="s">
        <v>90</v>
      </c>
    </row>
    <row r="1642" spans="1:13" x14ac:dyDescent="0.3">
      <c r="A1642">
        <v>5866</v>
      </c>
      <c r="B1642" t="s">
        <v>10</v>
      </c>
      <c r="C1642" t="s">
        <v>21</v>
      </c>
      <c r="D1642">
        <v>0</v>
      </c>
      <c r="E1642">
        <v>0</v>
      </c>
      <c r="F1642">
        <v>1</v>
      </c>
      <c r="G1642">
        <v>0</v>
      </c>
      <c r="H1642" t="s">
        <v>38</v>
      </c>
      <c r="I1642">
        <v>4</v>
      </c>
      <c r="J1642" t="s">
        <v>13</v>
      </c>
      <c r="K1642" t="s">
        <v>49</v>
      </c>
      <c r="L1642" t="str">
        <f t="shared" si="25"/>
        <v>Positive</v>
      </c>
      <c r="M1642" t="s">
        <v>90</v>
      </c>
    </row>
    <row r="1643" spans="1:13" x14ac:dyDescent="0.3">
      <c r="A1643">
        <v>5868</v>
      </c>
      <c r="B1643" t="s">
        <v>10</v>
      </c>
      <c r="C1643" t="s">
        <v>19</v>
      </c>
      <c r="D1643">
        <v>0</v>
      </c>
      <c r="E1643">
        <v>1</v>
      </c>
      <c r="F1643">
        <v>0</v>
      </c>
      <c r="G1643">
        <v>0</v>
      </c>
      <c r="H1643" t="s">
        <v>38</v>
      </c>
      <c r="I1643">
        <v>1</v>
      </c>
      <c r="J1643" t="s">
        <v>30</v>
      </c>
      <c r="K1643" t="s">
        <v>50</v>
      </c>
      <c r="L1643" t="str">
        <f t="shared" si="25"/>
        <v>Negative</v>
      </c>
      <c r="M1643" t="s">
        <v>90</v>
      </c>
    </row>
    <row r="1644" spans="1:13" x14ac:dyDescent="0.3">
      <c r="A1644">
        <v>5871</v>
      </c>
      <c r="B1644" t="s">
        <v>10</v>
      </c>
      <c r="C1644" t="s">
        <v>22</v>
      </c>
      <c r="D1644">
        <v>0</v>
      </c>
      <c r="E1644">
        <v>0</v>
      </c>
      <c r="F1644">
        <v>0</v>
      </c>
      <c r="G1644">
        <v>1</v>
      </c>
      <c r="H1644" t="s">
        <v>38</v>
      </c>
      <c r="I1644">
        <v>2</v>
      </c>
      <c r="J1644" t="s">
        <v>20</v>
      </c>
      <c r="K1644" t="s">
        <v>92</v>
      </c>
      <c r="L1644" t="str">
        <f t="shared" si="25"/>
        <v>Neutral</v>
      </c>
      <c r="M1644" t="s">
        <v>90</v>
      </c>
    </row>
    <row r="1645" spans="1:13" x14ac:dyDescent="0.3">
      <c r="A1645">
        <v>5880</v>
      </c>
      <c r="B1645" t="s">
        <v>10</v>
      </c>
      <c r="C1645" t="s">
        <v>21</v>
      </c>
      <c r="D1645">
        <v>0</v>
      </c>
      <c r="E1645">
        <v>0</v>
      </c>
      <c r="F1645">
        <v>1</v>
      </c>
      <c r="G1645">
        <v>0</v>
      </c>
      <c r="H1645" t="s">
        <v>38</v>
      </c>
      <c r="I1645">
        <v>4</v>
      </c>
      <c r="J1645" t="s">
        <v>13</v>
      </c>
      <c r="K1645" t="s">
        <v>49</v>
      </c>
      <c r="L1645" t="str">
        <f t="shared" si="25"/>
        <v>Positive</v>
      </c>
      <c r="M1645" t="s">
        <v>90</v>
      </c>
    </row>
    <row r="1646" spans="1:13" x14ac:dyDescent="0.3">
      <c r="A1646">
        <v>5885</v>
      </c>
      <c r="B1646" t="s">
        <v>10</v>
      </c>
      <c r="C1646" t="s">
        <v>11</v>
      </c>
      <c r="D1646">
        <v>0</v>
      </c>
      <c r="E1646">
        <v>1</v>
      </c>
      <c r="F1646">
        <v>0</v>
      </c>
      <c r="G1646">
        <v>0</v>
      </c>
      <c r="H1646" t="s">
        <v>39</v>
      </c>
      <c r="I1646">
        <v>4</v>
      </c>
      <c r="J1646" t="s">
        <v>13</v>
      </c>
      <c r="K1646" t="s">
        <v>49</v>
      </c>
      <c r="L1646" t="str">
        <f t="shared" si="25"/>
        <v>Positive</v>
      </c>
      <c r="M1646" t="s">
        <v>90</v>
      </c>
    </row>
    <row r="1647" spans="1:13" x14ac:dyDescent="0.3">
      <c r="A1647">
        <v>5887</v>
      </c>
      <c r="B1647" t="s">
        <v>10</v>
      </c>
      <c r="C1647" t="s">
        <v>15</v>
      </c>
      <c r="D1647">
        <v>0</v>
      </c>
      <c r="E1647">
        <v>1</v>
      </c>
      <c r="F1647">
        <v>0</v>
      </c>
      <c r="G1647">
        <v>0</v>
      </c>
      <c r="H1647" t="s">
        <v>39</v>
      </c>
      <c r="I1647">
        <v>0</v>
      </c>
      <c r="J1647" t="s">
        <v>16</v>
      </c>
      <c r="K1647" t="s">
        <v>50</v>
      </c>
      <c r="L1647" t="str">
        <f t="shared" si="25"/>
        <v>Negative</v>
      </c>
      <c r="M1647" t="s">
        <v>90</v>
      </c>
    </row>
    <row r="1648" spans="1:13" x14ac:dyDescent="0.3">
      <c r="A1648">
        <v>5888</v>
      </c>
      <c r="B1648" t="s">
        <v>10</v>
      </c>
      <c r="C1648" t="s">
        <v>11</v>
      </c>
      <c r="D1648">
        <v>0</v>
      </c>
      <c r="E1648">
        <v>1</v>
      </c>
      <c r="F1648">
        <v>0</v>
      </c>
      <c r="G1648">
        <v>0</v>
      </c>
      <c r="H1648" t="s">
        <v>39</v>
      </c>
      <c r="I1648">
        <v>3</v>
      </c>
      <c r="J1648" t="s">
        <v>17</v>
      </c>
      <c r="K1648" t="s">
        <v>49</v>
      </c>
      <c r="L1648" t="str">
        <f t="shared" si="25"/>
        <v>Positive</v>
      </c>
      <c r="M1648" t="s">
        <v>90</v>
      </c>
    </row>
    <row r="1649" spans="1:13" x14ac:dyDescent="0.3">
      <c r="A1649">
        <v>5892</v>
      </c>
      <c r="B1649" t="s">
        <v>10</v>
      </c>
      <c r="C1649" t="s">
        <v>19</v>
      </c>
      <c r="D1649">
        <v>0</v>
      </c>
      <c r="E1649">
        <v>0</v>
      </c>
      <c r="F1649">
        <v>0</v>
      </c>
      <c r="G1649">
        <v>1</v>
      </c>
      <c r="H1649" t="s">
        <v>39</v>
      </c>
      <c r="I1649">
        <v>3</v>
      </c>
      <c r="J1649" t="s">
        <v>17</v>
      </c>
      <c r="K1649" t="s">
        <v>49</v>
      </c>
      <c r="L1649" t="str">
        <f t="shared" si="25"/>
        <v>Positive</v>
      </c>
      <c r="M1649" t="s">
        <v>90</v>
      </c>
    </row>
    <row r="1650" spans="1:13" x14ac:dyDescent="0.3">
      <c r="A1650">
        <v>5898</v>
      </c>
      <c r="B1650" t="s">
        <v>10</v>
      </c>
      <c r="C1650" t="s">
        <v>22</v>
      </c>
      <c r="D1650">
        <v>0</v>
      </c>
      <c r="E1650">
        <v>0</v>
      </c>
      <c r="F1650">
        <v>0</v>
      </c>
      <c r="G1650">
        <v>1</v>
      </c>
      <c r="H1650" t="s">
        <v>39</v>
      </c>
      <c r="I1650">
        <v>3</v>
      </c>
      <c r="J1650" t="s">
        <v>17</v>
      </c>
      <c r="K1650" t="s">
        <v>49</v>
      </c>
      <c r="L1650" t="str">
        <f t="shared" si="25"/>
        <v>Positive</v>
      </c>
      <c r="M1650" t="s">
        <v>90</v>
      </c>
    </row>
    <row r="1651" spans="1:13" x14ac:dyDescent="0.3">
      <c r="A1651">
        <v>5901</v>
      </c>
      <c r="B1651" t="s">
        <v>10</v>
      </c>
      <c r="C1651" t="s">
        <v>19</v>
      </c>
      <c r="D1651">
        <v>0</v>
      </c>
      <c r="E1651">
        <v>1</v>
      </c>
      <c r="F1651">
        <v>0</v>
      </c>
      <c r="G1651">
        <v>0</v>
      </c>
      <c r="H1651" t="s">
        <v>39</v>
      </c>
      <c r="I1651">
        <v>4</v>
      </c>
      <c r="J1651" t="s">
        <v>13</v>
      </c>
      <c r="K1651" t="s">
        <v>49</v>
      </c>
      <c r="L1651" t="str">
        <f t="shared" si="25"/>
        <v>Positive</v>
      </c>
      <c r="M1651" t="s">
        <v>90</v>
      </c>
    </row>
    <row r="1652" spans="1:13" x14ac:dyDescent="0.3">
      <c r="A1652">
        <v>5910</v>
      </c>
      <c r="B1652" t="s">
        <v>10</v>
      </c>
      <c r="C1652" t="s">
        <v>23</v>
      </c>
      <c r="D1652">
        <v>0</v>
      </c>
      <c r="E1652">
        <v>0</v>
      </c>
      <c r="F1652">
        <v>0</v>
      </c>
      <c r="G1652">
        <v>1</v>
      </c>
      <c r="H1652" t="s">
        <v>39</v>
      </c>
      <c r="I1652">
        <v>2</v>
      </c>
      <c r="J1652" t="s">
        <v>20</v>
      </c>
      <c r="K1652" t="s">
        <v>92</v>
      </c>
      <c r="L1652" t="str">
        <f t="shared" si="25"/>
        <v>Neutral</v>
      </c>
      <c r="M1652" t="s">
        <v>90</v>
      </c>
    </row>
    <row r="1653" spans="1:13" x14ac:dyDescent="0.3">
      <c r="A1653">
        <v>5913</v>
      </c>
      <c r="B1653" t="s">
        <v>10</v>
      </c>
      <c r="C1653" t="s">
        <v>21</v>
      </c>
      <c r="D1653">
        <v>0</v>
      </c>
      <c r="E1653">
        <v>0</v>
      </c>
      <c r="F1653">
        <v>1</v>
      </c>
      <c r="G1653">
        <v>0</v>
      </c>
      <c r="H1653" t="s">
        <v>39</v>
      </c>
      <c r="I1653">
        <v>1</v>
      </c>
      <c r="J1653" t="s">
        <v>30</v>
      </c>
      <c r="K1653" t="s">
        <v>50</v>
      </c>
      <c r="L1653" t="str">
        <f t="shared" si="25"/>
        <v>Negative</v>
      </c>
      <c r="M1653" t="s">
        <v>90</v>
      </c>
    </row>
    <row r="1654" spans="1:13" x14ac:dyDescent="0.3">
      <c r="A1654">
        <v>5915</v>
      </c>
      <c r="B1654" t="s">
        <v>10</v>
      </c>
      <c r="C1654" t="s">
        <v>21</v>
      </c>
      <c r="D1654">
        <v>0</v>
      </c>
      <c r="E1654">
        <v>1</v>
      </c>
      <c r="F1654">
        <v>0</v>
      </c>
      <c r="G1654">
        <v>0</v>
      </c>
      <c r="H1654" t="s">
        <v>39</v>
      </c>
      <c r="I1654">
        <v>4</v>
      </c>
      <c r="J1654" t="s">
        <v>13</v>
      </c>
      <c r="K1654" t="s">
        <v>49</v>
      </c>
      <c r="L1654" t="str">
        <f t="shared" si="25"/>
        <v>Positive</v>
      </c>
      <c r="M1654" t="s">
        <v>90</v>
      </c>
    </row>
    <row r="1655" spans="1:13" x14ac:dyDescent="0.3">
      <c r="A1655">
        <v>5921</v>
      </c>
      <c r="B1655" t="s">
        <v>10</v>
      </c>
      <c r="C1655" t="s">
        <v>21</v>
      </c>
      <c r="D1655">
        <v>0</v>
      </c>
      <c r="E1655">
        <v>0</v>
      </c>
      <c r="F1655">
        <v>1</v>
      </c>
      <c r="G1655">
        <v>0</v>
      </c>
      <c r="H1655" t="s">
        <v>39</v>
      </c>
      <c r="I1655">
        <v>3</v>
      </c>
      <c r="J1655" t="s">
        <v>17</v>
      </c>
      <c r="K1655" t="s">
        <v>49</v>
      </c>
      <c r="L1655" t="str">
        <f t="shared" si="25"/>
        <v>Positive</v>
      </c>
      <c r="M1655" t="s">
        <v>90</v>
      </c>
    </row>
    <row r="1656" spans="1:13" x14ac:dyDescent="0.3">
      <c r="A1656">
        <v>5923</v>
      </c>
      <c r="B1656" t="s">
        <v>10</v>
      </c>
      <c r="C1656" t="s">
        <v>21</v>
      </c>
      <c r="D1656">
        <v>0</v>
      </c>
      <c r="E1656">
        <v>0</v>
      </c>
      <c r="F1656">
        <v>1</v>
      </c>
      <c r="G1656">
        <v>0</v>
      </c>
      <c r="H1656" t="s">
        <v>39</v>
      </c>
      <c r="I1656">
        <v>4</v>
      </c>
      <c r="J1656" t="s">
        <v>13</v>
      </c>
      <c r="K1656" t="s">
        <v>49</v>
      </c>
      <c r="L1656" t="str">
        <f t="shared" si="25"/>
        <v>Positive</v>
      </c>
      <c r="M1656" t="s">
        <v>90</v>
      </c>
    </row>
    <row r="1657" spans="1:13" x14ac:dyDescent="0.3">
      <c r="A1657">
        <v>5924</v>
      </c>
      <c r="B1657" t="s">
        <v>10</v>
      </c>
      <c r="C1657" t="s">
        <v>27</v>
      </c>
      <c r="D1657">
        <v>0</v>
      </c>
      <c r="E1657">
        <v>0</v>
      </c>
      <c r="F1657">
        <v>1</v>
      </c>
      <c r="G1657">
        <v>0</v>
      </c>
      <c r="H1657" t="s">
        <v>39</v>
      </c>
      <c r="I1657">
        <v>4</v>
      </c>
      <c r="J1657" t="s">
        <v>13</v>
      </c>
      <c r="K1657" t="s">
        <v>49</v>
      </c>
      <c r="L1657" t="str">
        <f t="shared" si="25"/>
        <v>Positive</v>
      </c>
      <c r="M1657" t="s">
        <v>90</v>
      </c>
    </row>
    <row r="1658" spans="1:13" x14ac:dyDescent="0.3">
      <c r="A1658">
        <v>5930</v>
      </c>
      <c r="B1658" t="s">
        <v>10</v>
      </c>
      <c r="C1658" t="s">
        <v>18</v>
      </c>
      <c r="D1658">
        <v>0</v>
      </c>
      <c r="E1658">
        <v>0</v>
      </c>
      <c r="F1658">
        <v>0</v>
      </c>
      <c r="G1658">
        <v>1</v>
      </c>
      <c r="H1658" t="s">
        <v>39</v>
      </c>
      <c r="I1658">
        <v>3</v>
      </c>
      <c r="J1658" t="s">
        <v>17</v>
      </c>
      <c r="K1658" t="s">
        <v>49</v>
      </c>
      <c r="L1658" t="str">
        <f t="shared" si="25"/>
        <v>Positive</v>
      </c>
      <c r="M1658" t="s">
        <v>90</v>
      </c>
    </row>
    <row r="1659" spans="1:13" x14ac:dyDescent="0.3">
      <c r="A1659">
        <v>5933</v>
      </c>
      <c r="B1659" t="s">
        <v>10</v>
      </c>
      <c r="C1659" t="s">
        <v>21</v>
      </c>
      <c r="D1659">
        <v>0</v>
      </c>
      <c r="E1659">
        <v>0</v>
      </c>
      <c r="F1659">
        <v>0</v>
      </c>
      <c r="G1659">
        <v>1</v>
      </c>
      <c r="H1659" t="s">
        <v>39</v>
      </c>
      <c r="I1659">
        <v>4</v>
      </c>
      <c r="J1659" t="s">
        <v>13</v>
      </c>
      <c r="K1659" t="s">
        <v>49</v>
      </c>
      <c r="L1659" t="str">
        <f t="shared" si="25"/>
        <v>Positive</v>
      </c>
      <c r="M1659" t="s">
        <v>90</v>
      </c>
    </row>
    <row r="1660" spans="1:13" x14ac:dyDescent="0.3">
      <c r="A1660">
        <v>5934</v>
      </c>
      <c r="B1660" t="s">
        <v>10</v>
      </c>
      <c r="C1660" t="s">
        <v>22</v>
      </c>
      <c r="D1660">
        <v>0</v>
      </c>
      <c r="E1660">
        <v>0</v>
      </c>
      <c r="F1660">
        <v>0</v>
      </c>
      <c r="G1660">
        <v>1</v>
      </c>
      <c r="H1660" t="s">
        <v>39</v>
      </c>
      <c r="I1660">
        <v>3</v>
      </c>
      <c r="J1660" t="s">
        <v>17</v>
      </c>
      <c r="K1660" t="s">
        <v>49</v>
      </c>
      <c r="L1660" t="str">
        <f t="shared" si="25"/>
        <v>Positive</v>
      </c>
      <c r="M1660" t="s">
        <v>90</v>
      </c>
    </row>
    <row r="1661" spans="1:13" x14ac:dyDescent="0.3">
      <c r="A1661">
        <v>5939</v>
      </c>
      <c r="B1661" t="s">
        <v>10</v>
      </c>
      <c r="C1661" t="s">
        <v>29</v>
      </c>
      <c r="D1661">
        <v>0</v>
      </c>
      <c r="E1661">
        <v>1</v>
      </c>
      <c r="F1661">
        <v>0</v>
      </c>
      <c r="G1661">
        <v>0</v>
      </c>
      <c r="H1661" t="s">
        <v>39</v>
      </c>
      <c r="I1661">
        <v>4</v>
      </c>
      <c r="J1661" t="s">
        <v>13</v>
      </c>
      <c r="K1661" t="s">
        <v>49</v>
      </c>
      <c r="L1661" t="str">
        <f t="shared" si="25"/>
        <v>Positive</v>
      </c>
      <c r="M1661" t="s">
        <v>90</v>
      </c>
    </row>
    <row r="1662" spans="1:13" x14ac:dyDescent="0.3">
      <c r="A1662">
        <v>5942</v>
      </c>
      <c r="B1662" t="s">
        <v>10</v>
      </c>
      <c r="C1662" t="s">
        <v>23</v>
      </c>
      <c r="D1662">
        <v>0</v>
      </c>
      <c r="E1662">
        <v>0</v>
      </c>
      <c r="F1662">
        <v>0</v>
      </c>
      <c r="G1662">
        <v>1</v>
      </c>
      <c r="H1662" t="s">
        <v>39</v>
      </c>
      <c r="I1662">
        <v>2</v>
      </c>
      <c r="J1662" t="s">
        <v>20</v>
      </c>
      <c r="K1662" t="s">
        <v>92</v>
      </c>
      <c r="L1662" t="str">
        <f t="shared" si="25"/>
        <v>Neutral</v>
      </c>
      <c r="M1662" t="s">
        <v>90</v>
      </c>
    </row>
    <row r="1663" spans="1:13" x14ac:dyDescent="0.3">
      <c r="A1663">
        <v>5944</v>
      </c>
      <c r="B1663" t="s">
        <v>10</v>
      </c>
      <c r="C1663" t="s">
        <v>21</v>
      </c>
      <c r="D1663">
        <v>0</v>
      </c>
      <c r="E1663">
        <v>0</v>
      </c>
      <c r="F1663">
        <v>1</v>
      </c>
      <c r="G1663">
        <v>0</v>
      </c>
      <c r="H1663" t="s">
        <v>39</v>
      </c>
      <c r="I1663">
        <v>4</v>
      </c>
      <c r="J1663" t="s">
        <v>13</v>
      </c>
      <c r="K1663" t="s">
        <v>49</v>
      </c>
      <c r="L1663" t="str">
        <f t="shared" si="25"/>
        <v>Positive</v>
      </c>
      <c r="M1663" t="s">
        <v>90</v>
      </c>
    </row>
    <row r="1664" spans="1:13" x14ac:dyDescent="0.3">
      <c r="A1664">
        <v>5945</v>
      </c>
      <c r="B1664" t="s">
        <v>10</v>
      </c>
      <c r="C1664" t="s">
        <v>23</v>
      </c>
      <c r="D1664">
        <v>0</v>
      </c>
      <c r="E1664">
        <v>0</v>
      </c>
      <c r="F1664">
        <v>1</v>
      </c>
      <c r="G1664">
        <v>0</v>
      </c>
      <c r="H1664" t="s">
        <v>39</v>
      </c>
      <c r="I1664">
        <v>1</v>
      </c>
      <c r="J1664" t="s">
        <v>30</v>
      </c>
      <c r="K1664" t="s">
        <v>50</v>
      </c>
      <c r="L1664" t="str">
        <f t="shared" si="25"/>
        <v>Negative</v>
      </c>
      <c r="M1664" t="s">
        <v>90</v>
      </c>
    </row>
    <row r="1665" spans="1:13" x14ac:dyDescent="0.3">
      <c r="A1665">
        <v>5948</v>
      </c>
      <c r="B1665" t="s">
        <v>10</v>
      </c>
      <c r="C1665" t="s">
        <v>21</v>
      </c>
      <c r="D1665">
        <v>0</v>
      </c>
      <c r="E1665">
        <v>0</v>
      </c>
      <c r="F1665">
        <v>1</v>
      </c>
      <c r="G1665">
        <v>0</v>
      </c>
      <c r="H1665" t="s">
        <v>39</v>
      </c>
      <c r="I1665">
        <v>4</v>
      </c>
      <c r="J1665" t="s">
        <v>13</v>
      </c>
      <c r="K1665" t="s">
        <v>49</v>
      </c>
      <c r="L1665" t="str">
        <f t="shared" si="25"/>
        <v>Positive</v>
      </c>
      <c r="M1665" t="s">
        <v>90</v>
      </c>
    </row>
    <row r="1666" spans="1:13" x14ac:dyDescent="0.3">
      <c r="A1666">
        <v>5950</v>
      </c>
      <c r="B1666" t="s">
        <v>10</v>
      </c>
      <c r="C1666" t="s">
        <v>25</v>
      </c>
      <c r="D1666">
        <v>0</v>
      </c>
      <c r="E1666">
        <v>0</v>
      </c>
      <c r="F1666">
        <v>0</v>
      </c>
      <c r="G1666">
        <v>1</v>
      </c>
      <c r="H1666" t="s">
        <v>39</v>
      </c>
      <c r="I1666">
        <v>3</v>
      </c>
      <c r="J1666" t="s">
        <v>17</v>
      </c>
      <c r="K1666" t="s">
        <v>49</v>
      </c>
      <c r="L1666" t="str">
        <f t="shared" ref="L1666:L1729" si="26">IF(I1666 &gt; 2, "Positive", IF(I1666 = 2, "Neutral", "Negative"))</f>
        <v>Positive</v>
      </c>
      <c r="M1666" t="s">
        <v>90</v>
      </c>
    </row>
    <row r="1667" spans="1:13" x14ac:dyDescent="0.3">
      <c r="A1667">
        <v>5953</v>
      </c>
      <c r="B1667" t="s">
        <v>10</v>
      </c>
      <c r="C1667" t="s">
        <v>21</v>
      </c>
      <c r="D1667">
        <v>0</v>
      </c>
      <c r="E1667">
        <v>0</v>
      </c>
      <c r="F1667">
        <v>0</v>
      </c>
      <c r="G1667">
        <v>1</v>
      </c>
      <c r="H1667" t="s">
        <v>39</v>
      </c>
      <c r="I1667">
        <v>2</v>
      </c>
      <c r="J1667" t="s">
        <v>20</v>
      </c>
      <c r="K1667" t="s">
        <v>92</v>
      </c>
      <c r="L1667" t="str">
        <f t="shared" si="26"/>
        <v>Neutral</v>
      </c>
      <c r="M1667" t="s">
        <v>90</v>
      </c>
    </row>
    <row r="1668" spans="1:13" x14ac:dyDescent="0.3">
      <c r="A1668">
        <v>5954</v>
      </c>
      <c r="B1668" t="s">
        <v>10</v>
      </c>
      <c r="C1668" t="s">
        <v>21</v>
      </c>
      <c r="D1668">
        <v>0</v>
      </c>
      <c r="E1668">
        <v>1</v>
      </c>
      <c r="F1668">
        <v>0</v>
      </c>
      <c r="G1668">
        <v>0</v>
      </c>
      <c r="H1668" t="s">
        <v>39</v>
      </c>
      <c r="I1668">
        <v>4</v>
      </c>
      <c r="J1668" t="s">
        <v>13</v>
      </c>
      <c r="K1668" t="s">
        <v>49</v>
      </c>
      <c r="L1668" t="str">
        <f t="shared" si="26"/>
        <v>Positive</v>
      </c>
      <c r="M1668" t="s">
        <v>90</v>
      </c>
    </row>
    <row r="1669" spans="1:13" x14ac:dyDescent="0.3">
      <c r="A1669">
        <v>5955</v>
      </c>
      <c r="B1669" t="s">
        <v>10</v>
      </c>
      <c r="C1669" t="s">
        <v>21</v>
      </c>
      <c r="D1669">
        <v>0</v>
      </c>
      <c r="E1669">
        <v>0</v>
      </c>
      <c r="F1669">
        <v>1</v>
      </c>
      <c r="G1669">
        <v>0</v>
      </c>
      <c r="H1669" t="s">
        <v>39</v>
      </c>
      <c r="I1669">
        <v>4</v>
      </c>
      <c r="J1669" t="s">
        <v>13</v>
      </c>
      <c r="K1669" t="s">
        <v>49</v>
      </c>
      <c r="L1669" t="str">
        <f t="shared" si="26"/>
        <v>Positive</v>
      </c>
      <c r="M1669" t="s">
        <v>90</v>
      </c>
    </row>
    <row r="1670" spans="1:13" x14ac:dyDescent="0.3">
      <c r="A1670">
        <v>5956</v>
      </c>
      <c r="B1670" t="s">
        <v>10</v>
      </c>
      <c r="C1670" t="s">
        <v>15</v>
      </c>
      <c r="D1670">
        <v>0</v>
      </c>
      <c r="E1670">
        <v>0</v>
      </c>
      <c r="F1670">
        <v>1</v>
      </c>
      <c r="G1670">
        <v>0</v>
      </c>
      <c r="H1670" t="s">
        <v>39</v>
      </c>
      <c r="I1670">
        <v>3</v>
      </c>
      <c r="J1670" t="s">
        <v>17</v>
      </c>
      <c r="K1670" t="s">
        <v>49</v>
      </c>
      <c r="L1670" t="str">
        <f t="shared" si="26"/>
        <v>Positive</v>
      </c>
      <c r="M1670" t="s">
        <v>90</v>
      </c>
    </row>
    <row r="1671" spans="1:13" x14ac:dyDescent="0.3">
      <c r="A1671">
        <v>5958</v>
      </c>
      <c r="B1671" t="s">
        <v>10</v>
      </c>
      <c r="C1671" t="s">
        <v>18</v>
      </c>
      <c r="D1671">
        <v>0</v>
      </c>
      <c r="E1671">
        <v>0</v>
      </c>
      <c r="F1671">
        <v>1</v>
      </c>
      <c r="G1671">
        <v>0</v>
      </c>
      <c r="H1671" t="s">
        <v>39</v>
      </c>
      <c r="I1671">
        <v>4</v>
      </c>
      <c r="J1671" t="s">
        <v>13</v>
      </c>
      <c r="K1671" t="s">
        <v>49</v>
      </c>
      <c r="L1671" t="str">
        <f t="shared" si="26"/>
        <v>Positive</v>
      </c>
      <c r="M1671" t="s">
        <v>90</v>
      </c>
    </row>
    <row r="1672" spans="1:13" x14ac:dyDescent="0.3">
      <c r="A1672">
        <v>5959</v>
      </c>
      <c r="B1672" t="s">
        <v>10</v>
      </c>
      <c r="C1672" t="s">
        <v>21</v>
      </c>
      <c r="D1672">
        <v>0</v>
      </c>
      <c r="E1672">
        <v>0</v>
      </c>
      <c r="F1672">
        <v>0</v>
      </c>
      <c r="G1672">
        <v>1</v>
      </c>
      <c r="H1672" t="s">
        <v>39</v>
      </c>
      <c r="I1672">
        <v>4</v>
      </c>
      <c r="J1672" t="s">
        <v>13</v>
      </c>
      <c r="K1672" t="s">
        <v>49</v>
      </c>
      <c r="L1672" t="str">
        <f t="shared" si="26"/>
        <v>Positive</v>
      </c>
      <c r="M1672" t="s">
        <v>90</v>
      </c>
    </row>
    <row r="1673" spans="1:13" x14ac:dyDescent="0.3">
      <c r="A1673">
        <v>5960</v>
      </c>
      <c r="B1673" t="s">
        <v>10</v>
      </c>
      <c r="C1673" t="s">
        <v>21</v>
      </c>
      <c r="D1673">
        <v>0</v>
      </c>
      <c r="E1673">
        <v>1</v>
      </c>
      <c r="F1673">
        <v>0</v>
      </c>
      <c r="G1673">
        <v>0</v>
      </c>
      <c r="H1673" t="s">
        <v>39</v>
      </c>
      <c r="I1673">
        <v>3</v>
      </c>
      <c r="J1673" t="s">
        <v>17</v>
      </c>
      <c r="K1673" t="s">
        <v>49</v>
      </c>
      <c r="L1673" t="str">
        <f t="shared" si="26"/>
        <v>Positive</v>
      </c>
      <c r="M1673" t="s">
        <v>90</v>
      </c>
    </row>
    <row r="1674" spans="1:13" x14ac:dyDescent="0.3">
      <c r="A1674">
        <v>5964</v>
      </c>
      <c r="B1674" t="s">
        <v>10</v>
      </c>
      <c r="C1674" t="s">
        <v>31</v>
      </c>
      <c r="D1674">
        <v>0</v>
      </c>
      <c r="E1674">
        <v>1</v>
      </c>
      <c r="F1674">
        <v>0</v>
      </c>
      <c r="G1674">
        <v>0</v>
      </c>
      <c r="H1674" t="s">
        <v>39</v>
      </c>
      <c r="I1674">
        <v>4</v>
      </c>
      <c r="J1674" t="s">
        <v>13</v>
      </c>
      <c r="K1674" t="s">
        <v>49</v>
      </c>
      <c r="L1674" t="str">
        <f t="shared" si="26"/>
        <v>Positive</v>
      </c>
      <c r="M1674" t="s">
        <v>90</v>
      </c>
    </row>
    <row r="1675" spans="1:13" x14ac:dyDescent="0.3">
      <c r="A1675">
        <v>5965</v>
      </c>
      <c r="B1675" t="s">
        <v>10</v>
      </c>
      <c r="C1675" t="s">
        <v>21</v>
      </c>
      <c r="D1675">
        <v>0</v>
      </c>
      <c r="E1675">
        <v>0</v>
      </c>
      <c r="F1675">
        <v>1</v>
      </c>
      <c r="G1675">
        <v>0</v>
      </c>
      <c r="H1675" t="s">
        <v>39</v>
      </c>
      <c r="I1675">
        <v>2</v>
      </c>
      <c r="J1675" t="s">
        <v>20</v>
      </c>
      <c r="K1675" t="s">
        <v>92</v>
      </c>
      <c r="L1675" t="str">
        <f t="shared" si="26"/>
        <v>Neutral</v>
      </c>
      <c r="M1675" t="s">
        <v>90</v>
      </c>
    </row>
    <row r="1676" spans="1:13" x14ac:dyDescent="0.3">
      <c r="A1676">
        <v>5967</v>
      </c>
      <c r="B1676" t="s">
        <v>10</v>
      </c>
      <c r="C1676" t="s">
        <v>21</v>
      </c>
      <c r="D1676">
        <v>0</v>
      </c>
      <c r="E1676">
        <v>1</v>
      </c>
      <c r="F1676">
        <v>0</v>
      </c>
      <c r="G1676">
        <v>0</v>
      </c>
      <c r="H1676" t="s">
        <v>39</v>
      </c>
      <c r="I1676">
        <v>3</v>
      </c>
      <c r="J1676" t="s">
        <v>17</v>
      </c>
      <c r="K1676" t="s">
        <v>49</v>
      </c>
      <c r="L1676" t="str">
        <f t="shared" si="26"/>
        <v>Positive</v>
      </c>
      <c r="M1676" t="s">
        <v>90</v>
      </c>
    </row>
    <row r="1677" spans="1:13" x14ac:dyDescent="0.3">
      <c r="A1677">
        <v>5970</v>
      </c>
      <c r="B1677" t="s">
        <v>10</v>
      </c>
      <c r="C1677" t="s">
        <v>22</v>
      </c>
      <c r="D1677">
        <v>0</v>
      </c>
      <c r="E1677">
        <v>0</v>
      </c>
      <c r="F1677">
        <v>0</v>
      </c>
      <c r="G1677">
        <v>1</v>
      </c>
      <c r="H1677" t="s">
        <v>39</v>
      </c>
      <c r="I1677">
        <v>2</v>
      </c>
      <c r="J1677" t="s">
        <v>20</v>
      </c>
      <c r="K1677" t="s">
        <v>92</v>
      </c>
      <c r="L1677" t="str">
        <f t="shared" si="26"/>
        <v>Neutral</v>
      </c>
      <c r="M1677" t="s">
        <v>90</v>
      </c>
    </row>
    <row r="1678" spans="1:13" x14ac:dyDescent="0.3">
      <c r="A1678">
        <v>5975</v>
      </c>
      <c r="B1678" t="s">
        <v>10</v>
      </c>
      <c r="C1678" t="s">
        <v>21</v>
      </c>
      <c r="D1678">
        <v>0</v>
      </c>
      <c r="E1678">
        <v>0</v>
      </c>
      <c r="F1678">
        <v>1</v>
      </c>
      <c r="G1678">
        <v>0</v>
      </c>
      <c r="H1678" t="s">
        <v>39</v>
      </c>
      <c r="I1678">
        <v>4</v>
      </c>
      <c r="J1678" t="s">
        <v>13</v>
      </c>
      <c r="K1678" t="s">
        <v>49</v>
      </c>
      <c r="L1678" t="str">
        <f t="shared" si="26"/>
        <v>Positive</v>
      </c>
      <c r="M1678" t="s">
        <v>90</v>
      </c>
    </row>
    <row r="1679" spans="1:13" x14ac:dyDescent="0.3">
      <c r="A1679">
        <v>5976</v>
      </c>
      <c r="B1679" t="s">
        <v>10</v>
      </c>
      <c r="C1679" t="s">
        <v>19</v>
      </c>
      <c r="D1679">
        <v>0</v>
      </c>
      <c r="E1679">
        <v>0</v>
      </c>
      <c r="F1679">
        <v>1</v>
      </c>
      <c r="G1679">
        <v>0</v>
      </c>
      <c r="H1679" t="s">
        <v>39</v>
      </c>
      <c r="I1679">
        <v>4</v>
      </c>
      <c r="J1679" t="s">
        <v>13</v>
      </c>
      <c r="K1679" t="s">
        <v>49</v>
      </c>
      <c r="L1679" t="str">
        <f t="shared" si="26"/>
        <v>Positive</v>
      </c>
      <c r="M1679" t="s">
        <v>90</v>
      </c>
    </row>
    <row r="1680" spans="1:13" x14ac:dyDescent="0.3">
      <c r="A1680">
        <v>5977</v>
      </c>
      <c r="B1680" t="s">
        <v>10</v>
      </c>
      <c r="C1680" t="s">
        <v>19</v>
      </c>
      <c r="D1680">
        <v>0</v>
      </c>
      <c r="E1680">
        <v>0</v>
      </c>
      <c r="F1680">
        <v>0</v>
      </c>
      <c r="G1680">
        <v>1</v>
      </c>
      <c r="H1680" t="s">
        <v>39</v>
      </c>
      <c r="I1680">
        <v>3</v>
      </c>
      <c r="J1680" t="s">
        <v>17</v>
      </c>
      <c r="K1680" t="s">
        <v>49</v>
      </c>
      <c r="L1680" t="str">
        <f t="shared" si="26"/>
        <v>Positive</v>
      </c>
      <c r="M1680" t="s">
        <v>90</v>
      </c>
    </row>
    <row r="1681" spans="1:13" x14ac:dyDescent="0.3">
      <c r="A1681">
        <v>5979</v>
      </c>
      <c r="B1681" t="s">
        <v>10</v>
      </c>
      <c r="C1681" t="s">
        <v>22</v>
      </c>
      <c r="D1681">
        <v>0</v>
      </c>
      <c r="E1681">
        <v>0</v>
      </c>
      <c r="F1681">
        <v>1</v>
      </c>
      <c r="G1681">
        <v>0</v>
      </c>
      <c r="H1681" t="s">
        <v>39</v>
      </c>
      <c r="I1681">
        <v>4</v>
      </c>
      <c r="J1681" t="s">
        <v>13</v>
      </c>
      <c r="K1681" t="s">
        <v>49</v>
      </c>
      <c r="L1681" t="str">
        <f t="shared" si="26"/>
        <v>Positive</v>
      </c>
      <c r="M1681" t="s">
        <v>90</v>
      </c>
    </row>
    <row r="1682" spans="1:13" x14ac:dyDescent="0.3">
      <c r="A1682">
        <v>5984</v>
      </c>
      <c r="B1682" t="s">
        <v>10</v>
      </c>
      <c r="C1682" t="s">
        <v>31</v>
      </c>
      <c r="D1682">
        <v>0</v>
      </c>
      <c r="E1682">
        <v>0</v>
      </c>
      <c r="F1682">
        <v>0</v>
      </c>
      <c r="G1682">
        <v>1</v>
      </c>
      <c r="H1682" t="s">
        <v>39</v>
      </c>
      <c r="I1682">
        <v>4</v>
      </c>
      <c r="J1682" t="s">
        <v>13</v>
      </c>
      <c r="K1682" t="s">
        <v>49</v>
      </c>
      <c r="L1682" t="str">
        <f t="shared" si="26"/>
        <v>Positive</v>
      </c>
      <c r="M1682" t="s">
        <v>90</v>
      </c>
    </row>
    <row r="1683" spans="1:13" x14ac:dyDescent="0.3">
      <c r="A1683">
        <v>5985</v>
      </c>
      <c r="B1683" t="s">
        <v>10</v>
      </c>
      <c r="C1683" t="s">
        <v>21</v>
      </c>
      <c r="D1683">
        <v>0</v>
      </c>
      <c r="E1683">
        <v>0</v>
      </c>
      <c r="F1683">
        <v>0</v>
      </c>
      <c r="G1683">
        <v>1</v>
      </c>
      <c r="H1683" t="s">
        <v>39</v>
      </c>
      <c r="I1683">
        <v>3</v>
      </c>
      <c r="J1683" t="s">
        <v>17</v>
      </c>
      <c r="K1683" t="s">
        <v>49</v>
      </c>
      <c r="L1683" t="str">
        <f t="shared" si="26"/>
        <v>Positive</v>
      </c>
      <c r="M1683" t="s">
        <v>90</v>
      </c>
    </row>
    <row r="1684" spans="1:13" x14ac:dyDescent="0.3">
      <c r="A1684">
        <v>5986</v>
      </c>
      <c r="B1684" t="s">
        <v>10</v>
      </c>
      <c r="C1684" t="s">
        <v>21</v>
      </c>
      <c r="D1684">
        <v>0</v>
      </c>
      <c r="E1684">
        <v>0</v>
      </c>
      <c r="F1684">
        <v>1</v>
      </c>
      <c r="G1684">
        <v>0</v>
      </c>
      <c r="H1684" t="s">
        <v>39</v>
      </c>
      <c r="I1684">
        <v>3</v>
      </c>
      <c r="J1684" t="s">
        <v>17</v>
      </c>
      <c r="K1684" t="s">
        <v>49</v>
      </c>
      <c r="L1684" t="str">
        <f t="shared" si="26"/>
        <v>Positive</v>
      </c>
      <c r="M1684" t="s">
        <v>90</v>
      </c>
    </row>
    <row r="1685" spans="1:13" x14ac:dyDescent="0.3">
      <c r="A1685">
        <v>5987</v>
      </c>
      <c r="B1685" t="s">
        <v>10</v>
      </c>
      <c r="C1685" t="s">
        <v>19</v>
      </c>
      <c r="D1685">
        <v>0</v>
      </c>
      <c r="E1685">
        <v>0</v>
      </c>
      <c r="F1685">
        <v>0</v>
      </c>
      <c r="G1685">
        <v>1</v>
      </c>
      <c r="H1685" t="s">
        <v>39</v>
      </c>
      <c r="I1685">
        <v>1</v>
      </c>
      <c r="J1685" t="s">
        <v>30</v>
      </c>
      <c r="K1685" t="s">
        <v>50</v>
      </c>
      <c r="L1685" t="str">
        <f t="shared" si="26"/>
        <v>Negative</v>
      </c>
      <c r="M1685" t="s">
        <v>90</v>
      </c>
    </row>
    <row r="1686" spans="1:13" x14ac:dyDescent="0.3">
      <c r="A1686">
        <v>5996</v>
      </c>
      <c r="B1686" t="s">
        <v>10</v>
      </c>
      <c r="C1686" t="s">
        <v>21</v>
      </c>
      <c r="D1686">
        <v>0</v>
      </c>
      <c r="E1686">
        <v>1</v>
      </c>
      <c r="F1686">
        <v>0</v>
      </c>
      <c r="G1686">
        <v>0</v>
      </c>
      <c r="H1686" t="s">
        <v>39</v>
      </c>
      <c r="I1686">
        <v>4</v>
      </c>
      <c r="J1686" t="s">
        <v>13</v>
      </c>
      <c r="K1686" t="s">
        <v>49</v>
      </c>
      <c r="L1686" t="str">
        <f t="shared" si="26"/>
        <v>Positive</v>
      </c>
      <c r="M1686" t="s">
        <v>90</v>
      </c>
    </row>
    <row r="1687" spans="1:13" x14ac:dyDescent="0.3">
      <c r="A1687">
        <v>6003</v>
      </c>
      <c r="B1687" t="s">
        <v>10</v>
      </c>
      <c r="C1687" t="s">
        <v>23</v>
      </c>
      <c r="D1687">
        <v>0</v>
      </c>
      <c r="E1687">
        <v>0</v>
      </c>
      <c r="F1687">
        <v>1</v>
      </c>
      <c r="G1687">
        <v>0</v>
      </c>
      <c r="H1687" t="s">
        <v>39</v>
      </c>
      <c r="I1687">
        <v>3</v>
      </c>
      <c r="J1687" t="s">
        <v>17</v>
      </c>
      <c r="K1687" t="s">
        <v>49</v>
      </c>
      <c r="L1687" t="str">
        <f t="shared" si="26"/>
        <v>Positive</v>
      </c>
      <c r="M1687" t="s">
        <v>90</v>
      </c>
    </row>
    <row r="1688" spans="1:13" x14ac:dyDescent="0.3">
      <c r="A1688">
        <v>6004</v>
      </c>
      <c r="B1688" t="s">
        <v>10</v>
      </c>
      <c r="C1688" t="s">
        <v>32</v>
      </c>
      <c r="D1688">
        <v>0</v>
      </c>
      <c r="E1688">
        <v>1</v>
      </c>
      <c r="F1688">
        <v>0</v>
      </c>
      <c r="G1688">
        <v>0</v>
      </c>
      <c r="H1688" t="s">
        <v>39</v>
      </c>
      <c r="I1688">
        <v>4</v>
      </c>
      <c r="J1688" t="s">
        <v>13</v>
      </c>
      <c r="K1688" t="s">
        <v>49</v>
      </c>
      <c r="L1688" t="str">
        <f t="shared" si="26"/>
        <v>Positive</v>
      </c>
      <c r="M1688" t="s">
        <v>90</v>
      </c>
    </row>
    <row r="1689" spans="1:13" x14ac:dyDescent="0.3">
      <c r="A1689">
        <v>6008</v>
      </c>
      <c r="B1689" t="s">
        <v>10</v>
      </c>
      <c r="C1689" t="s">
        <v>21</v>
      </c>
      <c r="D1689">
        <v>0</v>
      </c>
      <c r="E1689">
        <v>0</v>
      </c>
      <c r="F1689">
        <v>0</v>
      </c>
      <c r="G1689">
        <v>1</v>
      </c>
      <c r="H1689" t="s">
        <v>39</v>
      </c>
      <c r="I1689">
        <v>4</v>
      </c>
      <c r="J1689" t="s">
        <v>13</v>
      </c>
      <c r="K1689" t="s">
        <v>49</v>
      </c>
      <c r="L1689" t="str">
        <f t="shared" si="26"/>
        <v>Positive</v>
      </c>
      <c r="M1689" t="s">
        <v>90</v>
      </c>
    </row>
    <row r="1690" spans="1:13" x14ac:dyDescent="0.3">
      <c r="A1690">
        <v>6009</v>
      </c>
      <c r="B1690" t="s">
        <v>10</v>
      </c>
      <c r="C1690" t="s">
        <v>21</v>
      </c>
      <c r="D1690">
        <v>0</v>
      </c>
      <c r="E1690">
        <v>1</v>
      </c>
      <c r="F1690">
        <v>0</v>
      </c>
      <c r="G1690">
        <v>0</v>
      </c>
      <c r="H1690" t="s">
        <v>39</v>
      </c>
      <c r="I1690">
        <v>3</v>
      </c>
      <c r="J1690" t="s">
        <v>17</v>
      </c>
      <c r="K1690" t="s">
        <v>49</v>
      </c>
      <c r="L1690" t="str">
        <f t="shared" si="26"/>
        <v>Positive</v>
      </c>
      <c r="M1690" t="s">
        <v>90</v>
      </c>
    </row>
    <row r="1691" spans="1:13" x14ac:dyDescent="0.3">
      <c r="A1691">
        <v>6017</v>
      </c>
      <c r="B1691" t="s">
        <v>10</v>
      </c>
      <c r="C1691" t="s">
        <v>26</v>
      </c>
      <c r="D1691">
        <v>0</v>
      </c>
      <c r="E1691">
        <v>0</v>
      </c>
      <c r="F1691">
        <v>1</v>
      </c>
      <c r="G1691">
        <v>0</v>
      </c>
      <c r="H1691" t="s">
        <v>39</v>
      </c>
      <c r="I1691">
        <v>3</v>
      </c>
      <c r="J1691" t="s">
        <v>17</v>
      </c>
      <c r="K1691" t="s">
        <v>49</v>
      </c>
      <c r="L1691" t="str">
        <f t="shared" si="26"/>
        <v>Positive</v>
      </c>
      <c r="M1691" t="s">
        <v>90</v>
      </c>
    </row>
    <row r="1692" spans="1:13" x14ac:dyDescent="0.3">
      <c r="A1692">
        <v>6020</v>
      </c>
      <c r="B1692" t="s">
        <v>10</v>
      </c>
      <c r="C1692" t="s">
        <v>21</v>
      </c>
      <c r="D1692">
        <v>0</v>
      </c>
      <c r="E1692">
        <v>0</v>
      </c>
      <c r="F1692">
        <v>0</v>
      </c>
      <c r="G1692">
        <v>1</v>
      </c>
      <c r="H1692" t="s">
        <v>39</v>
      </c>
      <c r="I1692">
        <v>3</v>
      </c>
      <c r="J1692" t="s">
        <v>17</v>
      </c>
      <c r="K1692" t="s">
        <v>49</v>
      </c>
      <c r="L1692" t="str">
        <f t="shared" si="26"/>
        <v>Positive</v>
      </c>
      <c r="M1692" t="s">
        <v>90</v>
      </c>
    </row>
    <row r="1693" spans="1:13" x14ac:dyDescent="0.3">
      <c r="A1693">
        <v>6021</v>
      </c>
      <c r="B1693" t="s">
        <v>10</v>
      </c>
      <c r="C1693" t="s">
        <v>21</v>
      </c>
      <c r="D1693">
        <v>0</v>
      </c>
      <c r="E1693">
        <v>0</v>
      </c>
      <c r="F1693">
        <v>1</v>
      </c>
      <c r="G1693">
        <v>0</v>
      </c>
      <c r="H1693" t="s">
        <v>39</v>
      </c>
      <c r="I1693">
        <v>3</v>
      </c>
      <c r="J1693" t="s">
        <v>17</v>
      </c>
      <c r="K1693" t="s">
        <v>49</v>
      </c>
      <c r="L1693" t="str">
        <f t="shared" si="26"/>
        <v>Positive</v>
      </c>
      <c r="M1693" t="s">
        <v>90</v>
      </c>
    </row>
    <row r="1694" spans="1:13" x14ac:dyDescent="0.3">
      <c r="A1694">
        <v>6024</v>
      </c>
      <c r="B1694" t="s">
        <v>10</v>
      </c>
      <c r="C1694" t="s">
        <v>23</v>
      </c>
      <c r="D1694">
        <v>0</v>
      </c>
      <c r="E1694">
        <v>0</v>
      </c>
      <c r="F1694">
        <v>1</v>
      </c>
      <c r="G1694">
        <v>0</v>
      </c>
      <c r="H1694" t="s">
        <v>39</v>
      </c>
      <c r="I1694">
        <v>3</v>
      </c>
      <c r="J1694" t="s">
        <v>17</v>
      </c>
      <c r="K1694" t="s">
        <v>49</v>
      </c>
      <c r="L1694" t="str">
        <f t="shared" si="26"/>
        <v>Positive</v>
      </c>
      <c r="M1694" t="s">
        <v>90</v>
      </c>
    </row>
    <row r="1695" spans="1:13" x14ac:dyDescent="0.3">
      <c r="A1695">
        <v>6027</v>
      </c>
      <c r="B1695" t="s">
        <v>10</v>
      </c>
      <c r="C1695" t="s">
        <v>15</v>
      </c>
      <c r="D1695">
        <v>0</v>
      </c>
      <c r="E1695">
        <v>0</v>
      </c>
      <c r="F1695">
        <v>1</v>
      </c>
      <c r="G1695">
        <v>0</v>
      </c>
      <c r="H1695" t="s">
        <v>39</v>
      </c>
      <c r="I1695">
        <v>3</v>
      </c>
      <c r="J1695" t="s">
        <v>17</v>
      </c>
      <c r="K1695" t="s">
        <v>49</v>
      </c>
      <c r="L1695" t="str">
        <f t="shared" si="26"/>
        <v>Positive</v>
      </c>
      <c r="M1695" t="s">
        <v>90</v>
      </c>
    </row>
    <row r="1696" spans="1:13" x14ac:dyDescent="0.3">
      <c r="A1696">
        <v>6028</v>
      </c>
      <c r="B1696" t="s">
        <v>10</v>
      </c>
      <c r="C1696" t="s">
        <v>26</v>
      </c>
      <c r="D1696">
        <v>0</v>
      </c>
      <c r="E1696">
        <v>0</v>
      </c>
      <c r="F1696">
        <v>1</v>
      </c>
      <c r="G1696">
        <v>0</v>
      </c>
      <c r="H1696" t="s">
        <v>39</v>
      </c>
      <c r="I1696">
        <v>4</v>
      </c>
      <c r="J1696" t="s">
        <v>13</v>
      </c>
      <c r="K1696" t="s">
        <v>49</v>
      </c>
      <c r="L1696" t="str">
        <f t="shared" si="26"/>
        <v>Positive</v>
      </c>
      <c r="M1696" t="s">
        <v>90</v>
      </c>
    </row>
    <row r="1697" spans="1:13" x14ac:dyDescent="0.3">
      <c r="A1697">
        <v>6031</v>
      </c>
      <c r="B1697" t="s">
        <v>10</v>
      </c>
      <c r="C1697" t="s">
        <v>23</v>
      </c>
      <c r="D1697">
        <v>0</v>
      </c>
      <c r="E1697">
        <v>0</v>
      </c>
      <c r="F1697">
        <v>1</v>
      </c>
      <c r="G1697">
        <v>0</v>
      </c>
      <c r="H1697" t="s">
        <v>39</v>
      </c>
      <c r="I1697">
        <v>3</v>
      </c>
      <c r="J1697" t="s">
        <v>17</v>
      </c>
      <c r="K1697" t="s">
        <v>49</v>
      </c>
      <c r="L1697" t="str">
        <f t="shared" si="26"/>
        <v>Positive</v>
      </c>
      <c r="M1697" t="s">
        <v>90</v>
      </c>
    </row>
    <row r="1698" spans="1:13" x14ac:dyDescent="0.3">
      <c r="A1698">
        <v>6034</v>
      </c>
      <c r="B1698" t="s">
        <v>10</v>
      </c>
      <c r="C1698" t="s">
        <v>14</v>
      </c>
      <c r="D1698">
        <v>0</v>
      </c>
      <c r="E1698">
        <v>1</v>
      </c>
      <c r="F1698">
        <v>0</v>
      </c>
      <c r="G1698">
        <v>0</v>
      </c>
      <c r="H1698" t="s">
        <v>39</v>
      </c>
      <c r="I1698">
        <v>4</v>
      </c>
      <c r="J1698" t="s">
        <v>13</v>
      </c>
      <c r="K1698" t="s">
        <v>49</v>
      </c>
      <c r="L1698" t="str">
        <f t="shared" si="26"/>
        <v>Positive</v>
      </c>
      <c r="M1698" t="s">
        <v>90</v>
      </c>
    </row>
    <row r="1699" spans="1:13" x14ac:dyDescent="0.3">
      <c r="A1699">
        <v>6037</v>
      </c>
      <c r="B1699" t="s">
        <v>10</v>
      </c>
      <c r="C1699" t="s">
        <v>21</v>
      </c>
      <c r="D1699">
        <v>0</v>
      </c>
      <c r="E1699">
        <v>0</v>
      </c>
      <c r="F1699">
        <v>0</v>
      </c>
      <c r="G1699">
        <v>1</v>
      </c>
      <c r="H1699" t="s">
        <v>39</v>
      </c>
      <c r="I1699">
        <v>3</v>
      </c>
      <c r="J1699" t="s">
        <v>17</v>
      </c>
      <c r="K1699" t="s">
        <v>49</v>
      </c>
      <c r="L1699" t="str">
        <f t="shared" si="26"/>
        <v>Positive</v>
      </c>
      <c r="M1699" t="s">
        <v>90</v>
      </c>
    </row>
    <row r="1700" spans="1:13" x14ac:dyDescent="0.3">
      <c r="A1700">
        <v>6039</v>
      </c>
      <c r="B1700" t="s">
        <v>10</v>
      </c>
      <c r="C1700" t="s">
        <v>32</v>
      </c>
      <c r="D1700">
        <v>0</v>
      </c>
      <c r="E1700">
        <v>1</v>
      </c>
      <c r="F1700">
        <v>0</v>
      </c>
      <c r="G1700">
        <v>0</v>
      </c>
      <c r="H1700" t="s">
        <v>39</v>
      </c>
      <c r="I1700">
        <v>4</v>
      </c>
      <c r="J1700" t="s">
        <v>13</v>
      </c>
      <c r="K1700" t="s">
        <v>49</v>
      </c>
      <c r="L1700" t="str">
        <f t="shared" si="26"/>
        <v>Positive</v>
      </c>
      <c r="M1700" t="s">
        <v>90</v>
      </c>
    </row>
    <row r="1701" spans="1:13" x14ac:dyDescent="0.3">
      <c r="A1701">
        <v>6042</v>
      </c>
      <c r="B1701" t="s">
        <v>10</v>
      </c>
      <c r="C1701" t="s">
        <v>21</v>
      </c>
      <c r="D1701">
        <v>0</v>
      </c>
      <c r="E1701">
        <v>0</v>
      </c>
      <c r="F1701">
        <v>1</v>
      </c>
      <c r="G1701">
        <v>0</v>
      </c>
      <c r="H1701" t="s">
        <v>39</v>
      </c>
      <c r="I1701">
        <v>4</v>
      </c>
      <c r="J1701" t="s">
        <v>13</v>
      </c>
      <c r="K1701" t="s">
        <v>49</v>
      </c>
      <c r="L1701" t="str">
        <f t="shared" si="26"/>
        <v>Positive</v>
      </c>
      <c r="M1701" t="s">
        <v>90</v>
      </c>
    </row>
    <row r="1702" spans="1:13" x14ac:dyDescent="0.3">
      <c r="A1702">
        <v>6044</v>
      </c>
      <c r="B1702" t="s">
        <v>10</v>
      </c>
      <c r="C1702" t="s">
        <v>18</v>
      </c>
      <c r="D1702">
        <v>0</v>
      </c>
      <c r="E1702">
        <v>1</v>
      </c>
      <c r="F1702">
        <v>0</v>
      </c>
      <c r="G1702">
        <v>0</v>
      </c>
      <c r="H1702" t="s">
        <v>39</v>
      </c>
      <c r="I1702">
        <v>4</v>
      </c>
      <c r="J1702" t="s">
        <v>13</v>
      </c>
      <c r="K1702" t="s">
        <v>49</v>
      </c>
      <c r="L1702" t="str">
        <f t="shared" si="26"/>
        <v>Positive</v>
      </c>
      <c r="M1702" t="s">
        <v>90</v>
      </c>
    </row>
    <row r="1703" spans="1:13" x14ac:dyDescent="0.3">
      <c r="A1703">
        <v>6050</v>
      </c>
      <c r="B1703" t="s">
        <v>10</v>
      </c>
      <c r="C1703" t="s">
        <v>18</v>
      </c>
      <c r="D1703">
        <v>0</v>
      </c>
      <c r="E1703">
        <v>0</v>
      </c>
      <c r="F1703">
        <v>1</v>
      </c>
      <c r="G1703">
        <v>0</v>
      </c>
      <c r="H1703" t="s">
        <v>39</v>
      </c>
      <c r="I1703">
        <v>3</v>
      </c>
      <c r="J1703" t="s">
        <v>17</v>
      </c>
      <c r="K1703" t="s">
        <v>49</v>
      </c>
      <c r="L1703" t="str">
        <f t="shared" si="26"/>
        <v>Positive</v>
      </c>
      <c r="M1703" t="s">
        <v>90</v>
      </c>
    </row>
    <row r="1704" spans="1:13" x14ac:dyDescent="0.3">
      <c r="A1704">
        <v>6054</v>
      </c>
      <c r="B1704" t="s">
        <v>10</v>
      </c>
      <c r="C1704" t="s">
        <v>18</v>
      </c>
      <c r="D1704">
        <v>0</v>
      </c>
      <c r="E1704">
        <v>0</v>
      </c>
      <c r="F1704">
        <v>0</v>
      </c>
      <c r="G1704">
        <v>1</v>
      </c>
      <c r="H1704" t="s">
        <v>39</v>
      </c>
      <c r="I1704">
        <v>4</v>
      </c>
      <c r="J1704" t="s">
        <v>13</v>
      </c>
      <c r="K1704" t="s">
        <v>49</v>
      </c>
      <c r="L1704" t="str">
        <f t="shared" si="26"/>
        <v>Positive</v>
      </c>
      <c r="M1704" t="s">
        <v>90</v>
      </c>
    </row>
    <row r="1705" spans="1:13" x14ac:dyDescent="0.3">
      <c r="A1705">
        <v>6063</v>
      </c>
      <c r="B1705" t="s">
        <v>10</v>
      </c>
      <c r="C1705" t="s">
        <v>21</v>
      </c>
      <c r="D1705">
        <v>0</v>
      </c>
      <c r="E1705">
        <v>1</v>
      </c>
      <c r="F1705">
        <v>0</v>
      </c>
      <c r="G1705">
        <v>0</v>
      </c>
      <c r="H1705" t="s">
        <v>39</v>
      </c>
      <c r="I1705">
        <v>4</v>
      </c>
      <c r="J1705" t="s">
        <v>13</v>
      </c>
      <c r="K1705" t="s">
        <v>49</v>
      </c>
      <c r="L1705" t="str">
        <f t="shared" si="26"/>
        <v>Positive</v>
      </c>
      <c r="M1705" t="s">
        <v>90</v>
      </c>
    </row>
    <row r="1706" spans="1:13" x14ac:dyDescent="0.3">
      <c r="A1706">
        <v>6065</v>
      </c>
      <c r="B1706" t="s">
        <v>10</v>
      </c>
      <c r="C1706" t="s">
        <v>21</v>
      </c>
      <c r="D1706">
        <v>0</v>
      </c>
      <c r="E1706">
        <v>1</v>
      </c>
      <c r="F1706">
        <v>0</v>
      </c>
      <c r="G1706">
        <v>0</v>
      </c>
      <c r="H1706" t="s">
        <v>39</v>
      </c>
      <c r="I1706">
        <v>4</v>
      </c>
      <c r="J1706" t="s">
        <v>13</v>
      </c>
      <c r="K1706" t="s">
        <v>49</v>
      </c>
      <c r="L1706" t="str">
        <f t="shared" si="26"/>
        <v>Positive</v>
      </c>
      <c r="M1706" t="s">
        <v>90</v>
      </c>
    </row>
    <row r="1707" spans="1:13" x14ac:dyDescent="0.3">
      <c r="A1707">
        <v>6068</v>
      </c>
      <c r="B1707" t="s">
        <v>10</v>
      </c>
      <c r="C1707" t="s">
        <v>21</v>
      </c>
      <c r="D1707">
        <v>0</v>
      </c>
      <c r="E1707">
        <v>0</v>
      </c>
      <c r="F1707">
        <v>1</v>
      </c>
      <c r="G1707">
        <v>0</v>
      </c>
      <c r="H1707" t="s">
        <v>39</v>
      </c>
      <c r="I1707">
        <v>1</v>
      </c>
      <c r="J1707" t="s">
        <v>30</v>
      </c>
      <c r="K1707" t="s">
        <v>50</v>
      </c>
      <c r="L1707" t="str">
        <f t="shared" si="26"/>
        <v>Negative</v>
      </c>
      <c r="M1707" t="s">
        <v>90</v>
      </c>
    </row>
    <row r="1708" spans="1:13" x14ac:dyDescent="0.3">
      <c r="A1708">
        <v>6069</v>
      </c>
      <c r="B1708" t="s">
        <v>10</v>
      </c>
      <c r="C1708" t="s">
        <v>34</v>
      </c>
      <c r="D1708">
        <v>1</v>
      </c>
      <c r="E1708">
        <v>0</v>
      </c>
      <c r="F1708">
        <v>0</v>
      </c>
      <c r="G1708">
        <v>0</v>
      </c>
      <c r="H1708" t="s">
        <v>39</v>
      </c>
      <c r="I1708">
        <v>4</v>
      </c>
      <c r="J1708" t="s">
        <v>13</v>
      </c>
      <c r="K1708" t="s">
        <v>49</v>
      </c>
      <c r="L1708" t="str">
        <f t="shared" si="26"/>
        <v>Positive</v>
      </c>
      <c r="M1708" t="s">
        <v>90</v>
      </c>
    </row>
    <row r="1709" spans="1:13" x14ac:dyDescent="0.3">
      <c r="A1709">
        <v>6073</v>
      </c>
      <c r="B1709" t="s">
        <v>10</v>
      </c>
      <c r="C1709" t="s">
        <v>18</v>
      </c>
      <c r="D1709">
        <v>0</v>
      </c>
      <c r="E1709">
        <v>0</v>
      </c>
      <c r="F1709">
        <v>1</v>
      </c>
      <c r="G1709">
        <v>0</v>
      </c>
      <c r="H1709" t="s">
        <v>39</v>
      </c>
      <c r="I1709">
        <v>3</v>
      </c>
      <c r="J1709" t="s">
        <v>17</v>
      </c>
      <c r="K1709" t="s">
        <v>49</v>
      </c>
      <c r="L1709" t="str">
        <f t="shared" si="26"/>
        <v>Positive</v>
      </c>
      <c r="M1709" t="s">
        <v>90</v>
      </c>
    </row>
    <row r="1710" spans="1:13" x14ac:dyDescent="0.3">
      <c r="A1710">
        <v>6075</v>
      </c>
      <c r="B1710" t="s">
        <v>10</v>
      </c>
      <c r="C1710" t="s">
        <v>25</v>
      </c>
      <c r="D1710">
        <v>0</v>
      </c>
      <c r="E1710">
        <v>0</v>
      </c>
      <c r="F1710">
        <v>1</v>
      </c>
      <c r="G1710">
        <v>0</v>
      </c>
      <c r="H1710" t="s">
        <v>39</v>
      </c>
      <c r="I1710">
        <v>3</v>
      </c>
      <c r="J1710" t="s">
        <v>17</v>
      </c>
      <c r="K1710" t="s">
        <v>49</v>
      </c>
      <c r="L1710" t="str">
        <f t="shared" si="26"/>
        <v>Positive</v>
      </c>
      <c r="M1710" t="s">
        <v>90</v>
      </c>
    </row>
    <row r="1711" spans="1:13" x14ac:dyDescent="0.3">
      <c r="A1711">
        <v>6078</v>
      </c>
      <c r="B1711" t="s">
        <v>10</v>
      </c>
      <c r="C1711" t="s">
        <v>19</v>
      </c>
      <c r="D1711">
        <v>0</v>
      </c>
      <c r="E1711">
        <v>0</v>
      </c>
      <c r="F1711">
        <v>0</v>
      </c>
      <c r="G1711">
        <v>1</v>
      </c>
      <c r="H1711" t="s">
        <v>39</v>
      </c>
      <c r="I1711">
        <v>3</v>
      </c>
      <c r="J1711" t="s">
        <v>17</v>
      </c>
      <c r="K1711" t="s">
        <v>49</v>
      </c>
      <c r="L1711" t="str">
        <f t="shared" si="26"/>
        <v>Positive</v>
      </c>
      <c r="M1711" t="s">
        <v>90</v>
      </c>
    </row>
    <row r="1712" spans="1:13" x14ac:dyDescent="0.3">
      <c r="A1712">
        <v>6080</v>
      </c>
      <c r="B1712" t="s">
        <v>10</v>
      </c>
      <c r="C1712" t="s">
        <v>24</v>
      </c>
      <c r="D1712">
        <v>0</v>
      </c>
      <c r="E1712">
        <v>0</v>
      </c>
      <c r="F1712">
        <v>0</v>
      </c>
      <c r="G1712">
        <v>1</v>
      </c>
      <c r="H1712" t="s">
        <v>39</v>
      </c>
      <c r="I1712">
        <v>2</v>
      </c>
      <c r="J1712" t="s">
        <v>20</v>
      </c>
      <c r="K1712" t="s">
        <v>92</v>
      </c>
      <c r="L1712" t="str">
        <f t="shared" si="26"/>
        <v>Neutral</v>
      </c>
      <c r="M1712" t="s">
        <v>90</v>
      </c>
    </row>
    <row r="1713" spans="1:13" x14ac:dyDescent="0.3">
      <c r="A1713">
        <v>6086</v>
      </c>
      <c r="B1713" t="s">
        <v>10</v>
      </c>
      <c r="C1713" t="s">
        <v>15</v>
      </c>
      <c r="D1713">
        <v>0</v>
      </c>
      <c r="E1713">
        <v>0</v>
      </c>
      <c r="F1713">
        <v>1</v>
      </c>
      <c r="G1713">
        <v>0</v>
      </c>
      <c r="H1713" t="s">
        <v>39</v>
      </c>
      <c r="I1713">
        <v>1</v>
      </c>
      <c r="J1713" t="s">
        <v>30</v>
      </c>
      <c r="K1713" t="s">
        <v>50</v>
      </c>
      <c r="L1713" t="str">
        <f t="shared" si="26"/>
        <v>Negative</v>
      </c>
      <c r="M1713" t="s">
        <v>90</v>
      </c>
    </row>
    <row r="1714" spans="1:13" x14ac:dyDescent="0.3">
      <c r="A1714">
        <v>6088</v>
      </c>
      <c r="B1714" t="s">
        <v>10</v>
      </c>
      <c r="C1714" t="s">
        <v>23</v>
      </c>
      <c r="D1714">
        <v>0</v>
      </c>
      <c r="E1714">
        <v>0</v>
      </c>
      <c r="F1714">
        <v>1</v>
      </c>
      <c r="G1714">
        <v>0</v>
      </c>
      <c r="H1714" t="s">
        <v>39</v>
      </c>
      <c r="I1714">
        <v>3</v>
      </c>
      <c r="J1714" t="s">
        <v>17</v>
      </c>
      <c r="K1714" t="s">
        <v>49</v>
      </c>
      <c r="L1714" t="str">
        <f t="shared" si="26"/>
        <v>Positive</v>
      </c>
      <c r="M1714" t="s">
        <v>90</v>
      </c>
    </row>
    <row r="1715" spans="1:13" x14ac:dyDescent="0.3">
      <c r="A1715">
        <v>6089</v>
      </c>
      <c r="B1715" t="s">
        <v>10</v>
      </c>
      <c r="C1715" t="s">
        <v>15</v>
      </c>
      <c r="D1715">
        <v>0</v>
      </c>
      <c r="E1715">
        <v>0</v>
      </c>
      <c r="F1715">
        <v>1</v>
      </c>
      <c r="G1715">
        <v>0</v>
      </c>
      <c r="H1715" t="s">
        <v>39</v>
      </c>
      <c r="I1715">
        <v>2</v>
      </c>
      <c r="J1715" t="s">
        <v>20</v>
      </c>
      <c r="K1715" t="s">
        <v>92</v>
      </c>
      <c r="L1715" t="str">
        <f t="shared" si="26"/>
        <v>Neutral</v>
      </c>
      <c r="M1715" t="s">
        <v>90</v>
      </c>
    </row>
    <row r="1716" spans="1:13" x14ac:dyDescent="0.3">
      <c r="A1716">
        <v>6090</v>
      </c>
      <c r="B1716" t="s">
        <v>10</v>
      </c>
      <c r="C1716" t="s">
        <v>21</v>
      </c>
      <c r="D1716">
        <v>0</v>
      </c>
      <c r="E1716">
        <v>1</v>
      </c>
      <c r="F1716">
        <v>0</v>
      </c>
      <c r="G1716">
        <v>0</v>
      </c>
      <c r="H1716" t="s">
        <v>39</v>
      </c>
      <c r="I1716">
        <v>1</v>
      </c>
      <c r="J1716" t="s">
        <v>30</v>
      </c>
      <c r="K1716" t="s">
        <v>50</v>
      </c>
      <c r="L1716" t="str">
        <f t="shared" si="26"/>
        <v>Negative</v>
      </c>
      <c r="M1716" t="s">
        <v>90</v>
      </c>
    </row>
    <row r="1717" spans="1:13" x14ac:dyDescent="0.3">
      <c r="A1717">
        <v>6093</v>
      </c>
      <c r="B1717" t="s">
        <v>10</v>
      </c>
      <c r="C1717" t="s">
        <v>31</v>
      </c>
      <c r="D1717">
        <v>0</v>
      </c>
      <c r="E1717">
        <v>1</v>
      </c>
      <c r="F1717">
        <v>0</v>
      </c>
      <c r="G1717">
        <v>0</v>
      </c>
      <c r="H1717" t="s">
        <v>39</v>
      </c>
      <c r="I1717">
        <v>4</v>
      </c>
      <c r="J1717" t="s">
        <v>13</v>
      </c>
      <c r="K1717" t="s">
        <v>49</v>
      </c>
      <c r="L1717" t="str">
        <f t="shared" si="26"/>
        <v>Positive</v>
      </c>
      <c r="M1717" t="s">
        <v>90</v>
      </c>
    </row>
    <row r="1718" spans="1:13" x14ac:dyDescent="0.3">
      <c r="A1718">
        <v>6096</v>
      </c>
      <c r="B1718" t="s">
        <v>10</v>
      </c>
      <c r="C1718" t="s">
        <v>27</v>
      </c>
      <c r="D1718">
        <v>0</v>
      </c>
      <c r="E1718">
        <v>0</v>
      </c>
      <c r="F1718">
        <v>0</v>
      </c>
      <c r="G1718">
        <v>1</v>
      </c>
      <c r="H1718" t="s">
        <v>39</v>
      </c>
      <c r="I1718">
        <v>4</v>
      </c>
      <c r="J1718" t="s">
        <v>13</v>
      </c>
      <c r="K1718" t="s">
        <v>49</v>
      </c>
      <c r="L1718" t="str">
        <f t="shared" si="26"/>
        <v>Positive</v>
      </c>
      <c r="M1718" t="s">
        <v>90</v>
      </c>
    </row>
    <row r="1719" spans="1:13" x14ac:dyDescent="0.3">
      <c r="A1719">
        <v>6098</v>
      </c>
      <c r="B1719" t="s">
        <v>10</v>
      </c>
      <c r="C1719" t="s">
        <v>34</v>
      </c>
      <c r="D1719">
        <v>1</v>
      </c>
      <c r="E1719">
        <v>0</v>
      </c>
      <c r="F1719">
        <v>0</v>
      </c>
      <c r="G1719">
        <v>0</v>
      </c>
      <c r="H1719" t="s">
        <v>39</v>
      </c>
      <c r="I1719">
        <v>4</v>
      </c>
      <c r="J1719" t="s">
        <v>13</v>
      </c>
      <c r="K1719" t="s">
        <v>49</v>
      </c>
      <c r="L1719" t="str">
        <f t="shared" si="26"/>
        <v>Positive</v>
      </c>
      <c r="M1719" t="s">
        <v>90</v>
      </c>
    </row>
    <row r="1720" spans="1:13" x14ac:dyDescent="0.3">
      <c r="A1720">
        <v>6100</v>
      </c>
      <c r="B1720" t="s">
        <v>10</v>
      </c>
      <c r="C1720" t="s">
        <v>21</v>
      </c>
      <c r="D1720">
        <v>0</v>
      </c>
      <c r="E1720">
        <v>0</v>
      </c>
      <c r="F1720">
        <v>0</v>
      </c>
      <c r="G1720">
        <v>1</v>
      </c>
      <c r="H1720" t="s">
        <v>39</v>
      </c>
      <c r="I1720">
        <v>3</v>
      </c>
      <c r="J1720" t="s">
        <v>17</v>
      </c>
      <c r="K1720" t="s">
        <v>49</v>
      </c>
      <c r="L1720" t="str">
        <f t="shared" si="26"/>
        <v>Positive</v>
      </c>
      <c r="M1720" t="s">
        <v>90</v>
      </c>
    </row>
    <row r="1721" spans="1:13" x14ac:dyDescent="0.3">
      <c r="A1721">
        <v>6101</v>
      </c>
      <c r="B1721" t="s">
        <v>10</v>
      </c>
      <c r="C1721" t="s">
        <v>23</v>
      </c>
      <c r="D1721">
        <v>0</v>
      </c>
      <c r="E1721">
        <v>0</v>
      </c>
      <c r="F1721">
        <v>1</v>
      </c>
      <c r="G1721">
        <v>0</v>
      </c>
      <c r="H1721" t="s">
        <v>39</v>
      </c>
      <c r="I1721">
        <v>3</v>
      </c>
      <c r="J1721" t="s">
        <v>17</v>
      </c>
      <c r="K1721" t="s">
        <v>49</v>
      </c>
      <c r="L1721" t="str">
        <f t="shared" si="26"/>
        <v>Positive</v>
      </c>
      <c r="M1721" t="s">
        <v>90</v>
      </c>
    </row>
    <row r="1722" spans="1:13" x14ac:dyDescent="0.3">
      <c r="A1722">
        <v>6102</v>
      </c>
      <c r="B1722" t="s">
        <v>10</v>
      </c>
      <c r="C1722" t="s">
        <v>22</v>
      </c>
      <c r="D1722">
        <v>0</v>
      </c>
      <c r="E1722">
        <v>0</v>
      </c>
      <c r="F1722">
        <v>0</v>
      </c>
      <c r="G1722">
        <v>1</v>
      </c>
      <c r="H1722" t="s">
        <v>39</v>
      </c>
      <c r="I1722">
        <v>2</v>
      </c>
      <c r="J1722" t="s">
        <v>20</v>
      </c>
      <c r="K1722" t="s">
        <v>92</v>
      </c>
      <c r="L1722" t="str">
        <f t="shared" si="26"/>
        <v>Neutral</v>
      </c>
      <c r="M1722" t="s">
        <v>90</v>
      </c>
    </row>
    <row r="1723" spans="1:13" x14ac:dyDescent="0.3">
      <c r="A1723">
        <v>6103</v>
      </c>
      <c r="B1723" t="s">
        <v>10</v>
      </c>
      <c r="C1723" t="s">
        <v>18</v>
      </c>
      <c r="D1723">
        <v>0</v>
      </c>
      <c r="E1723">
        <v>0</v>
      </c>
      <c r="F1723">
        <v>1</v>
      </c>
      <c r="G1723">
        <v>0</v>
      </c>
      <c r="H1723" t="s">
        <v>39</v>
      </c>
      <c r="I1723">
        <v>3</v>
      </c>
      <c r="J1723" t="s">
        <v>17</v>
      </c>
      <c r="K1723" t="s">
        <v>49</v>
      </c>
      <c r="L1723" t="str">
        <f t="shared" si="26"/>
        <v>Positive</v>
      </c>
      <c r="M1723" t="s">
        <v>90</v>
      </c>
    </row>
    <row r="1724" spans="1:13" x14ac:dyDescent="0.3">
      <c r="A1724">
        <v>6106</v>
      </c>
      <c r="B1724" t="s">
        <v>10</v>
      </c>
      <c r="C1724" t="s">
        <v>21</v>
      </c>
      <c r="D1724">
        <v>0</v>
      </c>
      <c r="E1724">
        <v>0</v>
      </c>
      <c r="F1724">
        <v>1</v>
      </c>
      <c r="G1724">
        <v>0</v>
      </c>
      <c r="H1724" t="s">
        <v>39</v>
      </c>
      <c r="I1724">
        <v>2</v>
      </c>
      <c r="J1724" t="s">
        <v>20</v>
      </c>
      <c r="K1724" t="s">
        <v>92</v>
      </c>
      <c r="L1724" t="str">
        <f t="shared" si="26"/>
        <v>Neutral</v>
      </c>
      <c r="M1724" t="s">
        <v>90</v>
      </c>
    </row>
    <row r="1725" spans="1:13" x14ac:dyDescent="0.3">
      <c r="A1725">
        <v>6110</v>
      </c>
      <c r="B1725" t="s">
        <v>10</v>
      </c>
      <c r="C1725" t="s">
        <v>21</v>
      </c>
      <c r="D1725">
        <v>0</v>
      </c>
      <c r="E1725">
        <v>0</v>
      </c>
      <c r="F1725">
        <v>0</v>
      </c>
      <c r="G1725">
        <v>1</v>
      </c>
      <c r="H1725" t="s">
        <v>39</v>
      </c>
      <c r="I1725">
        <v>2</v>
      </c>
      <c r="J1725" t="s">
        <v>20</v>
      </c>
      <c r="K1725" t="s">
        <v>92</v>
      </c>
      <c r="L1725" t="str">
        <f t="shared" si="26"/>
        <v>Neutral</v>
      </c>
      <c r="M1725" t="s">
        <v>90</v>
      </c>
    </row>
    <row r="1726" spans="1:13" x14ac:dyDescent="0.3">
      <c r="A1726">
        <v>6123</v>
      </c>
      <c r="B1726" t="s">
        <v>10</v>
      </c>
      <c r="C1726" t="s">
        <v>21</v>
      </c>
      <c r="D1726">
        <v>0</v>
      </c>
      <c r="E1726">
        <v>0</v>
      </c>
      <c r="F1726">
        <v>1</v>
      </c>
      <c r="G1726">
        <v>0</v>
      </c>
      <c r="H1726" t="s">
        <v>39</v>
      </c>
      <c r="I1726">
        <v>3</v>
      </c>
      <c r="J1726" t="s">
        <v>17</v>
      </c>
      <c r="K1726" t="s">
        <v>49</v>
      </c>
      <c r="L1726" t="str">
        <f t="shared" si="26"/>
        <v>Positive</v>
      </c>
      <c r="M1726" t="s">
        <v>90</v>
      </c>
    </row>
    <row r="1727" spans="1:13" x14ac:dyDescent="0.3">
      <c r="A1727">
        <v>6126</v>
      </c>
      <c r="B1727" t="s">
        <v>10</v>
      </c>
      <c r="C1727" t="s">
        <v>15</v>
      </c>
      <c r="D1727">
        <v>0</v>
      </c>
      <c r="E1727">
        <v>0</v>
      </c>
      <c r="F1727">
        <v>1</v>
      </c>
      <c r="G1727">
        <v>0</v>
      </c>
      <c r="H1727" t="s">
        <v>39</v>
      </c>
      <c r="I1727">
        <v>4</v>
      </c>
      <c r="J1727" t="s">
        <v>13</v>
      </c>
      <c r="K1727" t="s">
        <v>49</v>
      </c>
      <c r="L1727" t="str">
        <f t="shared" si="26"/>
        <v>Positive</v>
      </c>
      <c r="M1727" t="s">
        <v>90</v>
      </c>
    </row>
    <row r="1728" spans="1:13" x14ac:dyDescent="0.3">
      <c r="A1728">
        <v>6130</v>
      </c>
      <c r="B1728" t="s">
        <v>10</v>
      </c>
      <c r="C1728" t="s">
        <v>11</v>
      </c>
      <c r="D1728">
        <v>0</v>
      </c>
      <c r="E1728">
        <v>1</v>
      </c>
      <c r="F1728">
        <v>0</v>
      </c>
      <c r="G1728">
        <v>0</v>
      </c>
      <c r="H1728" t="s">
        <v>39</v>
      </c>
      <c r="I1728">
        <v>4</v>
      </c>
      <c r="J1728" t="s">
        <v>13</v>
      </c>
      <c r="K1728" t="s">
        <v>49</v>
      </c>
      <c r="L1728" t="str">
        <f t="shared" si="26"/>
        <v>Positive</v>
      </c>
      <c r="M1728" t="s">
        <v>90</v>
      </c>
    </row>
    <row r="1729" spans="1:13" x14ac:dyDescent="0.3">
      <c r="A1729">
        <v>6133</v>
      </c>
      <c r="B1729" t="s">
        <v>10</v>
      </c>
      <c r="C1729" t="s">
        <v>19</v>
      </c>
      <c r="D1729">
        <v>0</v>
      </c>
      <c r="E1729">
        <v>0</v>
      </c>
      <c r="F1729">
        <v>0</v>
      </c>
      <c r="G1729">
        <v>1</v>
      </c>
      <c r="H1729" t="s">
        <v>39</v>
      </c>
      <c r="I1729">
        <v>3</v>
      </c>
      <c r="J1729" t="s">
        <v>17</v>
      </c>
      <c r="K1729" t="s">
        <v>49</v>
      </c>
      <c r="L1729" t="str">
        <f t="shared" si="26"/>
        <v>Positive</v>
      </c>
      <c r="M1729" t="s">
        <v>90</v>
      </c>
    </row>
    <row r="1730" spans="1:13" x14ac:dyDescent="0.3">
      <c r="A1730">
        <v>6134</v>
      </c>
      <c r="B1730" t="s">
        <v>10</v>
      </c>
      <c r="C1730" t="s">
        <v>18</v>
      </c>
      <c r="D1730">
        <v>0</v>
      </c>
      <c r="E1730">
        <v>0</v>
      </c>
      <c r="F1730">
        <v>1</v>
      </c>
      <c r="G1730">
        <v>0</v>
      </c>
      <c r="H1730" t="s">
        <v>39</v>
      </c>
      <c r="I1730">
        <v>4</v>
      </c>
      <c r="J1730" t="s">
        <v>13</v>
      </c>
      <c r="K1730" t="s">
        <v>49</v>
      </c>
      <c r="L1730" t="str">
        <f t="shared" ref="L1730:L1793" si="27">IF(I1730 &gt; 2, "Positive", IF(I1730 = 2, "Neutral", "Negative"))</f>
        <v>Positive</v>
      </c>
      <c r="M1730" t="s">
        <v>90</v>
      </c>
    </row>
    <row r="1731" spans="1:13" x14ac:dyDescent="0.3">
      <c r="A1731">
        <v>6135</v>
      </c>
      <c r="B1731" t="s">
        <v>10</v>
      </c>
      <c r="C1731" t="s">
        <v>22</v>
      </c>
      <c r="D1731">
        <v>0</v>
      </c>
      <c r="E1731">
        <v>0</v>
      </c>
      <c r="F1731">
        <v>1</v>
      </c>
      <c r="G1731">
        <v>0</v>
      </c>
      <c r="H1731" t="s">
        <v>39</v>
      </c>
      <c r="I1731">
        <v>4</v>
      </c>
      <c r="J1731" t="s">
        <v>13</v>
      </c>
      <c r="K1731" t="s">
        <v>49</v>
      </c>
      <c r="L1731" t="str">
        <f t="shared" si="27"/>
        <v>Positive</v>
      </c>
      <c r="M1731" t="s">
        <v>90</v>
      </c>
    </row>
    <row r="1732" spans="1:13" x14ac:dyDescent="0.3">
      <c r="A1732">
        <v>6136</v>
      </c>
      <c r="B1732" t="s">
        <v>10</v>
      </c>
      <c r="C1732" t="s">
        <v>21</v>
      </c>
      <c r="D1732">
        <v>0</v>
      </c>
      <c r="E1732">
        <v>1</v>
      </c>
      <c r="F1732">
        <v>0</v>
      </c>
      <c r="G1732">
        <v>0</v>
      </c>
      <c r="H1732" t="s">
        <v>39</v>
      </c>
      <c r="I1732">
        <v>3</v>
      </c>
      <c r="J1732" t="s">
        <v>17</v>
      </c>
      <c r="K1732" t="s">
        <v>49</v>
      </c>
      <c r="L1732" t="str">
        <f t="shared" si="27"/>
        <v>Positive</v>
      </c>
      <c r="M1732" t="s">
        <v>90</v>
      </c>
    </row>
    <row r="1733" spans="1:13" x14ac:dyDescent="0.3">
      <c r="A1733">
        <v>6138</v>
      </c>
      <c r="B1733" t="s">
        <v>10</v>
      </c>
      <c r="C1733" t="s">
        <v>33</v>
      </c>
      <c r="D1733">
        <v>0</v>
      </c>
      <c r="E1733">
        <v>0</v>
      </c>
      <c r="F1733">
        <v>1</v>
      </c>
      <c r="G1733">
        <v>0</v>
      </c>
      <c r="H1733" t="s">
        <v>39</v>
      </c>
      <c r="I1733">
        <v>3</v>
      </c>
      <c r="J1733" t="s">
        <v>17</v>
      </c>
      <c r="K1733" t="s">
        <v>49</v>
      </c>
      <c r="L1733" t="str">
        <f t="shared" si="27"/>
        <v>Positive</v>
      </c>
      <c r="M1733" t="s">
        <v>90</v>
      </c>
    </row>
    <row r="1734" spans="1:13" x14ac:dyDescent="0.3">
      <c r="A1734">
        <v>6141</v>
      </c>
      <c r="B1734" t="s">
        <v>10</v>
      </c>
      <c r="C1734" t="s">
        <v>24</v>
      </c>
      <c r="D1734">
        <v>0</v>
      </c>
      <c r="E1734">
        <v>0</v>
      </c>
      <c r="F1734">
        <v>0</v>
      </c>
      <c r="G1734">
        <v>1</v>
      </c>
      <c r="H1734" t="s">
        <v>39</v>
      </c>
      <c r="I1734">
        <v>4</v>
      </c>
      <c r="J1734" t="s">
        <v>13</v>
      </c>
      <c r="K1734" t="s">
        <v>49</v>
      </c>
      <c r="L1734" t="str">
        <f t="shared" si="27"/>
        <v>Positive</v>
      </c>
      <c r="M1734" t="s">
        <v>90</v>
      </c>
    </row>
    <row r="1735" spans="1:13" x14ac:dyDescent="0.3">
      <c r="A1735">
        <v>6142</v>
      </c>
      <c r="B1735" t="s">
        <v>10</v>
      </c>
      <c r="C1735" t="s">
        <v>19</v>
      </c>
      <c r="D1735">
        <v>0</v>
      </c>
      <c r="E1735">
        <v>0</v>
      </c>
      <c r="F1735">
        <v>0</v>
      </c>
      <c r="G1735">
        <v>1</v>
      </c>
      <c r="H1735" t="s">
        <v>39</v>
      </c>
      <c r="I1735">
        <v>1</v>
      </c>
      <c r="J1735" t="s">
        <v>30</v>
      </c>
      <c r="K1735" t="s">
        <v>50</v>
      </c>
      <c r="L1735" t="str">
        <f t="shared" si="27"/>
        <v>Negative</v>
      </c>
      <c r="M1735" t="s">
        <v>90</v>
      </c>
    </row>
    <row r="1736" spans="1:13" x14ac:dyDescent="0.3">
      <c r="A1736">
        <v>6144</v>
      </c>
      <c r="B1736" t="s">
        <v>10</v>
      </c>
      <c r="C1736" t="s">
        <v>21</v>
      </c>
      <c r="D1736">
        <v>0</v>
      </c>
      <c r="E1736">
        <v>0</v>
      </c>
      <c r="F1736">
        <v>0</v>
      </c>
      <c r="G1736">
        <v>1</v>
      </c>
      <c r="H1736" t="s">
        <v>39</v>
      </c>
      <c r="I1736">
        <v>3</v>
      </c>
      <c r="J1736" t="s">
        <v>17</v>
      </c>
      <c r="K1736" t="s">
        <v>49</v>
      </c>
      <c r="L1736" t="str">
        <f t="shared" si="27"/>
        <v>Positive</v>
      </c>
      <c r="M1736" t="s">
        <v>90</v>
      </c>
    </row>
    <row r="1737" spans="1:13" x14ac:dyDescent="0.3">
      <c r="A1737">
        <v>6145</v>
      </c>
      <c r="B1737" t="s">
        <v>10</v>
      </c>
      <c r="C1737" t="s">
        <v>28</v>
      </c>
      <c r="D1737">
        <v>0</v>
      </c>
      <c r="E1737">
        <v>0</v>
      </c>
      <c r="F1737">
        <v>0</v>
      </c>
      <c r="G1737">
        <v>1</v>
      </c>
      <c r="H1737" t="s">
        <v>39</v>
      </c>
      <c r="I1737">
        <v>3</v>
      </c>
      <c r="J1737" t="s">
        <v>17</v>
      </c>
      <c r="K1737" t="s">
        <v>49</v>
      </c>
      <c r="L1737" t="str">
        <f t="shared" si="27"/>
        <v>Positive</v>
      </c>
      <c r="M1737" t="s">
        <v>90</v>
      </c>
    </row>
    <row r="1738" spans="1:13" x14ac:dyDescent="0.3">
      <c r="A1738">
        <v>6146</v>
      </c>
      <c r="B1738" t="s">
        <v>10</v>
      </c>
      <c r="C1738" t="s">
        <v>32</v>
      </c>
      <c r="D1738">
        <v>0</v>
      </c>
      <c r="E1738">
        <v>0</v>
      </c>
      <c r="F1738">
        <v>1</v>
      </c>
      <c r="G1738">
        <v>0</v>
      </c>
      <c r="H1738" t="s">
        <v>39</v>
      </c>
      <c r="I1738">
        <v>3</v>
      </c>
      <c r="J1738" t="s">
        <v>17</v>
      </c>
      <c r="K1738" t="s">
        <v>49</v>
      </c>
      <c r="L1738" t="str">
        <f t="shared" si="27"/>
        <v>Positive</v>
      </c>
      <c r="M1738" t="s">
        <v>90</v>
      </c>
    </row>
    <row r="1739" spans="1:13" x14ac:dyDescent="0.3">
      <c r="A1739">
        <v>6152</v>
      </c>
      <c r="B1739" t="s">
        <v>10</v>
      </c>
      <c r="C1739" t="s">
        <v>21</v>
      </c>
      <c r="D1739">
        <v>0</v>
      </c>
      <c r="E1739">
        <v>0</v>
      </c>
      <c r="F1739">
        <v>1</v>
      </c>
      <c r="G1739">
        <v>0</v>
      </c>
      <c r="H1739" t="s">
        <v>39</v>
      </c>
      <c r="I1739">
        <v>3</v>
      </c>
      <c r="J1739" t="s">
        <v>17</v>
      </c>
      <c r="K1739" t="s">
        <v>49</v>
      </c>
      <c r="L1739" t="str">
        <f t="shared" si="27"/>
        <v>Positive</v>
      </c>
      <c r="M1739" t="s">
        <v>90</v>
      </c>
    </row>
    <row r="1740" spans="1:13" x14ac:dyDescent="0.3">
      <c r="A1740">
        <v>6155</v>
      </c>
      <c r="B1740" t="s">
        <v>10</v>
      </c>
      <c r="C1740" t="s">
        <v>22</v>
      </c>
      <c r="D1740">
        <v>0</v>
      </c>
      <c r="E1740">
        <v>0</v>
      </c>
      <c r="F1740">
        <v>0</v>
      </c>
      <c r="G1740">
        <v>1</v>
      </c>
      <c r="H1740" t="s">
        <v>39</v>
      </c>
      <c r="I1740">
        <v>4</v>
      </c>
      <c r="J1740" t="s">
        <v>13</v>
      </c>
      <c r="K1740" t="s">
        <v>49</v>
      </c>
      <c r="L1740" t="str">
        <f t="shared" si="27"/>
        <v>Positive</v>
      </c>
      <c r="M1740" t="s">
        <v>90</v>
      </c>
    </row>
    <row r="1741" spans="1:13" x14ac:dyDescent="0.3">
      <c r="A1741">
        <v>6156</v>
      </c>
      <c r="B1741" t="s">
        <v>10</v>
      </c>
      <c r="C1741" t="s">
        <v>22</v>
      </c>
      <c r="D1741">
        <v>0</v>
      </c>
      <c r="E1741">
        <v>0</v>
      </c>
      <c r="F1741">
        <v>0</v>
      </c>
      <c r="G1741">
        <v>1</v>
      </c>
      <c r="H1741" t="s">
        <v>39</v>
      </c>
      <c r="I1741">
        <v>3</v>
      </c>
      <c r="J1741" t="s">
        <v>17</v>
      </c>
      <c r="K1741" t="s">
        <v>49</v>
      </c>
      <c r="L1741" t="str">
        <f t="shared" si="27"/>
        <v>Positive</v>
      </c>
      <c r="M1741" t="s">
        <v>90</v>
      </c>
    </row>
    <row r="1742" spans="1:13" x14ac:dyDescent="0.3">
      <c r="A1742">
        <v>6160</v>
      </c>
      <c r="B1742" t="s">
        <v>10</v>
      </c>
      <c r="C1742" t="s">
        <v>23</v>
      </c>
      <c r="D1742">
        <v>0</v>
      </c>
      <c r="E1742">
        <v>1</v>
      </c>
      <c r="F1742">
        <v>0</v>
      </c>
      <c r="G1742">
        <v>0</v>
      </c>
      <c r="H1742" t="s">
        <v>39</v>
      </c>
      <c r="I1742">
        <v>1</v>
      </c>
      <c r="J1742" t="s">
        <v>30</v>
      </c>
      <c r="K1742" t="s">
        <v>50</v>
      </c>
      <c r="L1742" t="str">
        <f t="shared" si="27"/>
        <v>Negative</v>
      </c>
      <c r="M1742" t="s">
        <v>90</v>
      </c>
    </row>
    <row r="1743" spans="1:13" x14ac:dyDescent="0.3">
      <c r="A1743">
        <v>6161</v>
      </c>
      <c r="B1743" t="s">
        <v>10</v>
      </c>
      <c r="C1743" t="s">
        <v>21</v>
      </c>
      <c r="D1743">
        <v>0</v>
      </c>
      <c r="E1743">
        <v>0</v>
      </c>
      <c r="F1743">
        <v>1</v>
      </c>
      <c r="G1743">
        <v>0</v>
      </c>
      <c r="H1743" t="s">
        <v>39</v>
      </c>
      <c r="I1743">
        <v>3</v>
      </c>
      <c r="J1743" t="s">
        <v>17</v>
      </c>
      <c r="K1743" t="s">
        <v>49</v>
      </c>
      <c r="L1743" t="str">
        <f t="shared" si="27"/>
        <v>Positive</v>
      </c>
      <c r="M1743" t="s">
        <v>90</v>
      </c>
    </row>
    <row r="1744" spans="1:13" x14ac:dyDescent="0.3">
      <c r="A1744">
        <v>6166</v>
      </c>
      <c r="B1744" t="s">
        <v>10</v>
      </c>
      <c r="C1744" t="s">
        <v>21</v>
      </c>
      <c r="D1744">
        <v>0</v>
      </c>
      <c r="E1744">
        <v>1</v>
      </c>
      <c r="F1744">
        <v>0</v>
      </c>
      <c r="G1744">
        <v>0</v>
      </c>
      <c r="H1744" t="s">
        <v>39</v>
      </c>
      <c r="I1744">
        <v>4</v>
      </c>
      <c r="J1744" t="s">
        <v>13</v>
      </c>
      <c r="K1744" t="s">
        <v>49</v>
      </c>
      <c r="L1744" t="str">
        <f t="shared" si="27"/>
        <v>Positive</v>
      </c>
      <c r="M1744" t="s">
        <v>90</v>
      </c>
    </row>
    <row r="1745" spans="1:13" x14ac:dyDescent="0.3">
      <c r="A1745">
        <v>6174</v>
      </c>
      <c r="B1745" t="s">
        <v>10</v>
      </c>
      <c r="C1745" t="s">
        <v>21</v>
      </c>
      <c r="D1745">
        <v>0</v>
      </c>
      <c r="E1745">
        <v>0</v>
      </c>
      <c r="F1745">
        <v>1</v>
      </c>
      <c r="G1745">
        <v>0</v>
      </c>
      <c r="H1745" t="s">
        <v>39</v>
      </c>
      <c r="I1745">
        <v>4</v>
      </c>
      <c r="J1745" t="s">
        <v>13</v>
      </c>
      <c r="K1745" t="s">
        <v>49</v>
      </c>
      <c r="L1745" t="str">
        <f t="shared" si="27"/>
        <v>Positive</v>
      </c>
      <c r="M1745" t="s">
        <v>90</v>
      </c>
    </row>
    <row r="1746" spans="1:13" x14ac:dyDescent="0.3">
      <c r="A1746">
        <v>6175</v>
      </c>
      <c r="B1746" t="s">
        <v>10</v>
      </c>
      <c r="C1746" t="s">
        <v>21</v>
      </c>
      <c r="D1746">
        <v>0</v>
      </c>
      <c r="E1746">
        <v>0</v>
      </c>
      <c r="F1746">
        <v>0</v>
      </c>
      <c r="G1746">
        <v>1</v>
      </c>
      <c r="H1746" t="s">
        <v>39</v>
      </c>
      <c r="I1746">
        <v>3</v>
      </c>
      <c r="J1746" t="s">
        <v>17</v>
      </c>
      <c r="K1746" t="s">
        <v>49</v>
      </c>
      <c r="L1746" t="str">
        <f t="shared" si="27"/>
        <v>Positive</v>
      </c>
      <c r="M1746" t="s">
        <v>90</v>
      </c>
    </row>
    <row r="1747" spans="1:13" x14ac:dyDescent="0.3">
      <c r="A1747">
        <v>6176</v>
      </c>
      <c r="B1747" t="s">
        <v>10</v>
      </c>
      <c r="C1747" t="s">
        <v>21</v>
      </c>
      <c r="D1747">
        <v>0</v>
      </c>
      <c r="E1747">
        <v>0</v>
      </c>
      <c r="F1747">
        <v>1</v>
      </c>
      <c r="G1747">
        <v>0</v>
      </c>
      <c r="H1747" t="s">
        <v>39</v>
      </c>
      <c r="I1747">
        <v>4</v>
      </c>
      <c r="J1747" t="s">
        <v>13</v>
      </c>
      <c r="K1747" t="s">
        <v>49</v>
      </c>
      <c r="L1747" t="str">
        <f t="shared" si="27"/>
        <v>Positive</v>
      </c>
      <c r="M1747" t="s">
        <v>90</v>
      </c>
    </row>
    <row r="1748" spans="1:13" x14ac:dyDescent="0.3">
      <c r="A1748">
        <v>6178</v>
      </c>
      <c r="B1748" t="s">
        <v>10</v>
      </c>
      <c r="C1748" t="s">
        <v>21</v>
      </c>
      <c r="D1748">
        <v>0</v>
      </c>
      <c r="E1748">
        <v>0</v>
      </c>
      <c r="F1748">
        <v>0</v>
      </c>
      <c r="G1748">
        <v>1</v>
      </c>
      <c r="H1748" t="s">
        <v>39</v>
      </c>
      <c r="I1748">
        <v>3</v>
      </c>
      <c r="J1748" t="s">
        <v>17</v>
      </c>
      <c r="K1748" t="s">
        <v>49</v>
      </c>
      <c r="L1748" t="str">
        <f t="shared" si="27"/>
        <v>Positive</v>
      </c>
      <c r="M1748" t="s">
        <v>90</v>
      </c>
    </row>
    <row r="1749" spans="1:13" x14ac:dyDescent="0.3">
      <c r="A1749">
        <v>6180</v>
      </c>
      <c r="B1749" t="s">
        <v>10</v>
      </c>
      <c r="C1749" t="s">
        <v>21</v>
      </c>
      <c r="D1749">
        <v>0</v>
      </c>
      <c r="E1749">
        <v>0</v>
      </c>
      <c r="F1749">
        <v>1</v>
      </c>
      <c r="G1749">
        <v>0</v>
      </c>
      <c r="H1749" t="s">
        <v>39</v>
      </c>
      <c r="I1749">
        <v>4</v>
      </c>
      <c r="J1749" t="s">
        <v>13</v>
      </c>
      <c r="K1749" t="s">
        <v>49</v>
      </c>
      <c r="L1749" t="str">
        <f t="shared" si="27"/>
        <v>Positive</v>
      </c>
      <c r="M1749" t="s">
        <v>90</v>
      </c>
    </row>
    <row r="1750" spans="1:13" x14ac:dyDescent="0.3">
      <c r="A1750">
        <v>6181</v>
      </c>
      <c r="B1750" t="s">
        <v>10</v>
      </c>
      <c r="C1750" t="s">
        <v>34</v>
      </c>
      <c r="D1750">
        <v>1</v>
      </c>
      <c r="E1750">
        <v>0</v>
      </c>
      <c r="F1750">
        <v>0</v>
      </c>
      <c r="G1750">
        <v>0</v>
      </c>
      <c r="H1750" t="s">
        <v>39</v>
      </c>
      <c r="I1750">
        <v>0</v>
      </c>
      <c r="J1750" t="s">
        <v>16</v>
      </c>
      <c r="K1750" t="s">
        <v>50</v>
      </c>
      <c r="L1750" t="str">
        <f t="shared" si="27"/>
        <v>Negative</v>
      </c>
      <c r="M1750" t="s">
        <v>90</v>
      </c>
    </row>
    <row r="1751" spans="1:13" x14ac:dyDescent="0.3">
      <c r="A1751">
        <v>6182</v>
      </c>
      <c r="B1751" t="s">
        <v>10</v>
      </c>
      <c r="C1751" t="s">
        <v>21</v>
      </c>
      <c r="D1751">
        <v>0</v>
      </c>
      <c r="E1751">
        <v>0</v>
      </c>
      <c r="F1751">
        <v>0</v>
      </c>
      <c r="G1751">
        <v>1</v>
      </c>
      <c r="H1751" t="s">
        <v>39</v>
      </c>
      <c r="I1751">
        <v>1</v>
      </c>
      <c r="J1751" t="s">
        <v>30</v>
      </c>
      <c r="K1751" t="s">
        <v>50</v>
      </c>
      <c r="L1751" t="str">
        <f t="shared" si="27"/>
        <v>Negative</v>
      </c>
      <c r="M1751" t="s">
        <v>90</v>
      </c>
    </row>
    <row r="1752" spans="1:13" x14ac:dyDescent="0.3">
      <c r="A1752">
        <v>6183</v>
      </c>
      <c r="B1752" t="s">
        <v>10</v>
      </c>
      <c r="C1752" t="s">
        <v>19</v>
      </c>
      <c r="D1752">
        <v>0</v>
      </c>
      <c r="E1752">
        <v>0</v>
      </c>
      <c r="F1752">
        <v>0</v>
      </c>
      <c r="G1752">
        <v>1</v>
      </c>
      <c r="H1752" t="s">
        <v>39</v>
      </c>
      <c r="I1752">
        <v>4</v>
      </c>
      <c r="J1752" t="s">
        <v>13</v>
      </c>
      <c r="K1752" t="s">
        <v>49</v>
      </c>
      <c r="L1752" t="str">
        <f t="shared" si="27"/>
        <v>Positive</v>
      </c>
      <c r="M1752" t="s">
        <v>90</v>
      </c>
    </row>
    <row r="1753" spans="1:13" x14ac:dyDescent="0.3">
      <c r="A1753">
        <v>6185</v>
      </c>
      <c r="B1753" t="s">
        <v>10</v>
      </c>
      <c r="C1753" t="s">
        <v>21</v>
      </c>
      <c r="D1753">
        <v>0</v>
      </c>
      <c r="E1753">
        <v>0</v>
      </c>
      <c r="F1753">
        <v>0</v>
      </c>
      <c r="G1753">
        <v>1</v>
      </c>
      <c r="H1753" t="s">
        <v>39</v>
      </c>
      <c r="I1753">
        <v>2</v>
      </c>
      <c r="J1753" t="s">
        <v>20</v>
      </c>
      <c r="K1753" t="s">
        <v>92</v>
      </c>
      <c r="L1753" t="str">
        <f t="shared" si="27"/>
        <v>Neutral</v>
      </c>
      <c r="M1753" t="s">
        <v>90</v>
      </c>
    </row>
    <row r="1754" spans="1:13" x14ac:dyDescent="0.3">
      <c r="A1754">
        <v>6189</v>
      </c>
      <c r="B1754" t="s">
        <v>10</v>
      </c>
      <c r="C1754" t="s">
        <v>19</v>
      </c>
      <c r="D1754">
        <v>0</v>
      </c>
      <c r="E1754">
        <v>0</v>
      </c>
      <c r="F1754">
        <v>1</v>
      </c>
      <c r="G1754">
        <v>0</v>
      </c>
      <c r="H1754" t="s">
        <v>39</v>
      </c>
      <c r="I1754">
        <v>4</v>
      </c>
      <c r="J1754" t="s">
        <v>13</v>
      </c>
      <c r="K1754" t="s">
        <v>49</v>
      </c>
      <c r="L1754" t="str">
        <f t="shared" si="27"/>
        <v>Positive</v>
      </c>
      <c r="M1754" t="s">
        <v>90</v>
      </c>
    </row>
    <row r="1755" spans="1:13" x14ac:dyDescent="0.3">
      <c r="A1755">
        <v>6199</v>
      </c>
      <c r="B1755" t="s">
        <v>10</v>
      </c>
      <c r="C1755" t="s">
        <v>21</v>
      </c>
      <c r="D1755">
        <v>0</v>
      </c>
      <c r="E1755">
        <v>1</v>
      </c>
      <c r="F1755">
        <v>0</v>
      </c>
      <c r="G1755">
        <v>0</v>
      </c>
      <c r="H1755" t="s">
        <v>39</v>
      </c>
      <c r="I1755">
        <v>1</v>
      </c>
      <c r="J1755" t="s">
        <v>30</v>
      </c>
      <c r="K1755" t="s">
        <v>50</v>
      </c>
      <c r="L1755" t="str">
        <f t="shared" si="27"/>
        <v>Negative</v>
      </c>
      <c r="M1755" t="s">
        <v>90</v>
      </c>
    </row>
    <row r="1756" spans="1:13" x14ac:dyDescent="0.3">
      <c r="A1756">
        <v>6203</v>
      </c>
      <c r="B1756" t="s">
        <v>10</v>
      </c>
      <c r="C1756" t="s">
        <v>21</v>
      </c>
      <c r="D1756">
        <v>0</v>
      </c>
      <c r="E1756">
        <v>0</v>
      </c>
      <c r="F1756">
        <v>0</v>
      </c>
      <c r="G1756">
        <v>1</v>
      </c>
      <c r="H1756" t="s">
        <v>39</v>
      </c>
      <c r="I1756">
        <v>4</v>
      </c>
      <c r="J1756" t="s">
        <v>13</v>
      </c>
      <c r="K1756" t="s">
        <v>49</v>
      </c>
      <c r="L1756" t="str">
        <f t="shared" si="27"/>
        <v>Positive</v>
      </c>
      <c r="M1756" t="s">
        <v>90</v>
      </c>
    </row>
    <row r="1757" spans="1:13" x14ac:dyDescent="0.3">
      <c r="A1757">
        <v>6207</v>
      </c>
      <c r="B1757" t="s">
        <v>10</v>
      </c>
      <c r="C1757" t="s">
        <v>22</v>
      </c>
      <c r="D1757">
        <v>0</v>
      </c>
      <c r="E1757">
        <v>0</v>
      </c>
      <c r="F1757">
        <v>1</v>
      </c>
      <c r="G1757">
        <v>0</v>
      </c>
      <c r="H1757" t="s">
        <v>39</v>
      </c>
      <c r="I1757">
        <v>3</v>
      </c>
      <c r="J1757" t="s">
        <v>17</v>
      </c>
      <c r="K1757" t="s">
        <v>49</v>
      </c>
      <c r="L1757" t="str">
        <f t="shared" si="27"/>
        <v>Positive</v>
      </c>
      <c r="M1757" t="s">
        <v>90</v>
      </c>
    </row>
    <row r="1758" spans="1:13" x14ac:dyDescent="0.3">
      <c r="A1758">
        <v>6208</v>
      </c>
      <c r="B1758" t="s">
        <v>10</v>
      </c>
      <c r="C1758" t="s">
        <v>25</v>
      </c>
      <c r="D1758">
        <v>0</v>
      </c>
      <c r="E1758">
        <v>0</v>
      </c>
      <c r="F1758">
        <v>0</v>
      </c>
      <c r="G1758">
        <v>1</v>
      </c>
      <c r="H1758" t="s">
        <v>39</v>
      </c>
      <c r="I1758">
        <v>3</v>
      </c>
      <c r="J1758" t="s">
        <v>17</v>
      </c>
      <c r="K1758" t="s">
        <v>49</v>
      </c>
      <c r="L1758" t="str">
        <f t="shared" si="27"/>
        <v>Positive</v>
      </c>
      <c r="M1758" t="s">
        <v>90</v>
      </c>
    </row>
    <row r="1759" spans="1:13" x14ac:dyDescent="0.3">
      <c r="A1759">
        <v>6212</v>
      </c>
      <c r="B1759" t="s">
        <v>10</v>
      </c>
      <c r="C1759" t="s">
        <v>25</v>
      </c>
      <c r="D1759">
        <v>0</v>
      </c>
      <c r="E1759">
        <v>0</v>
      </c>
      <c r="F1759">
        <v>1</v>
      </c>
      <c r="G1759">
        <v>0</v>
      </c>
      <c r="H1759" t="s">
        <v>39</v>
      </c>
      <c r="I1759">
        <v>2</v>
      </c>
      <c r="J1759" t="s">
        <v>20</v>
      </c>
      <c r="K1759" t="s">
        <v>92</v>
      </c>
      <c r="L1759" t="str">
        <f t="shared" si="27"/>
        <v>Neutral</v>
      </c>
      <c r="M1759" t="s">
        <v>90</v>
      </c>
    </row>
    <row r="1760" spans="1:13" x14ac:dyDescent="0.3">
      <c r="A1760">
        <v>6221</v>
      </c>
      <c r="B1760" t="s">
        <v>10</v>
      </c>
      <c r="C1760" t="s">
        <v>19</v>
      </c>
      <c r="D1760">
        <v>0</v>
      </c>
      <c r="E1760">
        <v>1</v>
      </c>
      <c r="F1760">
        <v>0</v>
      </c>
      <c r="G1760">
        <v>0</v>
      </c>
      <c r="H1760" t="s">
        <v>39</v>
      </c>
      <c r="I1760">
        <v>3</v>
      </c>
      <c r="J1760" t="s">
        <v>17</v>
      </c>
      <c r="K1760" t="s">
        <v>49</v>
      </c>
      <c r="L1760" t="str">
        <f t="shared" si="27"/>
        <v>Positive</v>
      </c>
      <c r="M1760" t="s">
        <v>90</v>
      </c>
    </row>
    <row r="1761" spans="1:13" x14ac:dyDescent="0.3">
      <c r="A1761">
        <v>6232</v>
      </c>
      <c r="B1761" t="s">
        <v>10</v>
      </c>
      <c r="C1761" t="s">
        <v>21</v>
      </c>
      <c r="D1761">
        <v>0</v>
      </c>
      <c r="E1761">
        <v>0</v>
      </c>
      <c r="F1761">
        <v>0</v>
      </c>
      <c r="G1761">
        <v>1</v>
      </c>
      <c r="H1761" t="s">
        <v>39</v>
      </c>
      <c r="I1761">
        <v>4</v>
      </c>
      <c r="J1761" t="s">
        <v>13</v>
      </c>
      <c r="K1761" t="s">
        <v>49</v>
      </c>
      <c r="L1761" t="str">
        <f t="shared" si="27"/>
        <v>Positive</v>
      </c>
      <c r="M1761" t="s">
        <v>90</v>
      </c>
    </row>
    <row r="1762" spans="1:13" x14ac:dyDescent="0.3">
      <c r="A1762">
        <v>6236</v>
      </c>
      <c r="B1762" t="s">
        <v>10</v>
      </c>
      <c r="C1762" t="s">
        <v>33</v>
      </c>
      <c r="D1762">
        <v>0</v>
      </c>
      <c r="E1762">
        <v>1</v>
      </c>
      <c r="F1762">
        <v>0</v>
      </c>
      <c r="G1762">
        <v>0</v>
      </c>
      <c r="H1762" t="s">
        <v>39</v>
      </c>
      <c r="I1762">
        <v>4</v>
      </c>
      <c r="J1762" t="s">
        <v>13</v>
      </c>
      <c r="K1762" t="s">
        <v>49</v>
      </c>
      <c r="L1762" t="str">
        <f t="shared" si="27"/>
        <v>Positive</v>
      </c>
      <c r="M1762" t="s">
        <v>90</v>
      </c>
    </row>
    <row r="1763" spans="1:13" x14ac:dyDescent="0.3">
      <c r="A1763">
        <v>6240</v>
      </c>
      <c r="B1763" t="s">
        <v>10</v>
      </c>
      <c r="C1763" t="s">
        <v>21</v>
      </c>
      <c r="D1763">
        <v>0</v>
      </c>
      <c r="E1763">
        <v>1</v>
      </c>
      <c r="F1763">
        <v>0</v>
      </c>
      <c r="G1763">
        <v>0</v>
      </c>
      <c r="H1763" t="s">
        <v>39</v>
      </c>
      <c r="I1763">
        <v>3</v>
      </c>
      <c r="J1763" t="s">
        <v>17</v>
      </c>
      <c r="K1763" t="s">
        <v>49</v>
      </c>
      <c r="L1763" t="str">
        <f t="shared" si="27"/>
        <v>Positive</v>
      </c>
      <c r="M1763" t="s">
        <v>90</v>
      </c>
    </row>
    <row r="1764" spans="1:13" x14ac:dyDescent="0.3">
      <c r="A1764">
        <v>6241</v>
      </c>
      <c r="B1764" t="s">
        <v>10</v>
      </c>
      <c r="C1764" t="s">
        <v>33</v>
      </c>
      <c r="D1764">
        <v>0</v>
      </c>
      <c r="E1764">
        <v>1</v>
      </c>
      <c r="F1764">
        <v>0</v>
      </c>
      <c r="G1764">
        <v>0</v>
      </c>
      <c r="H1764" t="s">
        <v>39</v>
      </c>
      <c r="I1764">
        <v>4</v>
      </c>
      <c r="J1764" t="s">
        <v>13</v>
      </c>
      <c r="K1764" t="s">
        <v>49</v>
      </c>
      <c r="L1764" t="str">
        <f t="shared" si="27"/>
        <v>Positive</v>
      </c>
      <c r="M1764" t="s">
        <v>90</v>
      </c>
    </row>
    <row r="1765" spans="1:13" x14ac:dyDescent="0.3">
      <c r="A1765">
        <v>6243</v>
      </c>
      <c r="B1765" t="s">
        <v>10</v>
      </c>
      <c r="C1765" t="s">
        <v>19</v>
      </c>
      <c r="D1765">
        <v>0</v>
      </c>
      <c r="E1765">
        <v>0</v>
      </c>
      <c r="F1765">
        <v>1</v>
      </c>
      <c r="G1765">
        <v>0</v>
      </c>
      <c r="H1765" t="s">
        <v>39</v>
      </c>
      <c r="I1765">
        <v>4</v>
      </c>
      <c r="J1765" t="s">
        <v>13</v>
      </c>
      <c r="K1765" t="s">
        <v>49</v>
      </c>
      <c r="L1765" t="str">
        <f t="shared" si="27"/>
        <v>Positive</v>
      </c>
      <c r="M1765" t="s">
        <v>90</v>
      </c>
    </row>
    <row r="1766" spans="1:13" x14ac:dyDescent="0.3">
      <c r="A1766">
        <v>6244</v>
      </c>
      <c r="B1766" t="s">
        <v>10</v>
      </c>
      <c r="C1766" t="s">
        <v>19</v>
      </c>
      <c r="D1766">
        <v>0</v>
      </c>
      <c r="E1766">
        <v>0</v>
      </c>
      <c r="F1766">
        <v>1</v>
      </c>
      <c r="G1766">
        <v>0</v>
      </c>
      <c r="H1766" t="s">
        <v>39</v>
      </c>
      <c r="I1766">
        <v>4</v>
      </c>
      <c r="J1766" t="s">
        <v>13</v>
      </c>
      <c r="K1766" t="s">
        <v>49</v>
      </c>
      <c r="L1766" t="str">
        <f t="shared" si="27"/>
        <v>Positive</v>
      </c>
      <c r="M1766" t="s">
        <v>90</v>
      </c>
    </row>
    <row r="1767" spans="1:13" x14ac:dyDescent="0.3">
      <c r="A1767">
        <v>6245</v>
      </c>
      <c r="B1767" t="s">
        <v>10</v>
      </c>
      <c r="C1767" t="s">
        <v>19</v>
      </c>
      <c r="D1767">
        <v>0</v>
      </c>
      <c r="E1767">
        <v>0</v>
      </c>
      <c r="F1767">
        <v>1</v>
      </c>
      <c r="G1767">
        <v>0</v>
      </c>
      <c r="H1767" t="s">
        <v>39</v>
      </c>
      <c r="I1767">
        <v>4</v>
      </c>
      <c r="J1767" t="s">
        <v>13</v>
      </c>
      <c r="K1767" t="s">
        <v>49</v>
      </c>
      <c r="L1767" t="str">
        <f t="shared" si="27"/>
        <v>Positive</v>
      </c>
      <c r="M1767" t="s">
        <v>90</v>
      </c>
    </row>
    <row r="1768" spans="1:13" x14ac:dyDescent="0.3">
      <c r="A1768">
        <v>6246</v>
      </c>
      <c r="B1768" t="s">
        <v>10</v>
      </c>
      <c r="C1768" t="s">
        <v>21</v>
      </c>
      <c r="D1768">
        <v>0</v>
      </c>
      <c r="E1768">
        <v>1</v>
      </c>
      <c r="F1768">
        <v>0</v>
      </c>
      <c r="G1768">
        <v>0</v>
      </c>
      <c r="H1768" t="s">
        <v>39</v>
      </c>
      <c r="I1768">
        <v>3</v>
      </c>
      <c r="J1768" t="s">
        <v>17</v>
      </c>
      <c r="K1768" t="s">
        <v>49</v>
      </c>
      <c r="L1768" t="str">
        <f t="shared" si="27"/>
        <v>Positive</v>
      </c>
      <c r="M1768" t="s">
        <v>90</v>
      </c>
    </row>
    <row r="1769" spans="1:13" x14ac:dyDescent="0.3">
      <c r="A1769">
        <v>6252</v>
      </c>
      <c r="B1769" t="s">
        <v>10</v>
      </c>
      <c r="C1769" t="s">
        <v>19</v>
      </c>
      <c r="D1769">
        <v>0</v>
      </c>
      <c r="E1769">
        <v>0</v>
      </c>
      <c r="F1769">
        <v>1</v>
      </c>
      <c r="G1769">
        <v>0</v>
      </c>
      <c r="H1769" t="s">
        <v>39</v>
      </c>
      <c r="I1769">
        <v>4</v>
      </c>
      <c r="J1769" t="s">
        <v>13</v>
      </c>
      <c r="K1769" t="s">
        <v>49</v>
      </c>
      <c r="L1769" t="str">
        <f t="shared" si="27"/>
        <v>Positive</v>
      </c>
      <c r="M1769" t="s">
        <v>90</v>
      </c>
    </row>
    <row r="1770" spans="1:13" x14ac:dyDescent="0.3">
      <c r="A1770">
        <v>6253</v>
      </c>
      <c r="B1770" t="s">
        <v>10</v>
      </c>
      <c r="C1770" t="s">
        <v>18</v>
      </c>
      <c r="D1770">
        <v>0</v>
      </c>
      <c r="E1770">
        <v>1</v>
      </c>
      <c r="F1770">
        <v>0</v>
      </c>
      <c r="G1770">
        <v>0</v>
      </c>
      <c r="H1770" t="s">
        <v>39</v>
      </c>
      <c r="I1770">
        <v>4</v>
      </c>
      <c r="J1770" t="s">
        <v>13</v>
      </c>
      <c r="K1770" t="s">
        <v>49</v>
      </c>
      <c r="L1770" t="str">
        <f t="shared" si="27"/>
        <v>Positive</v>
      </c>
      <c r="M1770" t="s">
        <v>90</v>
      </c>
    </row>
    <row r="1771" spans="1:13" x14ac:dyDescent="0.3">
      <c r="A1771">
        <v>6255</v>
      </c>
      <c r="B1771" t="s">
        <v>10</v>
      </c>
      <c r="C1771" t="s">
        <v>19</v>
      </c>
      <c r="D1771">
        <v>0</v>
      </c>
      <c r="E1771">
        <v>0</v>
      </c>
      <c r="F1771">
        <v>0</v>
      </c>
      <c r="G1771">
        <v>1</v>
      </c>
      <c r="H1771" t="s">
        <v>39</v>
      </c>
      <c r="I1771">
        <v>1</v>
      </c>
      <c r="J1771" t="s">
        <v>30</v>
      </c>
      <c r="K1771" t="s">
        <v>50</v>
      </c>
      <c r="L1771" t="str">
        <f t="shared" si="27"/>
        <v>Negative</v>
      </c>
      <c r="M1771" t="s">
        <v>90</v>
      </c>
    </row>
    <row r="1772" spans="1:13" x14ac:dyDescent="0.3">
      <c r="A1772">
        <v>6259</v>
      </c>
      <c r="B1772" t="s">
        <v>10</v>
      </c>
      <c r="C1772" t="s">
        <v>19</v>
      </c>
      <c r="D1772">
        <v>0</v>
      </c>
      <c r="E1772">
        <v>1</v>
      </c>
      <c r="F1772">
        <v>0</v>
      </c>
      <c r="G1772">
        <v>0</v>
      </c>
      <c r="H1772" t="s">
        <v>39</v>
      </c>
      <c r="I1772">
        <v>4</v>
      </c>
      <c r="J1772" t="s">
        <v>13</v>
      </c>
      <c r="K1772" t="s">
        <v>49</v>
      </c>
      <c r="L1772" t="str">
        <f t="shared" si="27"/>
        <v>Positive</v>
      </c>
      <c r="M1772" t="s">
        <v>90</v>
      </c>
    </row>
    <row r="1773" spans="1:13" x14ac:dyDescent="0.3">
      <c r="A1773">
        <v>6264</v>
      </c>
      <c r="B1773" t="s">
        <v>10</v>
      </c>
      <c r="C1773" t="s">
        <v>28</v>
      </c>
      <c r="D1773">
        <v>0</v>
      </c>
      <c r="E1773">
        <v>1</v>
      </c>
      <c r="F1773">
        <v>0</v>
      </c>
      <c r="G1773">
        <v>0</v>
      </c>
      <c r="H1773" t="s">
        <v>39</v>
      </c>
      <c r="I1773">
        <v>4</v>
      </c>
      <c r="J1773" t="s">
        <v>13</v>
      </c>
      <c r="K1773" t="s">
        <v>49</v>
      </c>
      <c r="L1773" t="str">
        <f t="shared" si="27"/>
        <v>Positive</v>
      </c>
      <c r="M1773" t="s">
        <v>90</v>
      </c>
    </row>
    <row r="1774" spans="1:13" x14ac:dyDescent="0.3">
      <c r="A1774">
        <v>6266</v>
      </c>
      <c r="B1774" t="s">
        <v>10</v>
      </c>
      <c r="C1774" t="s">
        <v>21</v>
      </c>
      <c r="D1774">
        <v>0</v>
      </c>
      <c r="E1774">
        <v>0</v>
      </c>
      <c r="F1774">
        <v>0</v>
      </c>
      <c r="G1774">
        <v>1</v>
      </c>
      <c r="H1774" t="s">
        <v>39</v>
      </c>
      <c r="I1774">
        <v>2</v>
      </c>
      <c r="J1774" t="s">
        <v>20</v>
      </c>
      <c r="K1774" t="s">
        <v>92</v>
      </c>
      <c r="L1774" t="str">
        <f t="shared" si="27"/>
        <v>Neutral</v>
      </c>
      <c r="M1774" t="s">
        <v>90</v>
      </c>
    </row>
    <row r="1775" spans="1:13" x14ac:dyDescent="0.3">
      <c r="A1775">
        <v>6269</v>
      </c>
      <c r="B1775" t="s">
        <v>10</v>
      </c>
      <c r="C1775" t="s">
        <v>22</v>
      </c>
      <c r="D1775">
        <v>0</v>
      </c>
      <c r="E1775">
        <v>0</v>
      </c>
      <c r="F1775">
        <v>1</v>
      </c>
      <c r="G1775">
        <v>0</v>
      </c>
      <c r="H1775" t="s">
        <v>39</v>
      </c>
      <c r="I1775">
        <v>4</v>
      </c>
      <c r="J1775" t="s">
        <v>13</v>
      </c>
      <c r="K1775" t="s">
        <v>49</v>
      </c>
      <c r="L1775" t="str">
        <f t="shared" si="27"/>
        <v>Positive</v>
      </c>
      <c r="M1775" t="s">
        <v>90</v>
      </c>
    </row>
    <row r="1776" spans="1:13" x14ac:dyDescent="0.3">
      <c r="A1776">
        <v>6270</v>
      </c>
      <c r="B1776" t="s">
        <v>10</v>
      </c>
      <c r="C1776" t="s">
        <v>15</v>
      </c>
      <c r="D1776">
        <v>0</v>
      </c>
      <c r="E1776">
        <v>1</v>
      </c>
      <c r="F1776">
        <v>0</v>
      </c>
      <c r="G1776">
        <v>0</v>
      </c>
      <c r="H1776" t="s">
        <v>39</v>
      </c>
      <c r="I1776">
        <v>3</v>
      </c>
      <c r="J1776" t="s">
        <v>17</v>
      </c>
      <c r="K1776" t="s">
        <v>49</v>
      </c>
      <c r="L1776" t="str">
        <f t="shared" si="27"/>
        <v>Positive</v>
      </c>
      <c r="M1776" t="s">
        <v>90</v>
      </c>
    </row>
    <row r="1777" spans="1:13" x14ac:dyDescent="0.3">
      <c r="A1777">
        <v>6271</v>
      </c>
      <c r="B1777" t="s">
        <v>10</v>
      </c>
      <c r="C1777" t="s">
        <v>21</v>
      </c>
      <c r="D1777">
        <v>0</v>
      </c>
      <c r="E1777">
        <v>0</v>
      </c>
      <c r="F1777">
        <v>0</v>
      </c>
      <c r="G1777">
        <v>1</v>
      </c>
      <c r="H1777" t="s">
        <v>39</v>
      </c>
      <c r="I1777">
        <v>3</v>
      </c>
      <c r="J1777" t="s">
        <v>17</v>
      </c>
      <c r="K1777" t="s">
        <v>49</v>
      </c>
      <c r="L1777" t="str">
        <f t="shared" si="27"/>
        <v>Positive</v>
      </c>
      <c r="M1777" t="s">
        <v>90</v>
      </c>
    </row>
    <row r="1778" spans="1:13" x14ac:dyDescent="0.3">
      <c r="A1778">
        <v>6274</v>
      </c>
      <c r="B1778" t="s">
        <v>10</v>
      </c>
      <c r="C1778" t="s">
        <v>11</v>
      </c>
      <c r="D1778">
        <v>0</v>
      </c>
      <c r="E1778">
        <v>1</v>
      </c>
      <c r="F1778">
        <v>0</v>
      </c>
      <c r="G1778">
        <v>0</v>
      </c>
      <c r="H1778" t="s">
        <v>39</v>
      </c>
      <c r="I1778">
        <v>4</v>
      </c>
      <c r="J1778" t="s">
        <v>13</v>
      </c>
      <c r="K1778" t="s">
        <v>49</v>
      </c>
      <c r="L1778" t="str">
        <f t="shared" si="27"/>
        <v>Positive</v>
      </c>
      <c r="M1778" t="s">
        <v>90</v>
      </c>
    </row>
    <row r="1779" spans="1:13" x14ac:dyDescent="0.3">
      <c r="A1779">
        <v>6275</v>
      </c>
      <c r="B1779" t="s">
        <v>10</v>
      </c>
      <c r="C1779" t="s">
        <v>19</v>
      </c>
      <c r="D1779">
        <v>0</v>
      </c>
      <c r="E1779">
        <v>0</v>
      </c>
      <c r="F1779">
        <v>0</v>
      </c>
      <c r="G1779">
        <v>1</v>
      </c>
      <c r="H1779" t="s">
        <v>39</v>
      </c>
      <c r="I1779">
        <v>2</v>
      </c>
      <c r="J1779" t="s">
        <v>20</v>
      </c>
      <c r="K1779" t="s">
        <v>92</v>
      </c>
      <c r="L1779" t="str">
        <f t="shared" si="27"/>
        <v>Neutral</v>
      </c>
      <c r="M1779" t="s">
        <v>90</v>
      </c>
    </row>
    <row r="1780" spans="1:13" x14ac:dyDescent="0.3">
      <c r="A1780">
        <v>6281</v>
      </c>
      <c r="B1780" t="s">
        <v>10</v>
      </c>
      <c r="C1780" t="s">
        <v>21</v>
      </c>
      <c r="D1780">
        <v>0</v>
      </c>
      <c r="E1780">
        <v>0</v>
      </c>
      <c r="F1780">
        <v>0</v>
      </c>
      <c r="G1780">
        <v>1</v>
      </c>
      <c r="H1780" t="s">
        <v>39</v>
      </c>
      <c r="I1780">
        <v>3</v>
      </c>
      <c r="J1780" t="s">
        <v>17</v>
      </c>
      <c r="K1780" t="s">
        <v>49</v>
      </c>
      <c r="L1780" t="str">
        <f t="shared" si="27"/>
        <v>Positive</v>
      </c>
      <c r="M1780" t="s">
        <v>90</v>
      </c>
    </row>
    <row r="1781" spans="1:13" x14ac:dyDescent="0.3">
      <c r="A1781">
        <v>6284</v>
      </c>
      <c r="B1781" t="s">
        <v>10</v>
      </c>
      <c r="C1781" t="s">
        <v>33</v>
      </c>
      <c r="D1781">
        <v>0</v>
      </c>
      <c r="E1781">
        <v>0</v>
      </c>
      <c r="F1781">
        <v>1</v>
      </c>
      <c r="G1781">
        <v>0</v>
      </c>
      <c r="H1781" t="s">
        <v>39</v>
      </c>
      <c r="I1781">
        <v>4</v>
      </c>
      <c r="J1781" t="s">
        <v>13</v>
      </c>
      <c r="K1781" t="s">
        <v>49</v>
      </c>
      <c r="L1781" t="str">
        <f t="shared" si="27"/>
        <v>Positive</v>
      </c>
      <c r="M1781" t="s">
        <v>90</v>
      </c>
    </row>
    <row r="1782" spans="1:13" x14ac:dyDescent="0.3">
      <c r="A1782">
        <v>6290</v>
      </c>
      <c r="B1782" t="s">
        <v>10</v>
      </c>
      <c r="C1782" t="s">
        <v>11</v>
      </c>
      <c r="D1782">
        <v>0</v>
      </c>
      <c r="E1782">
        <v>1</v>
      </c>
      <c r="F1782">
        <v>0</v>
      </c>
      <c r="G1782">
        <v>0</v>
      </c>
      <c r="H1782" t="s">
        <v>39</v>
      </c>
      <c r="I1782">
        <v>4</v>
      </c>
      <c r="J1782" t="s">
        <v>13</v>
      </c>
      <c r="K1782" t="s">
        <v>49</v>
      </c>
      <c r="L1782" t="str">
        <f t="shared" si="27"/>
        <v>Positive</v>
      </c>
      <c r="M1782" t="s">
        <v>90</v>
      </c>
    </row>
    <row r="1783" spans="1:13" x14ac:dyDescent="0.3">
      <c r="A1783">
        <v>6298</v>
      </c>
      <c r="B1783" t="s">
        <v>10</v>
      </c>
      <c r="C1783" t="s">
        <v>33</v>
      </c>
      <c r="D1783">
        <v>0</v>
      </c>
      <c r="E1783">
        <v>0</v>
      </c>
      <c r="F1783">
        <v>1</v>
      </c>
      <c r="G1783">
        <v>0</v>
      </c>
      <c r="H1783" t="s">
        <v>39</v>
      </c>
      <c r="I1783">
        <v>3</v>
      </c>
      <c r="J1783" t="s">
        <v>17</v>
      </c>
      <c r="K1783" t="s">
        <v>49</v>
      </c>
      <c r="L1783" t="str">
        <f t="shared" si="27"/>
        <v>Positive</v>
      </c>
      <c r="M1783" t="s">
        <v>90</v>
      </c>
    </row>
    <row r="1784" spans="1:13" x14ac:dyDescent="0.3">
      <c r="A1784">
        <v>6300</v>
      </c>
      <c r="B1784" t="s">
        <v>10</v>
      </c>
      <c r="C1784" t="s">
        <v>21</v>
      </c>
      <c r="D1784">
        <v>0</v>
      </c>
      <c r="E1784">
        <v>0</v>
      </c>
      <c r="F1784">
        <v>1</v>
      </c>
      <c r="G1784">
        <v>0</v>
      </c>
      <c r="H1784" t="s">
        <v>39</v>
      </c>
      <c r="I1784">
        <v>3</v>
      </c>
      <c r="J1784" t="s">
        <v>17</v>
      </c>
      <c r="K1784" t="s">
        <v>49</v>
      </c>
      <c r="L1784" t="str">
        <f t="shared" si="27"/>
        <v>Positive</v>
      </c>
      <c r="M1784" t="s">
        <v>90</v>
      </c>
    </row>
    <row r="1785" spans="1:13" x14ac:dyDescent="0.3">
      <c r="A1785">
        <v>6302</v>
      </c>
      <c r="B1785" t="s">
        <v>10</v>
      </c>
      <c r="C1785" t="s">
        <v>21</v>
      </c>
      <c r="D1785">
        <v>0</v>
      </c>
      <c r="E1785">
        <v>0</v>
      </c>
      <c r="F1785">
        <v>0</v>
      </c>
      <c r="G1785">
        <v>1</v>
      </c>
      <c r="H1785" t="s">
        <v>39</v>
      </c>
      <c r="I1785">
        <v>2</v>
      </c>
      <c r="J1785" t="s">
        <v>20</v>
      </c>
      <c r="K1785" t="s">
        <v>92</v>
      </c>
      <c r="L1785" t="str">
        <f t="shared" si="27"/>
        <v>Neutral</v>
      </c>
      <c r="M1785" t="s">
        <v>90</v>
      </c>
    </row>
    <row r="1786" spans="1:13" x14ac:dyDescent="0.3">
      <c r="A1786">
        <v>6303</v>
      </c>
      <c r="B1786" t="s">
        <v>10</v>
      </c>
      <c r="C1786" t="s">
        <v>21</v>
      </c>
      <c r="D1786">
        <v>0</v>
      </c>
      <c r="E1786">
        <v>1</v>
      </c>
      <c r="F1786">
        <v>0</v>
      </c>
      <c r="G1786">
        <v>0</v>
      </c>
      <c r="H1786" t="s">
        <v>39</v>
      </c>
      <c r="I1786">
        <v>4</v>
      </c>
      <c r="J1786" t="s">
        <v>13</v>
      </c>
      <c r="K1786" t="s">
        <v>49</v>
      </c>
      <c r="L1786" t="str">
        <f t="shared" si="27"/>
        <v>Positive</v>
      </c>
      <c r="M1786" t="s">
        <v>90</v>
      </c>
    </row>
    <row r="1787" spans="1:13" x14ac:dyDescent="0.3">
      <c r="A1787">
        <v>6308</v>
      </c>
      <c r="B1787" t="s">
        <v>10</v>
      </c>
      <c r="C1787" t="s">
        <v>21</v>
      </c>
      <c r="D1787">
        <v>0</v>
      </c>
      <c r="E1787">
        <v>0</v>
      </c>
      <c r="F1787">
        <v>1</v>
      </c>
      <c r="G1787">
        <v>0</v>
      </c>
      <c r="H1787" t="s">
        <v>39</v>
      </c>
      <c r="I1787">
        <v>3</v>
      </c>
      <c r="J1787" t="s">
        <v>17</v>
      </c>
      <c r="K1787" t="s">
        <v>49</v>
      </c>
      <c r="L1787" t="str">
        <f t="shared" si="27"/>
        <v>Positive</v>
      </c>
      <c r="M1787" t="s">
        <v>90</v>
      </c>
    </row>
    <row r="1788" spans="1:13" x14ac:dyDescent="0.3">
      <c r="A1788">
        <v>6310</v>
      </c>
      <c r="B1788" t="s">
        <v>10</v>
      </c>
      <c r="C1788" t="s">
        <v>21</v>
      </c>
      <c r="D1788">
        <v>0</v>
      </c>
      <c r="E1788">
        <v>1</v>
      </c>
      <c r="F1788">
        <v>0</v>
      </c>
      <c r="G1788">
        <v>0</v>
      </c>
      <c r="H1788" t="s">
        <v>39</v>
      </c>
      <c r="I1788">
        <v>4</v>
      </c>
      <c r="J1788" t="s">
        <v>13</v>
      </c>
      <c r="K1788" t="s">
        <v>49</v>
      </c>
      <c r="L1788" t="str">
        <f t="shared" si="27"/>
        <v>Positive</v>
      </c>
      <c r="M1788" t="s">
        <v>90</v>
      </c>
    </row>
    <row r="1789" spans="1:13" x14ac:dyDescent="0.3">
      <c r="A1789">
        <v>6311</v>
      </c>
      <c r="B1789" t="s">
        <v>10</v>
      </c>
      <c r="C1789" t="s">
        <v>21</v>
      </c>
      <c r="D1789">
        <v>0</v>
      </c>
      <c r="E1789">
        <v>0</v>
      </c>
      <c r="F1789">
        <v>0</v>
      </c>
      <c r="G1789">
        <v>1</v>
      </c>
      <c r="H1789" t="s">
        <v>39</v>
      </c>
      <c r="I1789">
        <v>3</v>
      </c>
      <c r="J1789" t="s">
        <v>17</v>
      </c>
      <c r="K1789" t="s">
        <v>49</v>
      </c>
      <c r="L1789" t="str">
        <f t="shared" si="27"/>
        <v>Positive</v>
      </c>
      <c r="M1789" t="s">
        <v>90</v>
      </c>
    </row>
    <row r="1790" spans="1:13" x14ac:dyDescent="0.3">
      <c r="A1790">
        <v>6312</v>
      </c>
      <c r="B1790" t="s">
        <v>10</v>
      </c>
      <c r="C1790" t="s">
        <v>21</v>
      </c>
      <c r="D1790">
        <v>0</v>
      </c>
      <c r="E1790">
        <v>0</v>
      </c>
      <c r="F1790">
        <v>1</v>
      </c>
      <c r="G1790">
        <v>0</v>
      </c>
      <c r="H1790" t="s">
        <v>39</v>
      </c>
      <c r="I1790">
        <v>1</v>
      </c>
      <c r="J1790" t="s">
        <v>30</v>
      </c>
      <c r="K1790" t="s">
        <v>50</v>
      </c>
      <c r="L1790" t="str">
        <f t="shared" si="27"/>
        <v>Negative</v>
      </c>
      <c r="M1790" t="s">
        <v>90</v>
      </c>
    </row>
    <row r="1791" spans="1:13" x14ac:dyDescent="0.3">
      <c r="A1791">
        <v>6317</v>
      </c>
      <c r="B1791" t="s">
        <v>10</v>
      </c>
      <c r="C1791" t="s">
        <v>22</v>
      </c>
      <c r="D1791">
        <v>0</v>
      </c>
      <c r="E1791">
        <v>0</v>
      </c>
      <c r="F1791">
        <v>0</v>
      </c>
      <c r="G1791">
        <v>1</v>
      </c>
      <c r="H1791" t="s">
        <v>39</v>
      </c>
      <c r="I1791">
        <v>3</v>
      </c>
      <c r="J1791" t="s">
        <v>17</v>
      </c>
      <c r="K1791" t="s">
        <v>49</v>
      </c>
      <c r="L1791" t="str">
        <f t="shared" si="27"/>
        <v>Positive</v>
      </c>
      <c r="M1791" t="s">
        <v>90</v>
      </c>
    </row>
    <row r="1792" spans="1:13" x14ac:dyDescent="0.3">
      <c r="A1792">
        <v>6321</v>
      </c>
      <c r="B1792" t="s">
        <v>10</v>
      </c>
      <c r="C1792" t="s">
        <v>21</v>
      </c>
      <c r="D1792">
        <v>0</v>
      </c>
      <c r="E1792">
        <v>0</v>
      </c>
      <c r="F1792">
        <v>1</v>
      </c>
      <c r="G1792">
        <v>0</v>
      </c>
      <c r="H1792" t="s">
        <v>39</v>
      </c>
      <c r="I1792">
        <v>2</v>
      </c>
      <c r="J1792" t="s">
        <v>20</v>
      </c>
      <c r="K1792" t="s">
        <v>92</v>
      </c>
      <c r="L1792" t="str">
        <f t="shared" si="27"/>
        <v>Neutral</v>
      </c>
      <c r="M1792" t="s">
        <v>90</v>
      </c>
    </row>
    <row r="1793" spans="1:13" x14ac:dyDescent="0.3">
      <c r="A1793">
        <v>6330</v>
      </c>
      <c r="B1793" t="s">
        <v>10</v>
      </c>
      <c r="C1793" t="s">
        <v>21</v>
      </c>
      <c r="D1793">
        <v>0</v>
      </c>
      <c r="E1793">
        <v>0</v>
      </c>
      <c r="F1793">
        <v>1</v>
      </c>
      <c r="G1793">
        <v>0</v>
      </c>
      <c r="H1793" t="s">
        <v>39</v>
      </c>
      <c r="I1793">
        <v>4</v>
      </c>
      <c r="J1793" t="s">
        <v>13</v>
      </c>
      <c r="K1793" t="s">
        <v>49</v>
      </c>
      <c r="L1793" t="str">
        <f t="shared" si="27"/>
        <v>Positive</v>
      </c>
      <c r="M1793" t="s">
        <v>90</v>
      </c>
    </row>
    <row r="1794" spans="1:13" x14ac:dyDescent="0.3">
      <c r="A1794">
        <v>6332</v>
      </c>
      <c r="B1794" t="s">
        <v>10</v>
      </c>
      <c r="C1794" t="s">
        <v>21</v>
      </c>
      <c r="D1794">
        <v>0</v>
      </c>
      <c r="E1794">
        <v>0</v>
      </c>
      <c r="F1794">
        <v>1</v>
      </c>
      <c r="G1794">
        <v>0</v>
      </c>
      <c r="H1794" t="s">
        <v>39</v>
      </c>
      <c r="I1794">
        <v>4</v>
      </c>
      <c r="J1794" t="s">
        <v>13</v>
      </c>
      <c r="K1794" t="s">
        <v>49</v>
      </c>
      <c r="L1794" t="str">
        <f t="shared" ref="L1794:L1857" si="28">IF(I1794 &gt; 2, "Positive", IF(I1794 = 2, "Neutral", "Negative"))</f>
        <v>Positive</v>
      </c>
      <c r="M1794" t="s">
        <v>90</v>
      </c>
    </row>
    <row r="1795" spans="1:13" x14ac:dyDescent="0.3">
      <c r="A1795">
        <v>6333</v>
      </c>
      <c r="B1795" t="s">
        <v>10</v>
      </c>
      <c r="C1795" t="s">
        <v>15</v>
      </c>
      <c r="D1795">
        <v>0</v>
      </c>
      <c r="E1795">
        <v>0</v>
      </c>
      <c r="F1795">
        <v>1</v>
      </c>
      <c r="G1795">
        <v>0</v>
      </c>
      <c r="H1795" t="s">
        <v>39</v>
      </c>
      <c r="I1795">
        <v>3</v>
      </c>
      <c r="J1795" t="s">
        <v>17</v>
      </c>
      <c r="K1795" t="s">
        <v>49</v>
      </c>
      <c r="L1795" t="str">
        <f t="shared" si="28"/>
        <v>Positive</v>
      </c>
      <c r="M1795" t="s">
        <v>90</v>
      </c>
    </row>
    <row r="1796" spans="1:13" x14ac:dyDescent="0.3">
      <c r="A1796">
        <v>6334</v>
      </c>
      <c r="B1796" t="s">
        <v>10</v>
      </c>
      <c r="C1796" t="s">
        <v>21</v>
      </c>
      <c r="D1796">
        <v>0</v>
      </c>
      <c r="E1796">
        <v>0</v>
      </c>
      <c r="F1796">
        <v>1</v>
      </c>
      <c r="G1796">
        <v>0</v>
      </c>
      <c r="H1796" t="s">
        <v>39</v>
      </c>
      <c r="I1796">
        <v>4</v>
      </c>
      <c r="J1796" t="s">
        <v>13</v>
      </c>
      <c r="K1796" t="s">
        <v>49</v>
      </c>
      <c r="L1796" t="str">
        <f t="shared" si="28"/>
        <v>Positive</v>
      </c>
      <c r="M1796" t="s">
        <v>90</v>
      </c>
    </row>
    <row r="1797" spans="1:13" x14ac:dyDescent="0.3">
      <c r="A1797">
        <v>6335</v>
      </c>
      <c r="B1797" t="s">
        <v>10</v>
      </c>
      <c r="C1797" t="s">
        <v>21</v>
      </c>
      <c r="D1797">
        <v>0</v>
      </c>
      <c r="E1797">
        <v>0</v>
      </c>
      <c r="F1797">
        <v>1</v>
      </c>
      <c r="G1797">
        <v>0</v>
      </c>
      <c r="H1797" t="s">
        <v>39</v>
      </c>
      <c r="I1797">
        <v>3</v>
      </c>
      <c r="J1797" t="s">
        <v>17</v>
      </c>
      <c r="K1797" t="s">
        <v>49</v>
      </c>
      <c r="L1797" t="str">
        <f t="shared" si="28"/>
        <v>Positive</v>
      </c>
      <c r="M1797" t="s">
        <v>90</v>
      </c>
    </row>
    <row r="1798" spans="1:13" x14ac:dyDescent="0.3">
      <c r="A1798">
        <v>6336</v>
      </c>
      <c r="B1798" t="s">
        <v>10</v>
      </c>
      <c r="C1798" t="s">
        <v>34</v>
      </c>
      <c r="D1798">
        <v>1</v>
      </c>
      <c r="E1798">
        <v>0</v>
      </c>
      <c r="F1798">
        <v>0</v>
      </c>
      <c r="G1798">
        <v>0</v>
      </c>
      <c r="H1798" t="s">
        <v>39</v>
      </c>
      <c r="I1798">
        <v>1</v>
      </c>
      <c r="J1798" t="s">
        <v>30</v>
      </c>
      <c r="K1798" t="s">
        <v>50</v>
      </c>
      <c r="L1798" t="str">
        <f t="shared" si="28"/>
        <v>Negative</v>
      </c>
      <c r="M1798" t="s">
        <v>90</v>
      </c>
    </row>
    <row r="1799" spans="1:13" x14ac:dyDescent="0.3">
      <c r="A1799">
        <v>6339</v>
      </c>
      <c r="B1799" t="s">
        <v>10</v>
      </c>
      <c r="C1799" t="s">
        <v>15</v>
      </c>
      <c r="D1799">
        <v>0</v>
      </c>
      <c r="E1799">
        <v>0</v>
      </c>
      <c r="F1799">
        <v>1</v>
      </c>
      <c r="G1799">
        <v>0</v>
      </c>
      <c r="H1799" t="s">
        <v>39</v>
      </c>
      <c r="I1799">
        <v>3</v>
      </c>
      <c r="J1799" t="s">
        <v>17</v>
      </c>
      <c r="K1799" t="s">
        <v>49</v>
      </c>
      <c r="L1799" t="str">
        <f t="shared" si="28"/>
        <v>Positive</v>
      </c>
      <c r="M1799" t="s">
        <v>90</v>
      </c>
    </row>
    <row r="1800" spans="1:13" x14ac:dyDescent="0.3">
      <c r="A1800">
        <v>6343</v>
      </c>
      <c r="B1800" t="s">
        <v>10</v>
      </c>
      <c r="C1800" t="s">
        <v>28</v>
      </c>
      <c r="D1800">
        <v>0</v>
      </c>
      <c r="E1800">
        <v>1</v>
      </c>
      <c r="F1800">
        <v>0</v>
      </c>
      <c r="G1800">
        <v>0</v>
      </c>
      <c r="H1800" t="s">
        <v>39</v>
      </c>
      <c r="I1800">
        <v>4</v>
      </c>
      <c r="J1800" t="s">
        <v>13</v>
      </c>
      <c r="K1800" t="s">
        <v>49</v>
      </c>
      <c r="L1800" t="str">
        <f t="shared" si="28"/>
        <v>Positive</v>
      </c>
      <c r="M1800" t="s">
        <v>90</v>
      </c>
    </row>
    <row r="1801" spans="1:13" x14ac:dyDescent="0.3">
      <c r="A1801">
        <v>6346</v>
      </c>
      <c r="B1801" t="s">
        <v>10</v>
      </c>
      <c r="C1801" t="s">
        <v>15</v>
      </c>
      <c r="D1801">
        <v>0</v>
      </c>
      <c r="E1801">
        <v>0</v>
      </c>
      <c r="F1801">
        <v>0</v>
      </c>
      <c r="G1801">
        <v>1</v>
      </c>
      <c r="H1801" t="s">
        <v>39</v>
      </c>
      <c r="I1801">
        <v>1</v>
      </c>
      <c r="J1801" t="s">
        <v>30</v>
      </c>
      <c r="K1801" t="s">
        <v>50</v>
      </c>
      <c r="L1801" t="str">
        <f t="shared" si="28"/>
        <v>Negative</v>
      </c>
      <c r="M1801" t="s">
        <v>90</v>
      </c>
    </row>
    <row r="1802" spans="1:13" x14ac:dyDescent="0.3">
      <c r="A1802">
        <v>6353</v>
      </c>
      <c r="B1802" t="s">
        <v>10</v>
      </c>
      <c r="C1802" t="s">
        <v>22</v>
      </c>
      <c r="D1802">
        <v>0</v>
      </c>
      <c r="E1802">
        <v>0</v>
      </c>
      <c r="F1802">
        <v>1</v>
      </c>
      <c r="G1802">
        <v>0</v>
      </c>
      <c r="H1802" t="s">
        <v>39</v>
      </c>
      <c r="I1802">
        <v>3</v>
      </c>
      <c r="J1802" t="s">
        <v>17</v>
      </c>
      <c r="K1802" t="s">
        <v>49</v>
      </c>
      <c r="L1802" t="str">
        <f t="shared" si="28"/>
        <v>Positive</v>
      </c>
      <c r="M1802" t="s">
        <v>90</v>
      </c>
    </row>
    <row r="1803" spans="1:13" x14ac:dyDescent="0.3">
      <c r="A1803">
        <v>6354</v>
      </c>
      <c r="B1803" t="s">
        <v>10</v>
      </c>
      <c r="C1803" t="s">
        <v>21</v>
      </c>
      <c r="D1803">
        <v>0</v>
      </c>
      <c r="E1803">
        <v>0</v>
      </c>
      <c r="F1803">
        <v>1</v>
      </c>
      <c r="G1803">
        <v>0</v>
      </c>
      <c r="H1803" t="s">
        <v>39</v>
      </c>
      <c r="I1803">
        <v>4</v>
      </c>
      <c r="J1803" t="s">
        <v>13</v>
      </c>
      <c r="K1803" t="s">
        <v>49</v>
      </c>
      <c r="L1803" t="str">
        <f t="shared" si="28"/>
        <v>Positive</v>
      </c>
      <c r="M1803" t="s">
        <v>90</v>
      </c>
    </row>
    <row r="1804" spans="1:13" x14ac:dyDescent="0.3">
      <c r="A1804">
        <v>6355</v>
      </c>
      <c r="B1804" t="s">
        <v>10</v>
      </c>
      <c r="C1804" t="s">
        <v>22</v>
      </c>
      <c r="D1804">
        <v>0</v>
      </c>
      <c r="E1804">
        <v>1</v>
      </c>
      <c r="F1804">
        <v>0</v>
      </c>
      <c r="G1804">
        <v>0</v>
      </c>
      <c r="H1804" t="s">
        <v>39</v>
      </c>
      <c r="I1804">
        <v>4</v>
      </c>
      <c r="J1804" t="s">
        <v>13</v>
      </c>
      <c r="K1804" t="s">
        <v>49</v>
      </c>
      <c r="L1804" t="str">
        <f t="shared" si="28"/>
        <v>Positive</v>
      </c>
      <c r="M1804" t="s">
        <v>90</v>
      </c>
    </row>
    <row r="1805" spans="1:13" x14ac:dyDescent="0.3">
      <c r="A1805">
        <v>6357</v>
      </c>
      <c r="B1805" t="s">
        <v>10</v>
      </c>
      <c r="C1805" t="s">
        <v>21</v>
      </c>
      <c r="D1805">
        <v>0</v>
      </c>
      <c r="E1805">
        <v>0</v>
      </c>
      <c r="F1805">
        <v>1</v>
      </c>
      <c r="G1805">
        <v>0</v>
      </c>
      <c r="H1805" t="s">
        <v>39</v>
      </c>
      <c r="I1805">
        <v>3</v>
      </c>
      <c r="J1805" t="s">
        <v>17</v>
      </c>
      <c r="K1805" t="s">
        <v>49</v>
      </c>
      <c r="L1805" t="str">
        <f t="shared" si="28"/>
        <v>Positive</v>
      </c>
      <c r="M1805" t="s">
        <v>90</v>
      </c>
    </row>
    <row r="1806" spans="1:13" x14ac:dyDescent="0.3">
      <c r="A1806">
        <v>6361</v>
      </c>
      <c r="B1806" t="s">
        <v>10</v>
      </c>
      <c r="C1806" t="s">
        <v>21</v>
      </c>
      <c r="D1806">
        <v>0</v>
      </c>
      <c r="E1806">
        <v>0</v>
      </c>
      <c r="F1806">
        <v>1</v>
      </c>
      <c r="G1806">
        <v>0</v>
      </c>
      <c r="H1806" t="s">
        <v>39</v>
      </c>
      <c r="I1806">
        <v>3</v>
      </c>
      <c r="J1806" t="s">
        <v>17</v>
      </c>
      <c r="K1806" t="s">
        <v>49</v>
      </c>
      <c r="L1806" t="str">
        <f t="shared" si="28"/>
        <v>Positive</v>
      </c>
      <c r="M1806" t="s">
        <v>90</v>
      </c>
    </row>
    <row r="1807" spans="1:13" x14ac:dyDescent="0.3">
      <c r="A1807">
        <v>6362</v>
      </c>
      <c r="B1807" t="s">
        <v>10</v>
      </c>
      <c r="C1807" t="s">
        <v>15</v>
      </c>
      <c r="D1807">
        <v>0</v>
      </c>
      <c r="E1807">
        <v>1</v>
      </c>
      <c r="F1807">
        <v>0</v>
      </c>
      <c r="G1807">
        <v>0</v>
      </c>
      <c r="H1807" t="s">
        <v>39</v>
      </c>
      <c r="I1807">
        <v>3</v>
      </c>
      <c r="J1807" t="s">
        <v>17</v>
      </c>
      <c r="K1807" t="s">
        <v>49</v>
      </c>
      <c r="L1807" t="str">
        <f t="shared" si="28"/>
        <v>Positive</v>
      </c>
      <c r="M1807" t="s">
        <v>90</v>
      </c>
    </row>
    <row r="1808" spans="1:13" x14ac:dyDescent="0.3">
      <c r="A1808">
        <v>6366</v>
      </c>
      <c r="B1808" t="s">
        <v>10</v>
      </c>
      <c r="C1808" t="s">
        <v>15</v>
      </c>
      <c r="D1808">
        <v>0</v>
      </c>
      <c r="E1808">
        <v>0</v>
      </c>
      <c r="F1808">
        <v>1</v>
      </c>
      <c r="G1808">
        <v>0</v>
      </c>
      <c r="H1808" t="s">
        <v>39</v>
      </c>
      <c r="I1808">
        <v>4</v>
      </c>
      <c r="J1808" t="s">
        <v>13</v>
      </c>
      <c r="K1808" t="s">
        <v>49</v>
      </c>
      <c r="L1808" t="str">
        <f t="shared" si="28"/>
        <v>Positive</v>
      </c>
      <c r="M1808" t="s">
        <v>90</v>
      </c>
    </row>
    <row r="1809" spans="1:13" x14ac:dyDescent="0.3">
      <c r="A1809">
        <v>6367</v>
      </c>
      <c r="B1809" t="s">
        <v>10</v>
      </c>
      <c r="C1809" t="s">
        <v>15</v>
      </c>
      <c r="D1809">
        <v>0</v>
      </c>
      <c r="E1809">
        <v>0</v>
      </c>
      <c r="F1809">
        <v>1</v>
      </c>
      <c r="G1809">
        <v>0</v>
      </c>
      <c r="H1809" t="s">
        <v>39</v>
      </c>
      <c r="I1809">
        <v>3</v>
      </c>
      <c r="J1809" t="s">
        <v>17</v>
      </c>
      <c r="K1809" t="s">
        <v>49</v>
      </c>
      <c r="L1809" t="str">
        <f t="shared" si="28"/>
        <v>Positive</v>
      </c>
      <c r="M1809" t="s">
        <v>90</v>
      </c>
    </row>
    <row r="1810" spans="1:13" x14ac:dyDescent="0.3">
      <c r="A1810">
        <v>6368</v>
      </c>
      <c r="B1810" t="s">
        <v>10</v>
      </c>
      <c r="C1810" t="s">
        <v>19</v>
      </c>
      <c r="D1810">
        <v>0</v>
      </c>
      <c r="E1810">
        <v>0</v>
      </c>
      <c r="F1810">
        <v>1</v>
      </c>
      <c r="G1810">
        <v>0</v>
      </c>
      <c r="H1810" t="s">
        <v>39</v>
      </c>
      <c r="I1810">
        <v>3</v>
      </c>
      <c r="J1810" t="s">
        <v>17</v>
      </c>
      <c r="K1810" t="s">
        <v>49</v>
      </c>
      <c r="L1810" t="str">
        <f t="shared" si="28"/>
        <v>Positive</v>
      </c>
      <c r="M1810" t="s">
        <v>90</v>
      </c>
    </row>
    <row r="1811" spans="1:13" x14ac:dyDescent="0.3">
      <c r="A1811">
        <v>6373</v>
      </c>
      <c r="B1811" t="s">
        <v>10</v>
      </c>
      <c r="C1811" t="s">
        <v>28</v>
      </c>
      <c r="D1811">
        <v>0</v>
      </c>
      <c r="E1811">
        <v>1</v>
      </c>
      <c r="F1811">
        <v>0</v>
      </c>
      <c r="G1811">
        <v>0</v>
      </c>
      <c r="H1811" t="s">
        <v>39</v>
      </c>
      <c r="I1811">
        <v>4</v>
      </c>
      <c r="J1811" t="s">
        <v>13</v>
      </c>
      <c r="K1811" t="s">
        <v>49</v>
      </c>
      <c r="L1811" t="str">
        <f t="shared" si="28"/>
        <v>Positive</v>
      </c>
      <c r="M1811" t="s">
        <v>90</v>
      </c>
    </row>
    <row r="1812" spans="1:13" x14ac:dyDescent="0.3">
      <c r="A1812">
        <v>6375</v>
      </c>
      <c r="B1812" t="s">
        <v>10</v>
      </c>
      <c r="C1812" t="s">
        <v>15</v>
      </c>
      <c r="D1812">
        <v>0</v>
      </c>
      <c r="E1812">
        <v>0</v>
      </c>
      <c r="F1812">
        <v>1</v>
      </c>
      <c r="G1812">
        <v>0</v>
      </c>
      <c r="H1812" t="s">
        <v>39</v>
      </c>
      <c r="I1812">
        <v>3</v>
      </c>
      <c r="J1812" t="s">
        <v>17</v>
      </c>
      <c r="K1812" t="s">
        <v>49</v>
      </c>
      <c r="L1812" t="str">
        <f t="shared" si="28"/>
        <v>Positive</v>
      </c>
      <c r="M1812" t="s">
        <v>90</v>
      </c>
    </row>
    <row r="1813" spans="1:13" x14ac:dyDescent="0.3">
      <c r="A1813">
        <v>6378</v>
      </c>
      <c r="B1813" t="s">
        <v>10</v>
      </c>
      <c r="C1813" t="s">
        <v>34</v>
      </c>
      <c r="D1813">
        <v>1</v>
      </c>
      <c r="E1813">
        <v>0</v>
      </c>
      <c r="F1813">
        <v>0</v>
      </c>
      <c r="G1813">
        <v>0</v>
      </c>
      <c r="H1813" t="s">
        <v>39</v>
      </c>
      <c r="I1813">
        <v>4</v>
      </c>
      <c r="J1813" t="s">
        <v>13</v>
      </c>
      <c r="K1813" t="s">
        <v>49</v>
      </c>
      <c r="L1813" t="str">
        <f t="shared" si="28"/>
        <v>Positive</v>
      </c>
      <c r="M1813" t="s">
        <v>90</v>
      </c>
    </row>
    <row r="1814" spans="1:13" x14ac:dyDescent="0.3">
      <c r="A1814">
        <v>6380</v>
      </c>
      <c r="B1814" t="s">
        <v>10</v>
      </c>
      <c r="C1814" t="s">
        <v>15</v>
      </c>
      <c r="D1814">
        <v>0</v>
      </c>
      <c r="E1814">
        <v>0</v>
      </c>
      <c r="F1814">
        <v>1</v>
      </c>
      <c r="G1814">
        <v>0</v>
      </c>
      <c r="H1814" t="s">
        <v>39</v>
      </c>
      <c r="I1814">
        <v>1</v>
      </c>
      <c r="J1814" t="s">
        <v>30</v>
      </c>
      <c r="K1814" t="s">
        <v>50</v>
      </c>
      <c r="L1814" t="str">
        <f t="shared" si="28"/>
        <v>Negative</v>
      </c>
      <c r="M1814" t="s">
        <v>90</v>
      </c>
    </row>
    <row r="1815" spans="1:13" x14ac:dyDescent="0.3">
      <c r="A1815">
        <v>6386</v>
      </c>
      <c r="B1815" t="s">
        <v>10</v>
      </c>
      <c r="C1815" t="s">
        <v>21</v>
      </c>
      <c r="D1815">
        <v>0</v>
      </c>
      <c r="E1815">
        <v>1</v>
      </c>
      <c r="F1815">
        <v>0</v>
      </c>
      <c r="G1815">
        <v>0</v>
      </c>
      <c r="H1815" t="s">
        <v>39</v>
      </c>
      <c r="I1815">
        <v>3</v>
      </c>
      <c r="J1815" t="s">
        <v>17</v>
      </c>
      <c r="K1815" t="s">
        <v>49</v>
      </c>
      <c r="L1815" t="str">
        <f t="shared" si="28"/>
        <v>Positive</v>
      </c>
      <c r="M1815" t="s">
        <v>90</v>
      </c>
    </row>
    <row r="1816" spans="1:13" x14ac:dyDescent="0.3">
      <c r="A1816">
        <v>6397</v>
      </c>
      <c r="B1816" t="s">
        <v>10</v>
      </c>
      <c r="C1816" t="s">
        <v>21</v>
      </c>
      <c r="D1816">
        <v>0</v>
      </c>
      <c r="E1816">
        <v>0</v>
      </c>
      <c r="F1816">
        <v>0</v>
      </c>
      <c r="G1816">
        <v>1</v>
      </c>
      <c r="H1816" t="s">
        <v>39</v>
      </c>
      <c r="I1816">
        <v>3</v>
      </c>
      <c r="J1816" t="s">
        <v>17</v>
      </c>
      <c r="K1816" t="s">
        <v>49</v>
      </c>
      <c r="L1816" t="str">
        <f t="shared" si="28"/>
        <v>Positive</v>
      </c>
      <c r="M1816" t="s">
        <v>90</v>
      </c>
    </row>
    <row r="1817" spans="1:13" x14ac:dyDescent="0.3">
      <c r="A1817">
        <v>6405</v>
      </c>
      <c r="B1817" t="s">
        <v>10</v>
      </c>
      <c r="C1817" t="s">
        <v>21</v>
      </c>
      <c r="D1817">
        <v>0</v>
      </c>
      <c r="E1817">
        <v>0</v>
      </c>
      <c r="F1817">
        <v>0</v>
      </c>
      <c r="G1817">
        <v>1</v>
      </c>
      <c r="H1817" t="s">
        <v>39</v>
      </c>
      <c r="I1817">
        <v>3</v>
      </c>
      <c r="J1817" t="s">
        <v>17</v>
      </c>
      <c r="K1817" t="s">
        <v>49</v>
      </c>
      <c r="L1817" t="str">
        <f t="shared" si="28"/>
        <v>Positive</v>
      </c>
      <c r="M1817" t="s">
        <v>90</v>
      </c>
    </row>
    <row r="1818" spans="1:13" x14ac:dyDescent="0.3">
      <c r="A1818">
        <v>6406</v>
      </c>
      <c r="B1818" t="s">
        <v>10</v>
      </c>
      <c r="C1818" t="s">
        <v>21</v>
      </c>
      <c r="D1818">
        <v>0</v>
      </c>
      <c r="E1818">
        <v>0</v>
      </c>
      <c r="F1818">
        <v>0</v>
      </c>
      <c r="G1818">
        <v>1</v>
      </c>
      <c r="H1818" t="s">
        <v>39</v>
      </c>
      <c r="I1818">
        <v>2</v>
      </c>
      <c r="J1818" t="s">
        <v>20</v>
      </c>
      <c r="K1818" t="s">
        <v>92</v>
      </c>
      <c r="L1818" t="str">
        <f t="shared" si="28"/>
        <v>Neutral</v>
      </c>
      <c r="M1818" t="s">
        <v>90</v>
      </c>
    </row>
    <row r="1819" spans="1:13" x14ac:dyDescent="0.3">
      <c r="A1819">
        <v>6424</v>
      </c>
      <c r="B1819" t="s">
        <v>10</v>
      </c>
      <c r="C1819" t="s">
        <v>21</v>
      </c>
      <c r="D1819">
        <v>0</v>
      </c>
      <c r="E1819">
        <v>0</v>
      </c>
      <c r="F1819">
        <v>1</v>
      </c>
      <c r="G1819">
        <v>0</v>
      </c>
      <c r="H1819" t="s">
        <v>39</v>
      </c>
      <c r="I1819">
        <v>3</v>
      </c>
      <c r="J1819" t="s">
        <v>17</v>
      </c>
      <c r="K1819" t="s">
        <v>49</v>
      </c>
      <c r="L1819" t="str">
        <f t="shared" si="28"/>
        <v>Positive</v>
      </c>
      <c r="M1819" t="s">
        <v>90</v>
      </c>
    </row>
    <row r="1820" spans="1:13" x14ac:dyDescent="0.3">
      <c r="A1820">
        <v>6426</v>
      </c>
      <c r="B1820" t="s">
        <v>10</v>
      </c>
      <c r="C1820" t="s">
        <v>21</v>
      </c>
      <c r="D1820">
        <v>0</v>
      </c>
      <c r="E1820">
        <v>0</v>
      </c>
      <c r="F1820">
        <v>1</v>
      </c>
      <c r="G1820">
        <v>0</v>
      </c>
      <c r="H1820" t="s">
        <v>39</v>
      </c>
      <c r="I1820">
        <v>4</v>
      </c>
      <c r="J1820" t="s">
        <v>13</v>
      </c>
      <c r="K1820" t="s">
        <v>49</v>
      </c>
      <c r="L1820" t="str">
        <f t="shared" si="28"/>
        <v>Positive</v>
      </c>
      <c r="M1820" t="s">
        <v>90</v>
      </c>
    </row>
    <row r="1821" spans="1:13" x14ac:dyDescent="0.3">
      <c r="A1821">
        <v>6433</v>
      </c>
      <c r="B1821" t="s">
        <v>10</v>
      </c>
      <c r="C1821" t="s">
        <v>21</v>
      </c>
      <c r="D1821">
        <v>0</v>
      </c>
      <c r="E1821">
        <v>0</v>
      </c>
      <c r="F1821">
        <v>1</v>
      </c>
      <c r="G1821">
        <v>0</v>
      </c>
      <c r="H1821" t="s">
        <v>39</v>
      </c>
      <c r="I1821">
        <v>4</v>
      </c>
      <c r="J1821" t="s">
        <v>13</v>
      </c>
      <c r="K1821" t="s">
        <v>49</v>
      </c>
      <c r="L1821" t="str">
        <f t="shared" si="28"/>
        <v>Positive</v>
      </c>
      <c r="M1821" t="s">
        <v>90</v>
      </c>
    </row>
    <row r="1822" spans="1:13" x14ac:dyDescent="0.3">
      <c r="A1822">
        <v>6436</v>
      </c>
      <c r="B1822" t="s">
        <v>10</v>
      </c>
      <c r="C1822" t="s">
        <v>21</v>
      </c>
      <c r="D1822">
        <v>0</v>
      </c>
      <c r="E1822">
        <v>0</v>
      </c>
      <c r="F1822">
        <v>0</v>
      </c>
      <c r="G1822">
        <v>1</v>
      </c>
      <c r="H1822" t="s">
        <v>39</v>
      </c>
      <c r="I1822">
        <v>3</v>
      </c>
      <c r="J1822" t="s">
        <v>17</v>
      </c>
      <c r="K1822" t="s">
        <v>49</v>
      </c>
      <c r="L1822" t="str">
        <f t="shared" si="28"/>
        <v>Positive</v>
      </c>
      <c r="M1822" t="s">
        <v>90</v>
      </c>
    </row>
    <row r="1823" spans="1:13" x14ac:dyDescent="0.3">
      <c r="A1823">
        <v>6437</v>
      </c>
      <c r="B1823" t="s">
        <v>10</v>
      </c>
      <c r="C1823" t="s">
        <v>21</v>
      </c>
      <c r="D1823">
        <v>0</v>
      </c>
      <c r="E1823">
        <v>0</v>
      </c>
      <c r="F1823">
        <v>0</v>
      </c>
      <c r="G1823">
        <v>1</v>
      </c>
      <c r="H1823" t="s">
        <v>39</v>
      </c>
      <c r="I1823">
        <v>3</v>
      </c>
      <c r="J1823" t="s">
        <v>17</v>
      </c>
      <c r="K1823" t="s">
        <v>49</v>
      </c>
      <c r="L1823" t="str">
        <f t="shared" si="28"/>
        <v>Positive</v>
      </c>
      <c r="M1823" t="s">
        <v>90</v>
      </c>
    </row>
    <row r="1824" spans="1:13" x14ac:dyDescent="0.3">
      <c r="A1824">
        <v>6441</v>
      </c>
      <c r="B1824" t="s">
        <v>10</v>
      </c>
      <c r="C1824" t="s">
        <v>21</v>
      </c>
      <c r="D1824">
        <v>0</v>
      </c>
      <c r="E1824">
        <v>0</v>
      </c>
      <c r="F1824">
        <v>0</v>
      </c>
      <c r="G1824">
        <v>1</v>
      </c>
      <c r="H1824" t="s">
        <v>39</v>
      </c>
      <c r="I1824">
        <v>3</v>
      </c>
      <c r="J1824" t="s">
        <v>17</v>
      </c>
      <c r="K1824" t="s">
        <v>49</v>
      </c>
      <c r="L1824" t="str">
        <f t="shared" si="28"/>
        <v>Positive</v>
      </c>
      <c r="M1824" t="s">
        <v>90</v>
      </c>
    </row>
    <row r="1825" spans="1:13" x14ac:dyDescent="0.3">
      <c r="A1825">
        <v>6442</v>
      </c>
      <c r="B1825" t="s">
        <v>10</v>
      </c>
      <c r="C1825" t="s">
        <v>15</v>
      </c>
      <c r="D1825">
        <v>0</v>
      </c>
      <c r="E1825">
        <v>0</v>
      </c>
      <c r="F1825">
        <v>1</v>
      </c>
      <c r="G1825">
        <v>0</v>
      </c>
      <c r="H1825" t="s">
        <v>39</v>
      </c>
      <c r="I1825">
        <v>3</v>
      </c>
      <c r="J1825" t="s">
        <v>17</v>
      </c>
      <c r="K1825" t="s">
        <v>49</v>
      </c>
      <c r="L1825" t="str">
        <f t="shared" si="28"/>
        <v>Positive</v>
      </c>
      <c r="M1825" t="s">
        <v>90</v>
      </c>
    </row>
    <row r="1826" spans="1:13" x14ac:dyDescent="0.3">
      <c r="A1826">
        <v>6447</v>
      </c>
      <c r="B1826" t="s">
        <v>10</v>
      </c>
      <c r="C1826" t="s">
        <v>21</v>
      </c>
      <c r="D1826">
        <v>0</v>
      </c>
      <c r="E1826">
        <v>0</v>
      </c>
      <c r="F1826">
        <v>0</v>
      </c>
      <c r="G1826">
        <v>1</v>
      </c>
      <c r="H1826" t="s">
        <v>39</v>
      </c>
      <c r="I1826">
        <v>2</v>
      </c>
      <c r="J1826" t="s">
        <v>20</v>
      </c>
      <c r="K1826" t="s">
        <v>92</v>
      </c>
      <c r="L1826" t="str">
        <f t="shared" si="28"/>
        <v>Neutral</v>
      </c>
      <c r="M1826" t="s">
        <v>90</v>
      </c>
    </row>
    <row r="1827" spans="1:13" x14ac:dyDescent="0.3">
      <c r="A1827">
        <v>6448</v>
      </c>
      <c r="B1827" t="s">
        <v>10</v>
      </c>
      <c r="C1827" t="s">
        <v>21</v>
      </c>
      <c r="D1827">
        <v>0</v>
      </c>
      <c r="E1827">
        <v>1</v>
      </c>
      <c r="F1827">
        <v>0</v>
      </c>
      <c r="G1827">
        <v>0</v>
      </c>
      <c r="H1827" t="s">
        <v>39</v>
      </c>
      <c r="I1827">
        <v>4</v>
      </c>
      <c r="J1827" t="s">
        <v>13</v>
      </c>
      <c r="K1827" t="s">
        <v>49</v>
      </c>
      <c r="L1827" t="str">
        <f t="shared" si="28"/>
        <v>Positive</v>
      </c>
      <c r="M1827" t="s">
        <v>90</v>
      </c>
    </row>
    <row r="1828" spans="1:13" x14ac:dyDescent="0.3">
      <c r="A1828">
        <v>6449</v>
      </c>
      <c r="B1828" t="s">
        <v>10</v>
      </c>
      <c r="C1828" t="s">
        <v>19</v>
      </c>
      <c r="D1828">
        <v>0</v>
      </c>
      <c r="E1828">
        <v>0</v>
      </c>
      <c r="F1828">
        <v>0</v>
      </c>
      <c r="G1828">
        <v>1</v>
      </c>
      <c r="H1828" t="s">
        <v>39</v>
      </c>
      <c r="I1828">
        <v>3</v>
      </c>
      <c r="J1828" t="s">
        <v>17</v>
      </c>
      <c r="K1828" t="s">
        <v>49</v>
      </c>
      <c r="L1828" t="str">
        <f t="shared" si="28"/>
        <v>Positive</v>
      </c>
      <c r="M1828" t="s">
        <v>90</v>
      </c>
    </row>
    <row r="1829" spans="1:13" x14ac:dyDescent="0.3">
      <c r="A1829">
        <v>6462</v>
      </c>
      <c r="B1829" t="s">
        <v>10</v>
      </c>
      <c r="C1829" t="s">
        <v>19</v>
      </c>
      <c r="D1829">
        <v>0</v>
      </c>
      <c r="E1829">
        <v>0</v>
      </c>
      <c r="F1829">
        <v>0</v>
      </c>
      <c r="G1829">
        <v>1</v>
      </c>
      <c r="H1829" t="s">
        <v>39</v>
      </c>
      <c r="I1829">
        <v>3</v>
      </c>
      <c r="J1829" t="s">
        <v>17</v>
      </c>
      <c r="K1829" t="s">
        <v>49</v>
      </c>
      <c r="L1829" t="str">
        <f t="shared" si="28"/>
        <v>Positive</v>
      </c>
      <c r="M1829" t="s">
        <v>90</v>
      </c>
    </row>
    <row r="1830" spans="1:13" x14ac:dyDescent="0.3">
      <c r="A1830">
        <v>6468</v>
      </c>
      <c r="B1830" t="s">
        <v>10</v>
      </c>
      <c r="C1830" t="s">
        <v>28</v>
      </c>
      <c r="D1830">
        <v>0</v>
      </c>
      <c r="E1830">
        <v>1</v>
      </c>
      <c r="F1830">
        <v>0</v>
      </c>
      <c r="G1830">
        <v>0</v>
      </c>
      <c r="H1830" t="s">
        <v>39</v>
      </c>
      <c r="I1830">
        <v>4</v>
      </c>
      <c r="J1830" t="s">
        <v>13</v>
      </c>
      <c r="K1830" t="s">
        <v>49</v>
      </c>
      <c r="L1830" t="str">
        <f t="shared" si="28"/>
        <v>Positive</v>
      </c>
      <c r="M1830" t="s">
        <v>90</v>
      </c>
    </row>
    <row r="1831" spans="1:13" x14ac:dyDescent="0.3">
      <c r="A1831">
        <v>6469</v>
      </c>
      <c r="B1831" t="s">
        <v>10</v>
      </c>
      <c r="C1831" t="s">
        <v>19</v>
      </c>
      <c r="D1831">
        <v>0</v>
      </c>
      <c r="E1831">
        <v>0</v>
      </c>
      <c r="F1831">
        <v>1</v>
      </c>
      <c r="G1831">
        <v>0</v>
      </c>
      <c r="H1831" t="s">
        <v>39</v>
      </c>
      <c r="I1831">
        <v>4</v>
      </c>
      <c r="J1831" t="s">
        <v>13</v>
      </c>
      <c r="K1831" t="s">
        <v>49</v>
      </c>
      <c r="L1831" t="str">
        <f t="shared" si="28"/>
        <v>Positive</v>
      </c>
      <c r="M1831" t="s">
        <v>90</v>
      </c>
    </row>
    <row r="1832" spans="1:13" x14ac:dyDescent="0.3">
      <c r="A1832">
        <v>6475</v>
      </c>
      <c r="B1832" t="s">
        <v>10</v>
      </c>
      <c r="C1832" t="s">
        <v>21</v>
      </c>
      <c r="D1832">
        <v>0</v>
      </c>
      <c r="E1832">
        <v>1</v>
      </c>
      <c r="F1832">
        <v>0</v>
      </c>
      <c r="G1832">
        <v>0</v>
      </c>
      <c r="H1832" t="s">
        <v>39</v>
      </c>
      <c r="I1832">
        <v>4</v>
      </c>
      <c r="J1832" t="s">
        <v>13</v>
      </c>
      <c r="K1832" t="s">
        <v>49</v>
      </c>
      <c r="L1832" t="str">
        <f t="shared" si="28"/>
        <v>Positive</v>
      </c>
      <c r="M1832" t="s">
        <v>90</v>
      </c>
    </row>
    <row r="1833" spans="1:13" x14ac:dyDescent="0.3">
      <c r="A1833">
        <v>6494</v>
      </c>
      <c r="B1833" t="s">
        <v>10</v>
      </c>
      <c r="C1833" t="s">
        <v>21</v>
      </c>
      <c r="D1833">
        <v>0</v>
      </c>
      <c r="E1833">
        <v>0</v>
      </c>
      <c r="F1833">
        <v>0</v>
      </c>
      <c r="G1833">
        <v>1</v>
      </c>
      <c r="H1833" t="s">
        <v>39</v>
      </c>
      <c r="I1833">
        <v>2</v>
      </c>
      <c r="J1833" t="s">
        <v>20</v>
      </c>
      <c r="K1833" t="s">
        <v>92</v>
      </c>
      <c r="L1833" t="str">
        <f t="shared" si="28"/>
        <v>Neutral</v>
      </c>
      <c r="M1833" t="s">
        <v>90</v>
      </c>
    </row>
    <row r="1834" spans="1:13" x14ac:dyDescent="0.3">
      <c r="A1834">
        <v>6495</v>
      </c>
      <c r="B1834" t="s">
        <v>10</v>
      </c>
      <c r="C1834" t="s">
        <v>21</v>
      </c>
      <c r="D1834">
        <v>0</v>
      </c>
      <c r="E1834">
        <v>0</v>
      </c>
      <c r="F1834">
        <v>0</v>
      </c>
      <c r="G1834">
        <v>1</v>
      </c>
      <c r="H1834" t="s">
        <v>39</v>
      </c>
      <c r="I1834">
        <v>2</v>
      </c>
      <c r="J1834" t="s">
        <v>20</v>
      </c>
      <c r="K1834" t="s">
        <v>92</v>
      </c>
      <c r="L1834" t="str">
        <f t="shared" si="28"/>
        <v>Neutral</v>
      </c>
      <c r="M1834" t="s">
        <v>90</v>
      </c>
    </row>
    <row r="1835" spans="1:13" x14ac:dyDescent="0.3">
      <c r="A1835">
        <v>6496</v>
      </c>
      <c r="B1835" t="s">
        <v>10</v>
      </c>
      <c r="C1835" t="s">
        <v>21</v>
      </c>
      <c r="D1835">
        <v>0</v>
      </c>
      <c r="E1835">
        <v>0</v>
      </c>
      <c r="F1835">
        <v>0</v>
      </c>
      <c r="G1835">
        <v>1</v>
      </c>
      <c r="H1835" t="s">
        <v>39</v>
      </c>
      <c r="I1835">
        <v>3</v>
      </c>
      <c r="J1835" t="s">
        <v>17</v>
      </c>
      <c r="K1835" t="s">
        <v>49</v>
      </c>
      <c r="L1835" t="str">
        <f t="shared" si="28"/>
        <v>Positive</v>
      </c>
      <c r="M1835" t="s">
        <v>90</v>
      </c>
    </row>
    <row r="1836" spans="1:13" x14ac:dyDescent="0.3">
      <c r="A1836">
        <v>6502</v>
      </c>
      <c r="B1836" t="s">
        <v>10</v>
      </c>
      <c r="C1836" t="s">
        <v>21</v>
      </c>
      <c r="D1836">
        <v>0</v>
      </c>
      <c r="E1836">
        <v>0</v>
      </c>
      <c r="F1836">
        <v>1</v>
      </c>
      <c r="G1836">
        <v>0</v>
      </c>
      <c r="H1836" t="s">
        <v>39</v>
      </c>
      <c r="I1836">
        <v>3</v>
      </c>
      <c r="J1836" t="s">
        <v>17</v>
      </c>
      <c r="K1836" t="s">
        <v>49</v>
      </c>
      <c r="L1836" t="str">
        <f t="shared" si="28"/>
        <v>Positive</v>
      </c>
      <c r="M1836" t="s">
        <v>90</v>
      </c>
    </row>
    <row r="1837" spans="1:13" x14ac:dyDescent="0.3">
      <c r="A1837">
        <v>6503</v>
      </c>
      <c r="B1837" t="s">
        <v>10</v>
      </c>
      <c r="C1837" t="s">
        <v>21</v>
      </c>
      <c r="D1837">
        <v>0</v>
      </c>
      <c r="E1837">
        <v>0</v>
      </c>
      <c r="F1837">
        <v>1</v>
      </c>
      <c r="G1837">
        <v>0</v>
      </c>
      <c r="H1837" t="s">
        <v>39</v>
      </c>
      <c r="I1837">
        <v>3</v>
      </c>
      <c r="J1837" t="s">
        <v>17</v>
      </c>
      <c r="K1837" t="s">
        <v>49</v>
      </c>
      <c r="L1837" t="str">
        <f t="shared" si="28"/>
        <v>Positive</v>
      </c>
      <c r="M1837" t="s">
        <v>90</v>
      </c>
    </row>
    <row r="1838" spans="1:13" x14ac:dyDescent="0.3">
      <c r="A1838">
        <v>6507</v>
      </c>
      <c r="B1838" t="s">
        <v>10</v>
      </c>
      <c r="C1838" t="s">
        <v>29</v>
      </c>
      <c r="D1838">
        <v>0</v>
      </c>
      <c r="E1838">
        <v>1</v>
      </c>
      <c r="F1838">
        <v>0</v>
      </c>
      <c r="G1838">
        <v>0</v>
      </c>
      <c r="H1838" t="s">
        <v>39</v>
      </c>
      <c r="I1838">
        <v>4</v>
      </c>
      <c r="J1838" t="s">
        <v>13</v>
      </c>
      <c r="K1838" t="s">
        <v>49</v>
      </c>
      <c r="L1838" t="str">
        <f t="shared" si="28"/>
        <v>Positive</v>
      </c>
      <c r="M1838" t="s">
        <v>90</v>
      </c>
    </row>
    <row r="1839" spans="1:13" x14ac:dyDescent="0.3">
      <c r="A1839">
        <v>6508</v>
      </c>
      <c r="B1839" t="s">
        <v>10</v>
      </c>
      <c r="C1839" t="s">
        <v>21</v>
      </c>
      <c r="D1839">
        <v>0</v>
      </c>
      <c r="E1839">
        <v>0</v>
      </c>
      <c r="F1839">
        <v>0</v>
      </c>
      <c r="G1839">
        <v>1</v>
      </c>
      <c r="H1839" t="s">
        <v>39</v>
      </c>
      <c r="I1839">
        <v>3</v>
      </c>
      <c r="J1839" t="s">
        <v>17</v>
      </c>
      <c r="K1839" t="s">
        <v>49</v>
      </c>
      <c r="L1839" t="str">
        <f t="shared" si="28"/>
        <v>Positive</v>
      </c>
      <c r="M1839" t="s">
        <v>90</v>
      </c>
    </row>
    <row r="1840" spans="1:13" x14ac:dyDescent="0.3">
      <c r="A1840">
        <v>6520</v>
      </c>
      <c r="B1840" t="s">
        <v>10</v>
      </c>
      <c r="C1840" t="s">
        <v>21</v>
      </c>
      <c r="D1840">
        <v>0</v>
      </c>
      <c r="E1840">
        <v>1</v>
      </c>
      <c r="F1840">
        <v>0</v>
      </c>
      <c r="G1840">
        <v>0</v>
      </c>
      <c r="H1840" t="s">
        <v>39</v>
      </c>
      <c r="I1840">
        <v>3</v>
      </c>
      <c r="J1840" t="s">
        <v>17</v>
      </c>
      <c r="K1840" t="s">
        <v>49</v>
      </c>
      <c r="L1840" t="str">
        <f t="shared" si="28"/>
        <v>Positive</v>
      </c>
      <c r="M1840" t="s">
        <v>90</v>
      </c>
    </row>
    <row r="1841" spans="1:13" x14ac:dyDescent="0.3">
      <c r="A1841">
        <v>6528</v>
      </c>
      <c r="B1841" t="s">
        <v>10</v>
      </c>
      <c r="C1841" t="s">
        <v>21</v>
      </c>
      <c r="D1841">
        <v>0</v>
      </c>
      <c r="E1841">
        <v>0</v>
      </c>
      <c r="F1841">
        <v>0</v>
      </c>
      <c r="G1841">
        <v>1</v>
      </c>
      <c r="H1841" t="s">
        <v>39</v>
      </c>
      <c r="I1841">
        <v>3</v>
      </c>
      <c r="J1841" t="s">
        <v>17</v>
      </c>
      <c r="K1841" t="s">
        <v>49</v>
      </c>
      <c r="L1841" t="str">
        <f t="shared" si="28"/>
        <v>Positive</v>
      </c>
      <c r="M1841" t="s">
        <v>90</v>
      </c>
    </row>
    <row r="1842" spans="1:13" x14ac:dyDescent="0.3">
      <c r="A1842">
        <v>6529</v>
      </c>
      <c r="B1842" t="s">
        <v>10</v>
      </c>
      <c r="C1842" t="s">
        <v>21</v>
      </c>
      <c r="D1842">
        <v>0</v>
      </c>
      <c r="E1842">
        <v>0</v>
      </c>
      <c r="F1842">
        <v>0</v>
      </c>
      <c r="G1842">
        <v>1</v>
      </c>
      <c r="H1842" t="s">
        <v>39</v>
      </c>
      <c r="I1842">
        <v>4</v>
      </c>
      <c r="J1842" t="s">
        <v>13</v>
      </c>
      <c r="K1842" t="s">
        <v>49</v>
      </c>
      <c r="L1842" t="str">
        <f t="shared" si="28"/>
        <v>Positive</v>
      </c>
      <c r="M1842" t="s">
        <v>90</v>
      </c>
    </row>
    <row r="1843" spans="1:13" x14ac:dyDescent="0.3">
      <c r="A1843">
        <v>6530</v>
      </c>
      <c r="B1843" t="s">
        <v>10</v>
      </c>
      <c r="C1843" t="s">
        <v>21</v>
      </c>
      <c r="D1843">
        <v>0</v>
      </c>
      <c r="E1843">
        <v>0</v>
      </c>
      <c r="F1843">
        <v>0</v>
      </c>
      <c r="G1843">
        <v>1</v>
      </c>
      <c r="H1843" t="s">
        <v>39</v>
      </c>
      <c r="I1843">
        <v>3</v>
      </c>
      <c r="J1843" t="s">
        <v>17</v>
      </c>
      <c r="K1843" t="s">
        <v>49</v>
      </c>
      <c r="L1843" t="str">
        <f t="shared" si="28"/>
        <v>Positive</v>
      </c>
      <c r="M1843" t="s">
        <v>90</v>
      </c>
    </row>
    <row r="1844" spans="1:13" x14ac:dyDescent="0.3">
      <c r="A1844">
        <v>6533</v>
      </c>
      <c r="B1844" t="s">
        <v>10</v>
      </c>
      <c r="C1844" t="s">
        <v>11</v>
      </c>
      <c r="D1844">
        <v>0</v>
      </c>
      <c r="E1844">
        <v>1</v>
      </c>
      <c r="F1844">
        <v>0</v>
      </c>
      <c r="G1844">
        <v>0</v>
      </c>
      <c r="H1844" t="s">
        <v>39</v>
      </c>
      <c r="I1844">
        <v>3</v>
      </c>
      <c r="J1844" t="s">
        <v>17</v>
      </c>
      <c r="K1844" t="s">
        <v>49</v>
      </c>
      <c r="L1844" t="str">
        <f t="shared" si="28"/>
        <v>Positive</v>
      </c>
      <c r="M1844" t="s">
        <v>90</v>
      </c>
    </row>
    <row r="1845" spans="1:13" x14ac:dyDescent="0.3">
      <c r="A1845">
        <v>6534</v>
      </c>
      <c r="B1845" t="s">
        <v>10</v>
      </c>
      <c r="C1845" t="s">
        <v>11</v>
      </c>
      <c r="D1845">
        <v>0</v>
      </c>
      <c r="E1845">
        <v>1</v>
      </c>
      <c r="F1845">
        <v>0</v>
      </c>
      <c r="G1845">
        <v>0</v>
      </c>
      <c r="H1845" t="s">
        <v>39</v>
      </c>
      <c r="I1845">
        <v>3</v>
      </c>
      <c r="J1845" t="s">
        <v>17</v>
      </c>
      <c r="K1845" t="s">
        <v>49</v>
      </c>
      <c r="L1845" t="str">
        <f t="shared" si="28"/>
        <v>Positive</v>
      </c>
      <c r="M1845" t="s">
        <v>90</v>
      </c>
    </row>
    <row r="1846" spans="1:13" x14ac:dyDescent="0.3">
      <c r="A1846">
        <v>6535</v>
      </c>
      <c r="B1846" t="s">
        <v>10</v>
      </c>
      <c r="C1846" t="s">
        <v>21</v>
      </c>
      <c r="D1846">
        <v>0</v>
      </c>
      <c r="E1846">
        <v>0</v>
      </c>
      <c r="F1846">
        <v>1</v>
      </c>
      <c r="G1846">
        <v>0</v>
      </c>
      <c r="H1846" t="s">
        <v>39</v>
      </c>
      <c r="I1846">
        <v>4</v>
      </c>
      <c r="J1846" t="s">
        <v>13</v>
      </c>
      <c r="K1846" t="s">
        <v>49</v>
      </c>
      <c r="L1846" t="str">
        <f t="shared" si="28"/>
        <v>Positive</v>
      </c>
      <c r="M1846" t="s">
        <v>90</v>
      </c>
    </row>
    <row r="1847" spans="1:13" x14ac:dyDescent="0.3">
      <c r="A1847">
        <v>6536</v>
      </c>
      <c r="B1847" t="s">
        <v>10</v>
      </c>
      <c r="C1847" t="s">
        <v>21</v>
      </c>
      <c r="D1847">
        <v>0</v>
      </c>
      <c r="E1847">
        <v>0</v>
      </c>
      <c r="F1847">
        <v>0</v>
      </c>
      <c r="G1847">
        <v>1</v>
      </c>
      <c r="H1847" t="s">
        <v>39</v>
      </c>
      <c r="I1847">
        <v>4</v>
      </c>
      <c r="J1847" t="s">
        <v>13</v>
      </c>
      <c r="K1847" t="s">
        <v>49</v>
      </c>
      <c r="L1847" t="str">
        <f t="shared" si="28"/>
        <v>Positive</v>
      </c>
      <c r="M1847" t="s">
        <v>90</v>
      </c>
    </row>
    <row r="1848" spans="1:13" x14ac:dyDescent="0.3">
      <c r="A1848">
        <v>6542</v>
      </c>
      <c r="B1848" t="s">
        <v>10</v>
      </c>
      <c r="C1848" t="s">
        <v>15</v>
      </c>
      <c r="D1848">
        <v>0</v>
      </c>
      <c r="E1848">
        <v>0</v>
      </c>
      <c r="F1848">
        <v>1</v>
      </c>
      <c r="G1848">
        <v>0</v>
      </c>
      <c r="H1848" t="s">
        <v>39</v>
      </c>
      <c r="I1848">
        <v>3</v>
      </c>
      <c r="J1848" t="s">
        <v>17</v>
      </c>
      <c r="K1848" t="s">
        <v>49</v>
      </c>
      <c r="L1848" t="str">
        <f t="shared" si="28"/>
        <v>Positive</v>
      </c>
      <c r="M1848" t="s">
        <v>90</v>
      </c>
    </row>
    <row r="1849" spans="1:13" x14ac:dyDescent="0.3">
      <c r="A1849">
        <v>6545</v>
      </c>
      <c r="B1849" t="s">
        <v>10</v>
      </c>
      <c r="C1849" t="s">
        <v>19</v>
      </c>
      <c r="D1849">
        <v>0</v>
      </c>
      <c r="E1849">
        <v>1</v>
      </c>
      <c r="F1849">
        <v>0</v>
      </c>
      <c r="G1849">
        <v>0</v>
      </c>
      <c r="H1849" t="s">
        <v>39</v>
      </c>
      <c r="I1849">
        <v>4</v>
      </c>
      <c r="J1849" t="s">
        <v>13</v>
      </c>
      <c r="K1849" t="s">
        <v>49</v>
      </c>
      <c r="L1849" t="str">
        <f t="shared" si="28"/>
        <v>Positive</v>
      </c>
      <c r="M1849" t="s">
        <v>90</v>
      </c>
    </row>
    <row r="1850" spans="1:13" x14ac:dyDescent="0.3">
      <c r="A1850">
        <v>6550</v>
      </c>
      <c r="B1850" t="s">
        <v>10</v>
      </c>
      <c r="C1850" t="s">
        <v>19</v>
      </c>
      <c r="D1850">
        <v>0</v>
      </c>
      <c r="E1850">
        <v>0</v>
      </c>
      <c r="F1850">
        <v>1</v>
      </c>
      <c r="G1850">
        <v>0</v>
      </c>
      <c r="H1850" t="s">
        <v>39</v>
      </c>
      <c r="I1850">
        <v>4</v>
      </c>
      <c r="J1850" t="s">
        <v>13</v>
      </c>
      <c r="K1850" t="s">
        <v>49</v>
      </c>
      <c r="L1850" t="str">
        <f t="shared" si="28"/>
        <v>Positive</v>
      </c>
      <c r="M1850" t="s">
        <v>90</v>
      </c>
    </row>
    <row r="1851" spans="1:13" x14ac:dyDescent="0.3">
      <c r="A1851">
        <v>6554</v>
      </c>
      <c r="B1851" t="s">
        <v>10</v>
      </c>
      <c r="C1851" t="s">
        <v>34</v>
      </c>
      <c r="D1851">
        <v>1</v>
      </c>
      <c r="E1851">
        <v>0</v>
      </c>
      <c r="F1851">
        <v>0</v>
      </c>
      <c r="G1851">
        <v>0</v>
      </c>
      <c r="H1851" t="s">
        <v>39</v>
      </c>
      <c r="I1851">
        <v>3</v>
      </c>
      <c r="J1851" t="s">
        <v>17</v>
      </c>
      <c r="K1851" t="s">
        <v>49</v>
      </c>
      <c r="L1851" t="str">
        <f t="shared" si="28"/>
        <v>Positive</v>
      </c>
      <c r="M1851" t="s">
        <v>90</v>
      </c>
    </row>
    <row r="1852" spans="1:13" x14ac:dyDescent="0.3">
      <c r="A1852">
        <v>6555</v>
      </c>
      <c r="B1852" t="s">
        <v>10</v>
      </c>
      <c r="C1852" t="s">
        <v>22</v>
      </c>
      <c r="D1852">
        <v>0</v>
      </c>
      <c r="E1852">
        <v>0</v>
      </c>
      <c r="F1852">
        <v>1</v>
      </c>
      <c r="G1852">
        <v>0</v>
      </c>
      <c r="H1852" t="s">
        <v>39</v>
      </c>
      <c r="I1852">
        <v>3</v>
      </c>
      <c r="J1852" t="s">
        <v>17</v>
      </c>
      <c r="K1852" t="s">
        <v>49</v>
      </c>
      <c r="L1852" t="str">
        <f t="shared" si="28"/>
        <v>Positive</v>
      </c>
      <c r="M1852" t="s">
        <v>90</v>
      </c>
    </row>
    <row r="1853" spans="1:13" x14ac:dyDescent="0.3">
      <c r="A1853">
        <v>6556</v>
      </c>
      <c r="B1853" t="s">
        <v>10</v>
      </c>
      <c r="C1853" t="s">
        <v>21</v>
      </c>
      <c r="D1853">
        <v>0</v>
      </c>
      <c r="E1853">
        <v>1</v>
      </c>
      <c r="F1853">
        <v>0</v>
      </c>
      <c r="G1853">
        <v>0</v>
      </c>
      <c r="H1853" t="s">
        <v>39</v>
      </c>
      <c r="I1853">
        <v>3</v>
      </c>
      <c r="J1853" t="s">
        <v>17</v>
      </c>
      <c r="K1853" t="s">
        <v>49</v>
      </c>
      <c r="L1853" t="str">
        <f t="shared" si="28"/>
        <v>Positive</v>
      </c>
      <c r="M1853" t="s">
        <v>90</v>
      </c>
    </row>
    <row r="1854" spans="1:13" x14ac:dyDescent="0.3">
      <c r="A1854">
        <v>6561</v>
      </c>
      <c r="B1854" t="s">
        <v>10</v>
      </c>
      <c r="C1854" t="s">
        <v>18</v>
      </c>
      <c r="D1854">
        <v>0</v>
      </c>
      <c r="E1854">
        <v>0</v>
      </c>
      <c r="F1854">
        <v>1</v>
      </c>
      <c r="G1854">
        <v>0</v>
      </c>
      <c r="H1854" t="s">
        <v>39</v>
      </c>
      <c r="I1854">
        <v>2</v>
      </c>
      <c r="J1854" t="s">
        <v>20</v>
      </c>
      <c r="K1854" t="s">
        <v>92</v>
      </c>
      <c r="L1854" t="str">
        <f t="shared" si="28"/>
        <v>Neutral</v>
      </c>
      <c r="M1854" t="s">
        <v>90</v>
      </c>
    </row>
    <row r="1855" spans="1:13" x14ac:dyDescent="0.3">
      <c r="A1855">
        <v>6564</v>
      </c>
      <c r="B1855" t="s">
        <v>10</v>
      </c>
      <c r="C1855" t="s">
        <v>21</v>
      </c>
      <c r="D1855">
        <v>0</v>
      </c>
      <c r="E1855">
        <v>0</v>
      </c>
      <c r="F1855">
        <v>1</v>
      </c>
      <c r="G1855">
        <v>0</v>
      </c>
      <c r="H1855" t="s">
        <v>39</v>
      </c>
      <c r="I1855">
        <v>4</v>
      </c>
      <c r="J1855" t="s">
        <v>13</v>
      </c>
      <c r="K1855" t="s">
        <v>49</v>
      </c>
      <c r="L1855" t="str">
        <f t="shared" si="28"/>
        <v>Positive</v>
      </c>
      <c r="M1855" t="s">
        <v>90</v>
      </c>
    </row>
    <row r="1856" spans="1:13" x14ac:dyDescent="0.3">
      <c r="A1856">
        <v>6566</v>
      </c>
      <c r="B1856" t="s">
        <v>10</v>
      </c>
      <c r="C1856" t="s">
        <v>21</v>
      </c>
      <c r="D1856">
        <v>0</v>
      </c>
      <c r="E1856">
        <v>0</v>
      </c>
      <c r="F1856">
        <v>0</v>
      </c>
      <c r="G1856">
        <v>1</v>
      </c>
      <c r="H1856" t="s">
        <v>39</v>
      </c>
      <c r="I1856">
        <v>3</v>
      </c>
      <c r="J1856" t="s">
        <v>17</v>
      </c>
      <c r="K1856" t="s">
        <v>49</v>
      </c>
      <c r="L1856" t="str">
        <f t="shared" si="28"/>
        <v>Positive</v>
      </c>
      <c r="M1856" t="s">
        <v>90</v>
      </c>
    </row>
    <row r="1857" spans="1:13" x14ac:dyDescent="0.3">
      <c r="A1857">
        <v>6570</v>
      </c>
      <c r="B1857" t="s">
        <v>10</v>
      </c>
      <c r="C1857" t="s">
        <v>21</v>
      </c>
      <c r="D1857">
        <v>0</v>
      </c>
      <c r="E1857">
        <v>1</v>
      </c>
      <c r="F1857">
        <v>0</v>
      </c>
      <c r="G1857">
        <v>0</v>
      </c>
      <c r="H1857" t="s">
        <v>39</v>
      </c>
      <c r="I1857">
        <v>3</v>
      </c>
      <c r="J1857" t="s">
        <v>17</v>
      </c>
      <c r="K1857" t="s">
        <v>49</v>
      </c>
      <c r="L1857" t="str">
        <f t="shared" si="28"/>
        <v>Positive</v>
      </c>
      <c r="M1857" t="s">
        <v>90</v>
      </c>
    </row>
    <row r="1858" spans="1:13" x14ac:dyDescent="0.3">
      <c r="A1858">
        <v>6571</v>
      </c>
      <c r="B1858" t="s">
        <v>10</v>
      </c>
      <c r="C1858" t="s">
        <v>21</v>
      </c>
      <c r="D1858">
        <v>0</v>
      </c>
      <c r="E1858">
        <v>0</v>
      </c>
      <c r="F1858">
        <v>0</v>
      </c>
      <c r="G1858">
        <v>1</v>
      </c>
      <c r="H1858" t="s">
        <v>39</v>
      </c>
      <c r="I1858">
        <v>3</v>
      </c>
      <c r="J1858" t="s">
        <v>17</v>
      </c>
      <c r="K1858" t="s">
        <v>49</v>
      </c>
      <c r="L1858" t="str">
        <f t="shared" ref="L1858:L1921" si="29">IF(I1858 &gt; 2, "Positive", IF(I1858 = 2, "Neutral", "Negative"))</f>
        <v>Positive</v>
      </c>
      <c r="M1858" t="s">
        <v>90</v>
      </c>
    </row>
    <row r="1859" spans="1:13" x14ac:dyDescent="0.3">
      <c r="A1859">
        <v>6572</v>
      </c>
      <c r="B1859" t="s">
        <v>10</v>
      </c>
      <c r="C1859" t="s">
        <v>21</v>
      </c>
      <c r="D1859">
        <v>0</v>
      </c>
      <c r="E1859">
        <v>0</v>
      </c>
      <c r="F1859">
        <v>0</v>
      </c>
      <c r="G1859">
        <v>1</v>
      </c>
      <c r="H1859" t="s">
        <v>39</v>
      </c>
      <c r="I1859">
        <v>4</v>
      </c>
      <c r="J1859" t="s">
        <v>13</v>
      </c>
      <c r="K1859" t="s">
        <v>49</v>
      </c>
      <c r="L1859" t="str">
        <f t="shared" si="29"/>
        <v>Positive</v>
      </c>
      <c r="M1859" t="s">
        <v>90</v>
      </c>
    </row>
    <row r="1860" spans="1:13" x14ac:dyDescent="0.3">
      <c r="A1860">
        <v>6573</v>
      </c>
      <c r="B1860" t="s">
        <v>10</v>
      </c>
      <c r="C1860" t="s">
        <v>21</v>
      </c>
      <c r="D1860">
        <v>0</v>
      </c>
      <c r="E1860">
        <v>0</v>
      </c>
      <c r="F1860">
        <v>1</v>
      </c>
      <c r="G1860">
        <v>0</v>
      </c>
      <c r="H1860" t="s">
        <v>39</v>
      </c>
      <c r="I1860">
        <v>3</v>
      </c>
      <c r="J1860" t="s">
        <v>17</v>
      </c>
      <c r="K1860" t="s">
        <v>49</v>
      </c>
      <c r="L1860" t="str">
        <f t="shared" si="29"/>
        <v>Positive</v>
      </c>
      <c r="M1860" t="s">
        <v>90</v>
      </c>
    </row>
    <row r="1861" spans="1:13" x14ac:dyDescent="0.3">
      <c r="A1861">
        <v>6574</v>
      </c>
      <c r="B1861" t="s">
        <v>10</v>
      </c>
      <c r="C1861" t="s">
        <v>21</v>
      </c>
      <c r="D1861">
        <v>0</v>
      </c>
      <c r="E1861">
        <v>0</v>
      </c>
      <c r="F1861">
        <v>0</v>
      </c>
      <c r="G1861">
        <v>1</v>
      </c>
      <c r="H1861" t="s">
        <v>39</v>
      </c>
      <c r="I1861">
        <v>4</v>
      </c>
      <c r="J1861" t="s">
        <v>13</v>
      </c>
      <c r="K1861" t="s">
        <v>49</v>
      </c>
      <c r="L1861" t="str">
        <f t="shared" si="29"/>
        <v>Positive</v>
      </c>
      <c r="M1861" t="s">
        <v>90</v>
      </c>
    </row>
    <row r="1862" spans="1:13" x14ac:dyDescent="0.3">
      <c r="A1862">
        <v>6575</v>
      </c>
      <c r="B1862" t="s">
        <v>10</v>
      </c>
      <c r="C1862" t="s">
        <v>21</v>
      </c>
      <c r="D1862">
        <v>0</v>
      </c>
      <c r="E1862">
        <v>0</v>
      </c>
      <c r="F1862">
        <v>0</v>
      </c>
      <c r="G1862">
        <v>1</v>
      </c>
      <c r="H1862" t="s">
        <v>39</v>
      </c>
      <c r="I1862">
        <v>4</v>
      </c>
      <c r="J1862" t="s">
        <v>13</v>
      </c>
      <c r="K1862" t="s">
        <v>49</v>
      </c>
      <c r="L1862" t="str">
        <f t="shared" si="29"/>
        <v>Positive</v>
      </c>
      <c r="M1862" t="s">
        <v>90</v>
      </c>
    </row>
    <row r="1863" spans="1:13" x14ac:dyDescent="0.3">
      <c r="A1863">
        <v>6577</v>
      </c>
      <c r="B1863" t="s">
        <v>10</v>
      </c>
      <c r="C1863" t="s">
        <v>19</v>
      </c>
      <c r="D1863">
        <v>0</v>
      </c>
      <c r="E1863">
        <v>0</v>
      </c>
      <c r="F1863">
        <v>0</v>
      </c>
      <c r="G1863">
        <v>1</v>
      </c>
      <c r="H1863" t="s">
        <v>39</v>
      </c>
      <c r="I1863">
        <v>3</v>
      </c>
      <c r="J1863" t="s">
        <v>17</v>
      </c>
      <c r="K1863" t="s">
        <v>49</v>
      </c>
      <c r="L1863" t="str">
        <f t="shared" si="29"/>
        <v>Positive</v>
      </c>
      <c r="M1863" t="s">
        <v>90</v>
      </c>
    </row>
    <row r="1864" spans="1:13" x14ac:dyDescent="0.3">
      <c r="A1864">
        <v>6579</v>
      </c>
      <c r="B1864" t="s">
        <v>10</v>
      </c>
      <c r="C1864" t="s">
        <v>21</v>
      </c>
      <c r="D1864">
        <v>0</v>
      </c>
      <c r="E1864">
        <v>0</v>
      </c>
      <c r="F1864">
        <v>0</v>
      </c>
      <c r="G1864">
        <v>1</v>
      </c>
      <c r="H1864" t="s">
        <v>39</v>
      </c>
      <c r="I1864">
        <v>3</v>
      </c>
      <c r="J1864" t="s">
        <v>17</v>
      </c>
      <c r="K1864" t="s">
        <v>49</v>
      </c>
      <c r="L1864" t="str">
        <f t="shared" si="29"/>
        <v>Positive</v>
      </c>
      <c r="M1864" t="s">
        <v>90</v>
      </c>
    </row>
    <row r="1865" spans="1:13" x14ac:dyDescent="0.3">
      <c r="A1865">
        <v>6581</v>
      </c>
      <c r="B1865" t="s">
        <v>10</v>
      </c>
      <c r="C1865" t="s">
        <v>34</v>
      </c>
      <c r="D1865">
        <v>1</v>
      </c>
      <c r="E1865">
        <v>0</v>
      </c>
      <c r="F1865">
        <v>0</v>
      </c>
      <c r="G1865">
        <v>0</v>
      </c>
      <c r="H1865" t="s">
        <v>39</v>
      </c>
      <c r="I1865">
        <v>4</v>
      </c>
      <c r="J1865" t="s">
        <v>13</v>
      </c>
      <c r="K1865" t="s">
        <v>49</v>
      </c>
      <c r="L1865" t="str">
        <f t="shared" si="29"/>
        <v>Positive</v>
      </c>
      <c r="M1865" t="s">
        <v>90</v>
      </c>
    </row>
    <row r="1866" spans="1:13" x14ac:dyDescent="0.3">
      <c r="A1866">
        <v>6584</v>
      </c>
      <c r="B1866" t="s">
        <v>10</v>
      </c>
      <c r="C1866" t="s">
        <v>21</v>
      </c>
      <c r="D1866">
        <v>0</v>
      </c>
      <c r="E1866">
        <v>0</v>
      </c>
      <c r="F1866">
        <v>1</v>
      </c>
      <c r="G1866">
        <v>0</v>
      </c>
      <c r="H1866" t="s">
        <v>39</v>
      </c>
      <c r="I1866">
        <v>4</v>
      </c>
      <c r="J1866" t="s">
        <v>13</v>
      </c>
      <c r="K1866" t="s">
        <v>49</v>
      </c>
      <c r="L1866" t="str">
        <f t="shared" si="29"/>
        <v>Positive</v>
      </c>
      <c r="M1866" t="s">
        <v>90</v>
      </c>
    </row>
    <row r="1867" spans="1:13" x14ac:dyDescent="0.3">
      <c r="A1867">
        <v>6588</v>
      </c>
      <c r="B1867" t="s">
        <v>10</v>
      </c>
      <c r="C1867" t="s">
        <v>21</v>
      </c>
      <c r="D1867">
        <v>0</v>
      </c>
      <c r="E1867">
        <v>0</v>
      </c>
      <c r="F1867">
        <v>1</v>
      </c>
      <c r="G1867">
        <v>0</v>
      </c>
      <c r="H1867" t="s">
        <v>39</v>
      </c>
      <c r="I1867">
        <v>3</v>
      </c>
      <c r="J1867" t="s">
        <v>17</v>
      </c>
      <c r="K1867" t="s">
        <v>49</v>
      </c>
      <c r="L1867" t="str">
        <f t="shared" si="29"/>
        <v>Positive</v>
      </c>
      <c r="M1867" t="s">
        <v>90</v>
      </c>
    </row>
    <row r="1868" spans="1:13" x14ac:dyDescent="0.3">
      <c r="A1868">
        <v>6589</v>
      </c>
      <c r="B1868" t="s">
        <v>10</v>
      </c>
      <c r="C1868" t="s">
        <v>19</v>
      </c>
      <c r="D1868">
        <v>0</v>
      </c>
      <c r="E1868">
        <v>1</v>
      </c>
      <c r="F1868">
        <v>0</v>
      </c>
      <c r="G1868">
        <v>0</v>
      </c>
      <c r="H1868" t="s">
        <v>39</v>
      </c>
      <c r="I1868">
        <v>3</v>
      </c>
      <c r="J1868" t="s">
        <v>17</v>
      </c>
      <c r="K1868" t="s">
        <v>49</v>
      </c>
      <c r="L1868" t="str">
        <f t="shared" si="29"/>
        <v>Positive</v>
      </c>
      <c r="M1868" t="s">
        <v>90</v>
      </c>
    </row>
    <row r="1869" spans="1:13" x14ac:dyDescent="0.3">
      <c r="A1869">
        <v>6590</v>
      </c>
      <c r="B1869" t="s">
        <v>10</v>
      </c>
      <c r="C1869" t="s">
        <v>21</v>
      </c>
      <c r="D1869">
        <v>0</v>
      </c>
      <c r="E1869">
        <v>1</v>
      </c>
      <c r="F1869">
        <v>0</v>
      </c>
      <c r="G1869">
        <v>0</v>
      </c>
      <c r="H1869" t="s">
        <v>39</v>
      </c>
      <c r="I1869">
        <v>4</v>
      </c>
      <c r="J1869" t="s">
        <v>13</v>
      </c>
      <c r="K1869" t="s">
        <v>49</v>
      </c>
      <c r="L1869" t="str">
        <f t="shared" si="29"/>
        <v>Positive</v>
      </c>
      <c r="M1869" t="s">
        <v>90</v>
      </c>
    </row>
    <row r="1870" spans="1:13" x14ac:dyDescent="0.3">
      <c r="A1870">
        <v>6591</v>
      </c>
      <c r="B1870" t="s">
        <v>10</v>
      </c>
      <c r="C1870" t="s">
        <v>21</v>
      </c>
      <c r="D1870">
        <v>0</v>
      </c>
      <c r="E1870">
        <v>0</v>
      </c>
      <c r="F1870">
        <v>1</v>
      </c>
      <c r="G1870">
        <v>0</v>
      </c>
      <c r="H1870" t="s">
        <v>39</v>
      </c>
      <c r="I1870">
        <v>3</v>
      </c>
      <c r="J1870" t="s">
        <v>17</v>
      </c>
      <c r="K1870" t="s">
        <v>49</v>
      </c>
      <c r="L1870" t="str">
        <f t="shared" si="29"/>
        <v>Positive</v>
      </c>
      <c r="M1870" t="s">
        <v>90</v>
      </c>
    </row>
    <row r="1871" spans="1:13" x14ac:dyDescent="0.3">
      <c r="A1871">
        <v>6594</v>
      </c>
      <c r="B1871" t="s">
        <v>10</v>
      </c>
      <c r="C1871" t="s">
        <v>21</v>
      </c>
      <c r="D1871">
        <v>0</v>
      </c>
      <c r="E1871">
        <v>0</v>
      </c>
      <c r="F1871">
        <v>1</v>
      </c>
      <c r="G1871">
        <v>0</v>
      </c>
      <c r="H1871" t="s">
        <v>39</v>
      </c>
      <c r="I1871">
        <v>4</v>
      </c>
      <c r="J1871" t="s">
        <v>13</v>
      </c>
      <c r="K1871" t="s">
        <v>49</v>
      </c>
      <c r="L1871" t="str">
        <f t="shared" si="29"/>
        <v>Positive</v>
      </c>
      <c r="M1871" t="s">
        <v>90</v>
      </c>
    </row>
    <row r="1872" spans="1:13" x14ac:dyDescent="0.3">
      <c r="A1872">
        <v>6596</v>
      </c>
      <c r="B1872" t="s">
        <v>10</v>
      </c>
      <c r="C1872" t="s">
        <v>21</v>
      </c>
      <c r="D1872">
        <v>0</v>
      </c>
      <c r="E1872">
        <v>0</v>
      </c>
      <c r="F1872">
        <v>1</v>
      </c>
      <c r="G1872">
        <v>0</v>
      </c>
      <c r="H1872" t="s">
        <v>39</v>
      </c>
      <c r="I1872">
        <v>2</v>
      </c>
      <c r="J1872" t="s">
        <v>20</v>
      </c>
      <c r="K1872" t="s">
        <v>92</v>
      </c>
      <c r="L1872" t="str">
        <f t="shared" si="29"/>
        <v>Neutral</v>
      </c>
      <c r="M1872" t="s">
        <v>90</v>
      </c>
    </row>
    <row r="1873" spans="1:13" x14ac:dyDescent="0.3">
      <c r="A1873">
        <v>6597</v>
      </c>
      <c r="B1873" t="s">
        <v>10</v>
      </c>
      <c r="C1873" t="s">
        <v>21</v>
      </c>
      <c r="D1873">
        <v>0</v>
      </c>
      <c r="E1873">
        <v>1</v>
      </c>
      <c r="F1873">
        <v>0</v>
      </c>
      <c r="G1873">
        <v>0</v>
      </c>
      <c r="H1873" t="s">
        <v>39</v>
      </c>
      <c r="I1873">
        <v>3</v>
      </c>
      <c r="J1873" t="s">
        <v>17</v>
      </c>
      <c r="K1873" t="s">
        <v>49</v>
      </c>
      <c r="L1873" t="str">
        <f t="shared" si="29"/>
        <v>Positive</v>
      </c>
      <c r="M1873" t="s">
        <v>90</v>
      </c>
    </row>
    <row r="1874" spans="1:13" x14ac:dyDescent="0.3">
      <c r="A1874">
        <v>6598</v>
      </c>
      <c r="B1874" t="s">
        <v>10</v>
      </c>
      <c r="C1874" t="s">
        <v>34</v>
      </c>
      <c r="D1874">
        <v>1</v>
      </c>
      <c r="E1874">
        <v>0</v>
      </c>
      <c r="F1874">
        <v>0</v>
      </c>
      <c r="G1874">
        <v>0</v>
      </c>
      <c r="H1874" t="s">
        <v>39</v>
      </c>
      <c r="I1874">
        <v>4</v>
      </c>
      <c r="J1874" t="s">
        <v>13</v>
      </c>
      <c r="K1874" t="s">
        <v>49</v>
      </c>
      <c r="L1874" t="str">
        <f t="shared" si="29"/>
        <v>Positive</v>
      </c>
      <c r="M1874" t="s">
        <v>90</v>
      </c>
    </row>
    <row r="1875" spans="1:13" x14ac:dyDescent="0.3">
      <c r="A1875">
        <v>6600</v>
      </c>
      <c r="B1875" t="s">
        <v>10</v>
      </c>
      <c r="C1875" t="s">
        <v>21</v>
      </c>
      <c r="D1875">
        <v>0</v>
      </c>
      <c r="E1875">
        <v>0</v>
      </c>
      <c r="F1875">
        <v>0</v>
      </c>
      <c r="G1875">
        <v>1</v>
      </c>
      <c r="H1875" t="s">
        <v>39</v>
      </c>
      <c r="I1875">
        <v>3</v>
      </c>
      <c r="J1875" t="s">
        <v>17</v>
      </c>
      <c r="K1875" t="s">
        <v>49</v>
      </c>
      <c r="L1875" t="str">
        <f t="shared" si="29"/>
        <v>Positive</v>
      </c>
      <c r="M1875" t="s">
        <v>90</v>
      </c>
    </row>
    <row r="1876" spans="1:13" x14ac:dyDescent="0.3">
      <c r="A1876">
        <v>6604</v>
      </c>
      <c r="B1876" t="s">
        <v>10</v>
      </c>
      <c r="C1876" t="s">
        <v>21</v>
      </c>
      <c r="D1876">
        <v>0</v>
      </c>
      <c r="E1876">
        <v>0</v>
      </c>
      <c r="F1876">
        <v>0</v>
      </c>
      <c r="G1876">
        <v>1</v>
      </c>
      <c r="H1876" t="s">
        <v>39</v>
      </c>
      <c r="I1876">
        <v>3</v>
      </c>
      <c r="J1876" t="s">
        <v>17</v>
      </c>
      <c r="K1876" t="s">
        <v>49</v>
      </c>
      <c r="L1876" t="str">
        <f t="shared" si="29"/>
        <v>Positive</v>
      </c>
      <c r="M1876" t="s">
        <v>90</v>
      </c>
    </row>
    <row r="1877" spans="1:13" x14ac:dyDescent="0.3">
      <c r="A1877">
        <v>6607</v>
      </c>
      <c r="B1877" t="s">
        <v>10</v>
      </c>
      <c r="C1877" t="s">
        <v>29</v>
      </c>
      <c r="D1877">
        <v>0</v>
      </c>
      <c r="E1877">
        <v>1</v>
      </c>
      <c r="F1877">
        <v>0</v>
      </c>
      <c r="G1877">
        <v>0</v>
      </c>
      <c r="H1877" t="s">
        <v>39</v>
      </c>
      <c r="I1877">
        <v>3</v>
      </c>
      <c r="J1877" t="s">
        <v>17</v>
      </c>
      <c r="K1877" t="s">
        <v>49</v>
      </c>
      <c r="L1877" t="str">
        <f t="shared" si="29"/>
        <v>Positive</v>
      </c>
      <c r="M1877" t="s">
        <v>90</v>
      </c>
    </row>
    <row r="1878" spans="1:13" x14ac:dyDescent="0.3">
      <c r="A1878">
        <v>6608</v>
      </c>
      <c r="B1878" t="s">
        <v>10</v>
      </c>
      <c r="C1878" t="s">
        <v>21</v>
      </c>
      <c r="D1878">
        <v>0</v>
      </c>
      <c r="E1878">
        <v>0</v>
      </c>
      <c r="F1878">
        <v>0</v>
      </c>
      <c r="G1878">
        <v>1</v>
      </c>
      <c r="H1878" t="s">
        <v>39</v>
      </c>
      <c r="I1878">
        <v>2</v>
      </c>
      <c r="J1878" t="s">
        <v>20</v>
      </c>
      <c r="K1878" t="s">
        <v>92</v>
      </c>
      <c r="L1878" t="str">
        <f t="shared" si="29"/>
        <v>Neutral</v>
      </c>
      <c r="M1878" t="s">
        <v>90</v>
      </c>
    </row>
    <row r="1879" spans="1:13" x14ac:dyDescent="0.3">
      <c r="A1879">
        <v>6614</v>
      </c>
      <c r="B1879" t="s">
        <v>10</v>
      </c>
      <c r="C1879" t="s">
        <v>21</v>
      </c>
      <c r="D1879">
        <v>0</v>
      </c>
      <c r="E1879">
        <v>0</v>
      </c>
      <c r="F1879">
        <v>0</v>
      </c>
      <c r="G1879">
        <v>1</v>
      </c>
      <c r="H1879" t="s">
        <v>39</v>
      </c>
      <c r="I1879">
        <v>3</v>
      </c>
      <c r="J1879" t="s">
        <v>17</v>
      </c>
      <c r="K1879" t="s">
        <v>49</v>
      </c>
      <c r="L1879" t="str">
        <f t="shared" si="29"/>
        <v>Positive</v>
      </c>
      <c r="M1879" t="s">
        <v>90</v>
      </c>
    </row>
    <row r="1880" spans="1:13" x14ac:dyDescent="0.3">
      <c r="A1880">
        <v>6617</v>
      </c>
      <c r="B1880" t="s">
        <v>10</v>
      </c>
      <c r="C1880" t="s">
        <v>21</v>
      </c>
      <c r="D1880">
        <v>0</v>
      </c>
      <c r="E1880">
        <v>0</v>
      </c>
      <c r="F1880">
        <v>1</v>
      </c>
      <c r="G1880">
        <v>0</v>
      </c>
      <c r="H1880" t="s">
        <v>39</v>
      </c>
      <c r="I1880">
        <v>4</v>
      </c>
      <c r="J1880" t="s">
        <v>13</v>
      </c>
      <c r="K1880" t="s">
        <v>49</v>
      </c>
      <c r="L1880" t="str">
        <f t="shared" si="29"/>
        <v>Positive</v>
      </c>
      <c r="M1880" t="s">
        <v>90</v>
      </c>
    </row>
    <row r="1881" spans="1:13" x14ac:dyDescent="0.3">
      <c r="A1881">
        <v>6618</v>
      </c>
      <c r="B1881" t="s">
        <v>10</v>
      </c>
      <c r="C1881" t="s">
        <v>21</v>
      </c>
      <c r="D1881">
        <v>0</v>
      </c>
      <c r="E1881">
        <v>1</v>
      </c>
      <c r="F1881">
        <v>0</v>
      </c>
      <c r="G1881">
        <v>0</v>
      </c>
      <c r="H1881" t="s">
        <v>39</v>
      </c>
      <c r="I1881">
        <v>3</v>
      </c>
      <c r="J1881" t="s">
        <v>17</v>
      </c>
      <c r="K1881" t="s">
        <v>49</v>
      </c>
      <c r="L1881" t="str">
        <f t="shared" si="29"/>
        <v>Positive</v>
      </c>
      <c r="M1881" t="s">
        <v>90</v>
      </c>
    </row>
    <row r="1882" spans="1:13" x14ac:dyDescent="0.3">
      <c r="A1882">
        <v>6627</v>
      </c>
      <c r="B1882" t="s">
        <v>10</v>
      </c>
      <c r="C1882" t="s">
        <v>21</v>
      </c>
      <c r="D1882">
        <v>0</v>
      </c>
      <c r="E1882">
        <v>0</v>
      </c>
      <c r="F1882">
        <v>0</v>
      </c>
      <c r="G1882">
        <v>1</v>
      </c>
      <c r="H1882" t="s">
        <v>39</v>
      </c>
      <c r="I1882">
        <v>3</v>
      </c>
      <c r="J1882" t="s">
        <v>17</v>
      </c>
      <c r="K1882" t="s">
        <v>49</v>
      </c>
      <c r="L1882" t="str">
        <f t="shared" si="29"/>
        <v>Positive</v>
      </c>
      <c r="M1882" t="s">
        <v>90</v>
      </c>
    </row>
    <row r="1883" spans="1:13" x14ac:dyDescent="0.3">
      <c r="A1883">
        <v>6630</v>
      </c>
      <c r="B1883" t="s">
        <v>10</v>
      </c>
      <c r="C1883" t="s">
        <v>21</v>
      </c>
      <c r="D1883">
        <v>0</v>
      </c>
      <c r="E1883">
        <v>0</v>
      </c>
      <c r="F1883">
        <v>1</v>
      </c>
      <c r="G1883">
        <v>0</v>
      </c>
      <c r="H1883" t="s">
        <v>39</v>
      </c>
      <c r="I1883">
        <v>3</v>
      </c>
      <c r="J1883" t="s">
        <v>17</v>
      </c>
      <c r="K1883" t="s">
        <v>49</v>
      </c>
      <c r="L1883" t="str">
        <f t="shared" si="29"/>
        <v>Positive</v>
      </c>
      <c r="M1883" t="s">
        <v>90</v>
      </c>
    </row>
    <row r="1884" spans="1:13" x14ac:dyDescent="0.3">
      <c r="A1884">
        <v>6631</v>
      </c>
      <c r="B1884" t="s">
        <v>10</v>
      </c>
      <c r="C1884" t="s">
        <v>21</v>
      </c>
      <c r="D1884">
        <v>0</v>
      </c>
      <c r="E1884">
        <v>0</v>
      </c>
      <c r="F1884">
        <v>1</v>
      </c>
      <c r="G1884">
        <v>0</v>
      </c>
      <c r="H1884" t="s">
        <v>39</v>
      </c>
      <c r="I1884">
        <v>3</v>
      </c>
      <c r="J1884" t="s">
        <v>17</v>
      </c>
      <c r="K1884" t="s">
        <v>49</v>
      </c>
      <c r="L1884" t="str">
        <f t="shared" si="29"/>
        <v>Positive</v>
      </c>
      <c r="M1884" t="s">
        <v>90</v>
      </c>
    </row>
    <row r="1885" spans="1:13" x14ac:dyDescent="0.3">
      <c r="A1885">
        <v>6641</v>
      </c>
      <c r="B1885" t="s">
        <v>10</v>
      </c>
      <c r="C1885" t="s">
        <v>15</v>
      </c>
      <c r="D1885">
        <v>0</v>
      </c>
      <c r="E1885">
        <v>0</v>
      </c>
      <c r="F1885">
        <v>1</v>
      </c>
      <c r="G1885">
        <v>0</v>
      </c>
      <c r="H1885" t="s">
        <v>39</v>
      </c>
      <c r="I1885">
        <v>4</v>
      </c>
      <c r="J1885" t="s">
        <v>13</v>
      </c>
      <c r="K1885" t="s">
        <v>49</v>
      </c>
      <c r="L1885" t="str">
        <f t="shared" si="29"/>
        <v>Positive</v>
      </c>
      <c r="M1885" t="s">
        <v>90</v>
      </c>
    </row>
    <row r="1886" spans="1:13" x14ac:dyDescent="0.3">
      <c r="A1886">
        <v>6642</v>
      </c>
      <c r="B1886" t="s">
        <v>10</v>
      </c>
      <c r="C1886" t="s">
        <v>21</v>
      </c>
      <c r="D1886">
        <v>0</v>
      </c>
      <c r="E1886">
        <v>0</v>
      </c>
      <c r="F1886">
        <v>1</v>
      </c>
      <c r="G1886">
        <v>0</v>
      </c>
      <c r="H1886" t="s">
        <v>39</v>
      </c>
      <c r="I1886">
        <v>3</v>
      </c>
      <c r="J1886" t="s">
        <v>17</v>
      </c>
      <c r="K1886" t="s">
        <v>49</v>
      </c>
      <c r="L1886" t="str">
        <f t="shared" si="29"/>
        <v>Positive</v>
      </c>
      <c r="M1886" t="s">
        <v>90</v>
      </c>
    </row>
    <row r="1887" spans="1:13" x14ac:dyDescent="0.3">
      <c r="A1887">
        <v>6644</v>
      </c>
      <c r="B1887" t="s">
        <v>10</v>
      </c>
      <c r="C1887" t="s">
        <v>21</v>
      </c>
      <c r="D1887">
        <v>0</v>
      </c>
      <c r="E1887">
        <v>1</v>
      </c>
      <c r="F1887">
        <v>0</v>
      </c>
      <c r="G1887">
        <v>0</v>
      </c>
      <c r="H1887" t="s">
        <v>39</v>
      </c>
      <c r="I1887">
        <v>4</v>
      </c>
      <c r="J1887" t="s">
        <v>13</v>
      </c>
      <c r="K1887" t="s">
        <v>49</v>
      </c>
      <c r="L1887" t="str">
        <f t="shared" si="29"/>
        <v>Positive</v>
      </c>
      <c r="M1887" t="s">
        <v>90</v>
      </c>
    </row>
    <row r="1888" spans="1:13" x14ac:dyDescent="0.3">
      <c r="A1888">
        <v>6645</v>
      </c>
      <c r="B1888" t="s">
        <v>10</v>
      </c>
      <c r="C1888" t="s">
        <v>21</v>
      </c>
      <c r="D1888">
        <v>0</v>
      </c>
      <c r="E1888">
        <v>0</v>
      </c>
      <c r="F1888">
        <v>0</v>
      </c>
      <c r="G1888">
        <v>1</v>
      </c>
      <c r="H1888" t="s">
        <v>39</v>
      </c>
      <c r="I1888">
        <v>4</v>
      </c>
      <c r="J1888" t="s">
        <v>13</v>
      </c>
      <c r="K1888" t="s">
        <v>49</v>
      </c>
      <c r="L1888" t="str">
        <f t="shared" si="29"/>
        <v>Positive</v>
      </c>
      <c r="M1888" t="s">
        <v>90</v>
      </c>
    </row>
    <row r="1889" spans="1:13" x14ac:dyDescent="0.3">
      <c r="A1889">
        <v>6647</v>
      </c>
      <c r="B1889" t="s">
        <v>10</v>
      </c>
      <c r="C1889" t="s">
        <v>21</v>
      </c>
      <c r="D1889">
        <v>0</v>
      </c>
      <c r="E1889">
        <v>0</v>
      </c>
      <c r="F1889">
        <v>1</v>
      </c>
      <c r="G1889">
        <v>0</v>
      </c>
      <c r="H1889" t="s">
        <v>39</v>
      </c>
      <c r="I1889">
        <v>4</v>
      </c>
      <c r="J1889" t="s">
        <v>13</v>
      </c>
      <c r="K1889" t="s">
        <v>49</v>
      </c>
      <c r="L1889" t="str">
        <f t="shared" si="29"/>
        <v>Positive</v>
      </c>
      <c r="M1889" t="s">
        <v>90</v>
      </c>
    </row>
    <row r="1890" spans="1:13" x14ac:dyDescent="0.3">
      <c r="A1890">
        <v>6648</v>
      </c>
      <c r="B1890" t="s">
        <v>10</v>
      </c>
      <c r="C1890" t="s">
        <v>21</v>
      </c>
      <c r="D1890">
        <v>0</v>
      </c>
      <c r="E1890">
        <v>0</v>
      </c>
      <c r="F1890">
        <v>1</v>
      </c>
      <c r="G1890">
        <v>0</v>
      </c>
      <c r="H1890" t="s">
        <v>39</v>
      </c>
      <c r="I1890">
        <v>4</v>
      </c>
      <c r="J1890" t="s">
        <v>13</v>
      </c>
      <c r="K1890" t="s">
        <v>49</v>
      </c>
      <c r="L1890" t="str">
        <f t="shared" si="29"/>
        <v>Positive</v>
      </c>
      <c r="M1890" t="s">
        <v>90</v>
      </c>
    </row>
    <row r="1891" spans="1:13" x14ac:dyDescent="0.3">
      <c r="A1891">
        <v>6649</v>
      </c>
      <c r="B1891" t="s">
        <v>10</v>
      </c>
      <c r="C1891" t="s">
        <v>21</v>
      </c>
      <c r="D1891">
        <v>0</v>
      </c>
      <c r="E1891">
        <v>1</v>
      </c>
      <c r="F1891">
        <v>0</v>
      </c>
      <c r="G1891">
        <v>0</v>
      </c>
      <c r="H1891" t="s">
        <v>39</v>
      </c>
      <c r="I1891">
        <v>3</v>
      </c>
      <c r="J1891" t="s">
        <v>17</v>
      </c>
      <c r="K1891" t="s">
        <v>49</v>
      </c>
      <c r="L1891" t="str">
        <f t="shared" si="29"/>
        <v>Positive</v>
      </c>
      <c r="M1891" t="s">
        <v>90</v>
      </c>
    </row>
    <row r="1892" spans="1:13" x14ac:dyDescent="0.3">
      <c r="A1892">
        <v>6650</v>
      </c>
      <c r="B1892" t="s">
        <v>10</v>
      </c>
      <c r="C1892" t="s">
        <v>21</v>
      </c>
      <c r="D1892">
        <v>0</v>
      </c>
      <c r="E1892">
        <v>0</v>
      </c>
      <c r="F1892">
        <v>1</v>
      </c>
      <c r="G1892">
        <v>0</v>
      </c>
      <c r="H1892" t="s">
        <v>39</v>
      </c>
      <c r="I1892">
        <v>2</v>
      </c>
      <c r="J1892" t="s">
        <v>20</v>
      </c>
      <c r="K1892" t="s">
        <v>92</v>
      </c>
      <c r="L1892" t="str">
        <f t="shared" si="29"/>
        <v>Neutral</v>
      </c>
      <c r="M1892" t="s">
        <v>90</v>
      </c>
    </row>
    <row r="1893" spans="1:13" x14ac:dyDescent="0.3">
      <c r="A1893">
        <v>6654</v>
      </c>
      <c r="B1893" t="s">
        <v>10</v>
      </c>
      <c r="C1893" t="s">
        <v>21</v>
      </c>
      <c r="D1893">
        <v>0</v>
      </c>
      <c r="E1893">
        <v>0</v>
      </c>
      <c r="F1893">
        <v>1</v>
      </c>
      <c r="G1893">
        <v>0</v>
      </c>
      <c r="H1893" t="s">
        <v>39</v>
      </c>
      <c r="I1893">
        <v>4</v>
      </c>
      <c r="J1893" t="s">
        <v>13</v>
      </c>
      <c r="K1893" t="s">
        <v>49</v>
      </c>
      <c r="L1893" t="str">
        <f t="shared" si="29"/>
        <v>Positive</v>
      </c>
      <c r="M1893" t="s">
        <v>90</v>
      </c>
    </row>
    <row r="1894" spans="1:13" x14ac:dyDescent="0.3">
      <c r="A1894">
        <v>6656</v>
      </c>
      <c r="B1894" t="s">
        <v>10</v>
      </c>
      <c r="C1894" t="s">
        <v>19</v>
      </c>
      <c r="D1894">
        <v>0</v>
      </c>
      <c r="E1894">
        <v>0</v>
      </c>
      <c r="F1894">
        <v>0</v>
      </c>
      <c r="G1894">
        <v>1</v>
      </c>
      <c r="H1894" t="s">
        <v>39</v>
      </c>
      <c r="I1894">
        <v>3</v>
      </c>
      <c r="J1894" t="s">
        <v>17</v>
      </c>
      <c r="K1894" t="s">
        <v>49</v>
      </c>
      <c r="L1894" t="str">
        <f t="shared" si="29"/>
        <v>Positive</v>
      </c>
      <c r="M1894" t="s">
        <v>90</v>
      </c>
    </row>
    <row r="1895" spans="1:13" x14ac:dyDescent="0.3">
      <c r="A1895">
        <v>6659</v>
      </c>
      <c r="B1895" t="s">
        <v>10</v>
      </c>
      <c r="C1895" t="s">
        <v>21</v>
      </c>
      <c r="D1895">
        <v>0</v>
      </c>
      <c r="E1895">
        <v>0</v>
      </c>
      <c r="F1895">
        <v>1</v>
      </c>
      <c r="G1895">
        <v>0</v>
      </c>
      <c r="H1895" t="s">
        <v>39</v>
      </c>
      <c r="I1895">
        <v>4</v>
      </c>
      <c r="J1895" t="s">
        <v>13</v>
      </c>
      <c r="K1895" t="s">
        <v>49</v>
      </c>
      <c r="L1895" t="str">
        <f t="shared" si="29"/>
        <v>Positive</v>
      </c>
      <c r="M1895" t="s">
        <v>90</v>
      </c>
    </row>
    <row r="1896" spans="1:13" x14ac:dyDescent="0.3">
      <c r="A1896">
        <v>6660</v>
      </c>
      <c r="B1896" t="s">
        <v>10</v>
      </c>
      <c r="C1896" t="s">
        <v>34</v>
      </c>
      <c r="D1896">
        <v>1</v>
      </c>
      <c r="E1896">
        <v>0</v>
      </c>
      <c r="F1896">
        <v>0</v>
      </c>
      <c r="G1896">
        <v>0</v>
      </c>
      <c r="H1896" t="s">
        <v>39</v>
      </c>
      <c r="I1896">
        <v>4</v>
      </c>
      <c r="J1896" t="s">
        <v>13</v>
      </c>
      <c r="K1896" t="s">
        <v>49</v>
      </c>
      <c r="L1896" t="str">
        <f t="shared" si="29"/>
        <v>Positive</v>
      </c>
      <c r="M1896" t="s">
        <v>90</v>
      </c>
    </row>
    <row r="1897" spans="1:13" x14ac:dyDescent="0.3">
      <c r="A1897">
        <v>6662</v>
      </c>
      <c r="B1897" t="s">
        <v>10</v>
      </c>
      <c r="C1897" t="s">
        <v>22</v>
      </c>
      <c r="D1897">
        <v>0</v>
      </c>
      <c r="E1897">
        <v>0</v>
      </c>
      <c r="F1897">
        <v>1</v>
      </c>
      <c r="G1897">
        <v>0</v>
      </c>
      <c r="H1897" t="s">
        <v>39</v>
      </c>
      <c r="I1897">
        <v>4</v>
      </c>
      <c r="J1897" t="s">
        <v>13</v>
      </c>
      <c r="K1897" t="s">
        <v>49</v>
      </c>
      <c r="L1897" t="str">
        <f t="shared" si="29"/>
        <v>Positive</v>
      </c>
      <c r="M1897" t="s">
        <v>90</v>
      </c>
    </row>
    <row r="1898" spans="1:13" x14ac:dyDescent="0.3">
      <c r="A1898">
        <v>6664</v>
      </c>
      <c r="B1898" t="s">
        <v>10</v>
      </c>
      <c r="C1898" t="s">
        <v>21</v>
      </c>
      <c r="D1898">
        <v>0</v>
      </c>
      <c r="E1898">
        <v>0</v>
      </c>
      <c r="F1898">
        <v>0</v>
      </c>
      <c r="G1898">
        <v>1</v>
      </c>
      <c r="H1898" t="s">
        <v>39</v>
      </c>
      <c r="I1898">
        <v>3</v>
      </c>
      <c r="J1898" t="s">
        <v>17</v>
      </c>
      <c r="K1898" t="s">
        <v>49</v>
      </c>
      <c r="L1898" t="str">
        <f t="shared" si="29"/>
        <v>Positive</v>
      </c>
      <c r="M1898" t="s">
        <v>90</v>
      </c>
    </row>
    <row r="1899" spans="1:13" x14ac:dyDescent="0.3">
      <c r="A1899">
        <v>6667</v>
      </c>
      <c r="B1899" t="s">
        <v>10</v>
      </c>
      <c r="C1899" t="s">
        <v>21</v>
      </c>
      <c r="D1899">
        <v>0</v>
      </c>
      <c r="E1899">
        <v>0</v>
      </c>
      <c r="F1899">
        <v>0</v>
      </c>
      <c r="G1899">
        <v>1</v>
      </c>
      <c r="H1899" t="s">
        <v>39</v>
      </c>
      <c r="I1899">
        <v>4</v>
      </c>
      <c r="J1899" t="s">
        <v>13</v>
      </c>
      <c r="K1899" t="s">
        <v>49</v>
      </c>
      <c r="L1899" t="str">
        <f t="shared" si="29"/>
        <v>Positive</v>
      </c>
      <c r="M1899" t="s">
        <v>90</v>
      </c>
    </row>
    <row r="1900" spans="1:13" x14ac:dyDescent="0.3">
      <c r="A1900">
        <v>6672</v>
      </c>
      <c r="B1900" t="s">
        <v>10</v>
      </c>
      <c r="C1900" t="s">
        <v>34</v>
      </c>
      <c r="D1900">
        <v>1</v>
      </c>
      <c r="E1900">
        <v>0</v>
      </c>
      <c r="F1900">
        <v>0</v>
      </c>
      <c r="G1900">
        <v>0</v>
      </c>
      <c r="H1900" t="s">
        <v>39</v>
      </c>
      <c r="I1900">
        <v>4</v>
      </c>
      <c r="J1900" t="s">
        <v>13</v>
      </c>
      <c r="K1900" t="s">
        <v>49</v>
      </c>
      <c r="L1900" t="str">
        <f t="shared" si="29"/>
        <v>Positive</v>
      </c>
      <c r="M1900" t="s">
        <v>90</v>
      </c>
    </row>
    <row r="1901" spans="1:13" x14ac:dyDescent="0.3">
      <c r="A1901">
        <v>6673</v>
      </c>
      <c r="B1901" t="s">
        <v>10</v>
      </c>
      <c r="C1901" t="s">
        <v>32</v>
      </c>
      <c r="D1901">
        <v>0</v>
      </c>
      <c r="E1901">
        <v>1</v>
      </c>
      <c r="F1901">
        <v>0</v>
      </c>
      <c r="G1901">
        <v>0</v>
      </c>
      <c r="H1901" t="s">
        <v>39</v>
      </c>
      <c r="I1901">
        <v>3</v>
      </c>
      <c r="J1901" t="s">
        <v>17</v>
      </c>
      <c r="K1901" t="s">
        <v>49</v>
      </c>
      <c r="L1901" t="str">
        <f t="shared" si="29"/>
        <v>Positive</v>
      </c>
      <c r="M1901" t="s">
        <v>90</v>
      </c>
    </row>
    <row r="1902" spans="1:13" x14ac:dyDescent="0.3">
      <c r="A1902">
        <v>6677</v>
      </c>
      <c r="B1902" t="s">
        <v>10</v>
      </c>
      <c r="C1902" t="s">
        <v>23</v>
      </c>
      <c r="D1902">
        <v>0</v>
      </c>
      <c r="E1902">
        <v>0</v>
      </c>
      <c r="F1902">
        <v>1</v>
      </c>
      <c r="G1902">
        <v>0</v>
      </c>
      <c r="H1902" t="s">
        <v>39</v>
      </c>
      <c r="I1902">
        <v>1</v>
      </c>
      <c r="J1902" t="s">
        <v>30</v>
      </c>
      <c r="K1902" t="s">
        <v>50</v>
      </c>
      <c r="L1902" t="str">
        <f t="shared" si="29"/>
        <v>Negative</v>
      </c>
      <c r="M1902" t="s">
        <v>90</v>
      </c>
    </row>
    <row r="1903" spans="1:13" x14ac:dyDescent="0.3">
      <c r="A1903">
        <v>6686</v>
      </c>
      <c r="B1903" t="s">
        <v>10</v>
      </c>
      <c r="C1903" t="s">
        <v>23</v>
      </c>
      <c r="D1903">
        <v>0</v>
      </c>
      <c r="E1903">
        <v>0</v>
      </c>
      <c r="F1903">
        <v>1</v>
      </c>
      <c r="G1903">
        <v>0</v>
      </c>
      <c r="H1903" t="s">
        <v>39</v>
      </c>
      <c r="I1903">
        <v>3</v>
      </c>
      <c r="J1903" t="s">
        <v>17</v>
      </c>
      <c r="K1903" t="s">
        <v>49</v>
      </c>
      <c r="L1903" t="str">
        <f t="shared" si="29"/>
        <v>Positive</v>
      </c>
      <c r="M1903" t="s">
        <v>90</v>
      </c>
    </row>
    <row r="1904" spans="1:13" x14ac:dyDescent="0.3">
      <c r="A1904">
        <v>6688</v>
      </c>
      <c r="B1904" t="s">
        <v>10</v>
      </c>
      <c r="C1904" t="s">
        <v>32</v>
      </c>
      <c r="D1904">
        <v>0</v>
      </c>
      <c r="E1904">
        <v>0</v>
      </c>
      <c r="F1904">
        <v>0</v>
      </c>
      <c r="G1904">
        <v>1</v>
      </c>
      <c r="H1904" t="s">
        <v>39</v>
      </c>
      <c r="I1904">
        <v>4</v>
      </c>
      <c r="J1904" t="s">
        <v>13</v>
      </c>
      <c r="K1904" t="s">
        <v>49</v>
      </c>
      <c r="L1904" t="str">
        <f t="shared" si="29"/>
        <v>Positive</v>
      </c>
      <c r="M1904" t="s">
        <v>90</v>
      </c>
    </row>
    <row r="1905" spans="1:13" x14ac:dyDescent="0.3">
      <c r="A1905">
        <v>6690</v>
      </c>
      <c r="B1905" t="s">
        <v>10</v>
      </c>
      <c r="C1905" t="s">
        <v>32</v>
      </c>
      <c r="D1905">
        <v>0</v>
      </c>
      <c r="E1905">
        <v>0</v>
      </c>
      <c r="F1905">
        <v>0</v>
      </c>
      <c r="G1905">
        <v>1</v>
      </c>
      <c r="H1905" t="s">
        <v>39</v>
      </c>
      <c r="I1905">
        <v>4</v>
      </c>
      <c r="J1905" t="s">
        <v>13</v>
      </c>
      <c r="K1905" t="s">
        <v>49</v>
      </c>
      <c r="L1905" t="str">
        <f t="shared" si="29"/>
        <v>Positive</v>
      </c>
      <c r="M1905" t="s">
        <v>90</v>
      </c>
    </row>
    <row r="1906" spans="1:13" x14ac:dyDescent="0.3">
      <c r="A1906">
        <v>6693</v>
      </c>
      <c r="B1906" t="s">
        <v>10</v>
      </c>
      <c r="C1906" t="s">
        <v>23</v>
      </c>
      <c r="D1906">
        <v>0</v>
      </c>
      <c r="E1906">
        <v>1</v>
      </c>
      <c r="F1906">
        <v>0</v>
      </c>
      <c r="G1906">
        <v>0</v>
      </c>
      <c r="H1906" t="s">
        <v>39</v>
      </c>
      <c r="I1906">
        <v>3</v>
      </c>
      <c r="J1906" t="s">
        <v>17</v>
      </c>
      <c r="K1906" t="s">
        <v>49</v>
      </c>
      <c r="L1906" t="str">
        <f t="shared" si="29"/>
        <v>Positive</v>
      </c>
      <c r="M1906" t="s">
        <v>90</v>
      </c>
    </row>
    <row r="1907" spans="1:13" x14ac:dyDescent="0.3">
      <c r="A1907">
        <v>6696</v>
      </c>
      <c r="B1907" t="s">
        <v>10</v>
      </c>
      <c r="C1907" t="s">
        <v>32</v>
      </c>
      <c r="D1907">
        <v>0</v>
      </c>
      <c r="E1907">
        <v>0</v>
      </c>
      <c r="F1907">
        <v>0</v>
      </c>
      <c r="G1907">
        <v>1</v>
      </c>
      <c r="H1907" t="s">
        <v>39</v>
      </c>
      <c r="I1907">
        <v>3</v>
      </c>
      <c r="J1907" t="s">
        <v>17</v>
      </c>
      <c r="K1907" t="s">
        <v>49</v>
      </c>
      <c r="L1907" t="str">
        <f t="shared" si="29"/>
        <v>Positive</v>
      </c>
      <c r="M1907" t="s">
        <v>90</v>
      </c>
    </row>
    <row r="1908" spans="1:13" x14ac:dyDescent="0.3">
      <c r="A1908">
        <v>6697</v>
      </c>
      <c r="B1908" t="s">
        <v>10</v>
      </c>
      <c r="C1908" t="s">
        <v>23</v>
      </c>
      <c r="D1908">
        <v>0</v>
      </c>
      <c r="E1908">
        <v>0</v>
      </c>
      <c r="F1908">
        <v>1</v>
      </c>
      <c r="G1908">
        <v>0</v>
      </c>
      <c r="H1908" t="s">
        <v>39</v>
      </c>
      <c r="I1908">
        <v>4</v>
      </c>
      <c r="J1908" t="s">
        <v>13</v>
      </c>
      <c r="K1908" t="s">
        <v>49</v>
      </c>
      <c r="L1908" t="str">
        <f t="shared" si="29"/>
        <v>Positive</v>
      </c>
      <c r="M1908" t="s">
        <v>90</v>
      </c>
    </row>
    <row r="1909" spans="1:13" x14ac:dyDescent="0.3">
      <c r="A1909">
        <v>6706</v>
      </c>
      <c r="B1909" t="s">
        <v>10</v>
      </c>
      <c r="C1909" t="s">
        <v>23</v>
      </c>
      <c r="D1909">
        <v>0</v>
      </c>
      <c r="E1909">
        <v>0</v>
      </c>
      <c r="F1909">
        <v>1</v>
      </c>
      <c r="G1909">
        <v>0</v>
      </c>
      <c r="H1909" t="s">
        <v>39</v>
      </c>
      <c r="I1909">
        <v>3</v>
      </c>
      <c r="J1909" t="s">
        <v>17</v>
      </c>
      <c r="K1909" t="s">
        <v>49</v>
      </c>
      <c r="L1909" t="str">
        <f t="shared" si="29"/>
        <v>Positive</v>
      </c>
      <c r="M1909" t="s">
        <v>90</v>
      </c>
    </row>
    <row r="1910" spans="1:13" x14ac:dyDescent="0.3">
      <c r="A1910">
        <v>6707</v>
      </c>
      <c r="B1910" t="s">
        <v>10</v>
      </c>
      <c r="C1910" t="s">
        <v>23</v>
      </c>
      <c r="D1910">
        <v>0</v>
      </c>
      <c r="E1910">
        <v>1</v>
      </c>
      <c r="F1910">
        <v>0</v>
      </c>
      <c r="G1910">
        <v>0</v>
      </c>
      <c r="H1910" t="s">
        <v>39</v>
      </c>
      <c r="I1910">
        <v>1</v>
      </c>
      <c r="J1910" t="s">
        <v>30</v>
      </c>
      <c r="K1910" t="s">
        <v>50</v>
      </c>
      <c r="L1910" t="str">
        <f t="shared" si="29"/>
        <v>Negative</v>
      </c>
      <c r="M1910" t="s">
        <v>90</v>
      </c>
    </row>
    <row r="1911" spans="1:13" x14ac:dyDescent="0.3">
      <c r="A1911">
        <v>6709</v>
      </c>
      <c r="B1911" t="s">
        <v>10</v>
      </c>
      <c r="C1911" t="s">
        <v>19</v>
      </c>
      <c r="D1911">
        <v>0</v>
      </c>
      <c r="E1911">
        <v>0</v>
      </c>
      <c r="F1911">
        <v>0</v>
      </c>
      <c r="G1911">
        <v>1</v>
      </c>
      <c r="H1911" t="s">
        <v>39</v>
      </c>
      <c r="I1911">
        <v>3</v>
      </c>
      <c r="J1911" t="s">
        <v>17</v>
      </c>
      <c r="K1911" t="s">
        <v>49</v>
      </c>
      <c r="L1911" t="str">
        <f t="shared" si="29"/>
        <v>Positive</v>
      </c>
      <c r="M1911" t="s">
        <v>90</v>
      </c>
    </row>
    <row r="1912" spans="1:13" x14ac:dyDescent="0.3">
      <c r="A1912">
        <v>6715</v>
      </c>
      <c r="B1912" t="s">
        <v>10</v>
      </c>
      <c r="C1912" t="s">
        <v>28</v>
      </c>
      <c r="D1912">
        <v>0</v>
      </c>
      <c r="E1912">
        <v>0</v>
      </c>
      <c r="F1912">
        <v>0</v>
      </c>
      <c r="G1912">
        <v>1</v>
      </c>
      <c r="H1912" t="s">
        <v>39</v>
      </c>
      <c r="I1912">
        <v>3</v>
      </c>
      <c r="J1912" t="s">
        <v>17</v>
      </c>
      <c r="K1912" t="s">
        <v>49</v>
      </c>
      <c r="L1912" t="str">
        <f t="shared" si="29"/>
        <v>Positive</v>
      </c>
      <c r="M1912" t="s">
        <v>90</v>
      </c>
    </row>
    <row r="1913" spans="1:13" x14ac:dyDescent="0.3">
      <c r="A1913">
        <v>6719</v>
      </c>
      <c r="B1913" t="s">
        <v>10</v>
      </c>
      <c r="C1913" t="s">
        <v>19</v>
      </c>
      <c r="D1913">
        <v>0</v>
      </c>
      <c r="E1913">
        <v>0</v>
      </c>
      <c r="F1913">
        <v>0</v>
      </c>
      <c r="G1913">
        <v>1</v>
      </c>
      <c r="H1913" t="s">
        <v>39</v>
      </c>
      <c r="I1913">
        <v>4</v>
      </c>
      <c r="J1913" t="s">
        <v>13</v>
      </c>
      <c r="K1913" t="s">
        <v>49</v>
      </c>
      <c r="L1913" t="str">
        <f t="shared" si="29"/>
        <v>Positive</v>
      </c>
      <c r="M1913" t="s">
        <v>90</v>
      </c>
    </row>
    <row r="1914" spans="1:13" x14ac:dyDescent="0.3">
      <c r="A1914">
        <v>6726</v>
      </c>
      <c r="B1914" t="s">
        <v>10</v>
      </c>
      <c r="C1914" t="s">
        <v>19</v>
      </c>
      <c r="D1914">
        <v>0</v>
      </c>
      <c r="E1914">
        <v>0</v>
      </c>
      <c r="F1914">
        <v>0</v>
      </c>
      <c r="G1914">
        <v>1</v>
      </c>
      <c r="H1914" t="s">
        <v>39</v>
      </c>
      <c r="I1914">
        <v>0</v>
      </c>
      <c r="J1914" t="s">
        <v>16</v>
      </c>
      <c r="K1914" t="s">
        <v>50</v>
      </c>
      <c r="L1914" t="str">
        <f t="shared" si="29"/>
        <v>Negative</v>
      </c>
      <c r="M1914" t="s">
        <v>90</v>
      </c>
    </row>
    <row r="1915" spans="1:13" x14ac:dyDescent="0.3">
      <c r="A1915">
        <v>6729</v>
      </c>
      <c r="B1915" t="s">
        <v>10</v>
      </c>
      <c r="C1915" t="s">
        <v>32</v>
      </c>
      <c r="D1915">
        <v>0</v>
      </c>
      <c r="E1915">
        <v>0</v>
      </c>
      <c r="F1915">
        <v>1</v>
      </c>
      <c r="G1915">
        <v>0</v>
      </c>
      <c r="H1915" t="s">
        <v>39</v>
      </c>
      <c r="I1915">
        <v>4</v>
      </c>
      <c r="J1915" t="s">
        <v>13</v>
      </c>
      <c r="K1915" t="s">
        <v>49</v>
      </c>
      <c r="L1915" t="str">
        <f t="shared" si="29"/>
        <v>Positive</v>
      </c>
      <c r="M1915" t="s">
        <v>90</v>
      </c>
    </row>
    <row r="1916" spans="1:13" x14ac:dyDescent="0.3">
      <c r="A1916">
        <v>6732</v>
      </c>
      <c r="B1916" t="s">
        <v>10</v>
      </c>
      <c r="C1916" t="s">
        <v>19</v>
      </c>
      <c r="D1916">
        <v>0</v>
      </c>
      <c r="E1916">
        <v>0</v>
      </c>
      <c r="F1916">
        <v>0</v>
      </c>
      <c r="G1916">
        <v>1</v>
      </c>
      <c r="H1916" t="s">
        <v>39</v>
      </c>
      <c r="I1916">
        <v>3</v>
      </c>
      <c r="J1916" t="s">
        <v>17</v>
      </c>
      <c r="K1916" t="s">
        <v>49</v>
      </c>
      <c r="L1916" t="str">
        <f t="shared" si="29"/>
        <v>Positive</v>
      </c>
      <c r="M1916" t="s">
        <v>90</v>
      </c>
    </row>
    <row r="1917" spans="1:13" x14ac:dyDescent="0.3">
      <c r="A1917">
        <v>6736</v>
      </c>
      <c r="B1917" t="s">
        <v>10</v>
      </c>
      <c r="C1917" t="s">
        <v>19</v>
      </c>
      <c r="D1917">
        <v>0</v>
      </c>
      <c r="E1917">
        <v>1</v>
      </c>
      <c r="F1917">
        <v>0</v>
      </c>
      <c r="G1917">
        <v>0</v>
      </c>
      <c r="H1917" t="s">
        <v>39</v>
      </c>
      <c r="I1917">
        <v>4</v>
      </c>
      <c r="J1917" t="s">
        <v>13</v>
      </c>
      <c r="K1917" t="s">
        <v>49</v>
      </c>
      <c r="L1917" t="str">
        <f t="shared" si="29"/>
        <v>Positive</v>
      </c>
      <c r="M1917" t="s">
        <v>90</v>
      </c>
    </row>
    <row r="1918" spans="1:13" x14ac:dyDescent="0.3">
      <c r="A1918">
        <v>6744</v>
      </c>
      <c r="B1918" t="s">
        <v>10</v>
      </c>
      <c r="C1918" t="s">
        <v>18</v>
      </c>
      <c r="D1918">
        <v>0</v>
      </c>
      <c r="E1918">
        <v>0</v>
      </c>
      <c r="F1918">
        <v>1</v>
      </c>
      <c r="G1918">
        <v>0</v>
      </c>
      <c r="H1918" t="s">
        <v>39</v>
      </c>
      <c r="I1918">
        <v>3</v>
      </c>
      <c r="J1918" t="s">
        <v>17</v>
      </c>
      <c r="K1918" t="s">
        <v>49</v>
      </c>
      <c r="L1918" t="str">
        <f t="shared" si="29"/>
        <v>Positive</v>
      </c>
      <c r="M1918" t="s">
        <v>90</v>
      </c>
    </row>
    <row r="1919" spans="1:13" x14ac:dyDescent="0.3">
      <c r="A1919">
        <v>6759</v>
      </c>
      <c r="B1919" t="s">
        <v>10</v>
      </c>
      <c r="C1919" t="s">
        <v>19</v>
      </c>
      <c r="D1919">
        <v>0</v>
      </c>
      <c r="E1919">
        <v>1</v>
      </c>
      <c r="F1919">
        <v>0</v>
      </c>
      <c r="G1919">
        <v>0</v>
      </c>
      <c r="H1919" t="s">
        <v>39</v>
      </c>
      <c r="I1919">
        <v>4</v>
      </c>
      <c r="J1919" t="s">
        <v>13</v>
      </c>
      <c r="K1919" t="s">
        <v>49</v>
      </c>
      <c r="L1919" t="str">
        <f t="shared" si="29"/>
        <v>Positive</v>
      </c>
      <c r="M1919" t="s">
        <v>90</v>
      </c>
    </row>
    <row r="1920" spans="1:13" x14ac:dyDescent="0.3">
      <c r="A1920">
        <v>6765</v>
      </c>
      <c r="B1920" t="s">
        <v>10</v>
      </c>
      <c r="C1920" t="s">
        <v>18</v>
      </c>
      <c r="D1920">
        <v>0</v>
      </c>
      <c r="E1920">
        <v>0</v>
      </c>
      <c r="F1920">
        <v>1</v>
      </c>
      <c r="G1920">
        <v>0</v>
      </c>
      <c r="H1920" t="s">
        <v>39</v>
      </c>
      <c r="I1920">
        <v>4</v>
      </c>
      <c r="J1920" t="s">
        <v>13</v>
      </c>
      <c r="K1920" t="s">
        <v>49</v>
      </c>
      <c r="L1920" t="str">
        <f t="shared" si="29"/>
        <v>Positive</v>
      </c>
      <c r="M1920" t="s">
        <v>90</v>
      </c>
    </row>
    <row r="1921" spans="1:13" x14ac:dyDescent="0.3">
      <c r="A1921">
        <v>6769</v>
      </c>
      <c r="B1921" t="s">
        <v>10</v>
      </c>
      <c r="C1921" t="s">
        <v>18</v>
      </c>
      <c r="D1921">
        <v>0</v>
      </c>
      <c r="E1921">
        <v>0</v>
      </c>
      <c r="F1921">
        <v>0</v>
      </c>
      <c r="G1921">
        <v>1</v>
      </c>
      <c r="H1921" t="s">
        <v>39</v>
      </c>
      <c r="I1921">
        <v>4</v>
      </c>
      <c r="J1921" t="s">
        <v>13</v>
      </c>
      <c r="K1921" t="s">
        <v>49</v>
      </c>
      <c r="L1921" t="str">
        <f t="shared" si="29"/>
        <v>Positive</v>
      </c>
      <c r="M1921" t="s">
        <v>90</v>
      </c>
    </row>
    <row r="1922" spans="1:13" x14ac:dyDescent="0.3">
      <c r="A1922">
        <v>6771</v>
      </c>
      <c r="B1922" t="s">
        <v>10</v>
      </c>
      <c r="C1922" t="s">
        <v>32</v>
      </c>
      <c r="D1922">
        <v>0</v>
      </c>
      <c r="E1922">
        <v>0</v>
      </c>
      <c r="F1922">
        <v>0</v>
      </c>
      <c r="G1922">
        <v>1</v>
      </c>
      <c r="H1922" t="s">
        <v>39</v>
      </c>
      <c r="I1922">
        <v>1</v>
      </c>
      <c r="J1922" t="s">
        <v>30</v>
      </c>
      <c r="K1922" t="s">
        <v>50</v>
      </c>
      <c r="L1922" t="str">
        <f t="shared" ref="L1922:L1985" si="30">IF(I1922 &gt; 2, "Positive", IF(I1922 = 2, "Neutral", "Negative"))</f>
        <v>Negative</v>
      </c>
      <c r="M1922" t="s">
        <v>90</v>
      </c>
    </row>
    <row r="1923" spans="1:13" x14ac:dyDescent="0.3">
      <c r="A1923">
        <v>6780</v>
      </c>
      <c r="B1923" t="s">
        <v>10</v>
      </c>
      <c r="C1923" t="s">
        <v>19</v>
      </c>
      <c r="D1923">
        <v>0</v>
      </c>
      <c r="E1923">
        <v>0</v>
      </c>
      <c r="F1923">
        <v>0</v>
      </c>
      <c r="G1923">
        <v>1</v>
      </c>
      <c r="H1923" t="s">
        <v>39</v>
      </c>
      <c r="I1923">
        <v>4</v>
      </c>
      <c r="J1923" t="s">
        <v>13</v>
      </c>
      <c r="K1923" t="s">
        <v>49</v>
      </c>
      <c r="L1923" t="str">
        <f t="shared" si="30"/>
        <v>Positive</v>
      </c>
      <c r="M1923" t="s">
        <v>90</v>
      </c>
    </row>
    <row r="1924" spans="1:13" x14ac:dyDescent="0.3">
      <c r="A1924">
        <v>6785</v>
      </c>
      <c r="B1924" t="s">
        <v>10</v>
      </c>
      <c r="C1924" t="s">
        <v>18</v>
      </c>
      <c r="D1924">
        <v>0</v>
      </c>
      <c r="E1924">
        <v>0</v>
      </c>
      <c r="F1924">
        <v>1</v>
      </c>
      <c r="G1924">
        <v>0</v>
      </c>
      <c r="H1924" t="s">
        <v>39</v>
      </c>
      <c r="I1924">
        <v>4</v>
      </c>
      <c r="J1924" t="s">
        <v>13</v>
      </c>
      <c r="K1924" t="s">
        <v>49</v>
      </c>
      <c r="L1924" t="str">
        <f t="shared" si="30"/>
        <v>Positive</v>
      </c>
      <c r="M1924" t="s">
        <v>90</v>
      </c>
    </row>
    <row r="1925" spans="1:13" x14ac:dyDescent="0.3">
      <c r="A1925">
        <v>6787</v>
      </c>
      <c r="B1925" t="s">
        <v>10</v>
      </c>
      <c r="C1925" t="s">
        <v>23</v>
      </c>
      <c r="D1925">
        <v>0</v>
      </c>
      <c r="E1925">
        <v>0</v>
      </c>
      <c r="F1925">
        <v>1</v>
      </c>
      <c r="G1925">
        <v>0</v>
      </c>
      <c r="H1925" t="s">
        <v>39</v>
      </c>
      <c r="I1925">
        <v>3</v>
      </c>
      <c r="J1925" t="s">
        <v>17</v>
      </c>
      <c r="K1925" t="s">
        <v>49</v>
      </c>
      <c r="L1925" t="str">
        <f t="shared" si="30"/>
        <v>Positive</v>
      </c>
      <c r="M1925" t="s">
        <v>90</v>
      </c>
    </row>
    <row r="1926" spans="1:13" x14ac:dyDescent="0.3">
      <c r="A1926">
        <v>6799</v>
      </c>
      <c r="B1926" t="s">
        <v>10</v>
      </c>
      <c r="C1926" t="s">
        <v>33</v>
      </c>
      <c r="D1926">
        <v>0</v>
      </c>
      <c r="E1926">
        <v>0</v>
      </c>
      <c r="F1926">
        <v>1</v>
      </c>
      <c r="G1926">
        <v>0</v>
      </c>
      <c r="H1926" t="s">
        <v>39</v>
      </c>
      <c r="I1926">
        <v>4</v>
      </c>
      <c r="J1926" t="s">
        <v>13</v>
      </c>
      <c r="K1926" t="s">
        <v>49</v>
      </c>
      <c r="L1926" t="str">
        <f t="shared" si="30"/>
        <v>Positive</v>
      </c>
      <c r="M1926" t="s">
        <v>90</v>
      </c>
    </row>
    <row r="1927" spans="1:13" x14ac:dyDescent="0.3">
      <c r="A1927">
        <v>6807</v>
      </c>
      <c r="B1927" t="s">
        <v>10</v>
      </c>
      <c r="C1927" t="s">
        <v>19</v>
      </c>
      <c r="D1927">
        <v>0</v>
      </c>
      <c r="E1927">
        <v>1</v>
      </c>
      <c r="F1927">
        <v>0</v>
      </c>
      <c r="G1927">
        <v>0</v>
      </c>
      <c r="H1927" t="s">
        <v>39</v>
      </c>
      <c r="I1927">
        <v>3</v>
      </c>
      <c r="J1927" t="s">
        <v>17</v>
      </c>
      <c r="K1927" t="s">
        <v>49</v>
      </c>
      <c r="L1927" t="str">
        <f t="shared" si="30"/>
        <v>Positive</v>
      </c>
      <c r="M1927" t="s">
        <v>90</v>
      </c>
    </row>
    <row r="1928" spans="1:13" x14ac:dyDescent="0.3">
      <c r="A1928">
        <v>6814</v>
      </c>
      <c r="B1928" t="s">
        <v>10</v>
      </c>
      <c r="C1928" t="s">
        <v>18</v>
      </c>
      <c r="D1928">
        <v>0</v>
      </c>
      <c r="E1928">
        <v>0</v>
      </c>
      <c r="F1928">
        <v>0</v>
      </c>
      <c r="G1928">
        <v>1</v>
      </c>
      <c r="H1928" t="s">
        <v>39</v>
      </c>
      <c r="I1928">
        <v>4</v>
      </c>
      <c r="J1928" t="s">
        <v>13</v>
      </c>
      <c r="K1928" t="s">
        <v>49</v>
      </c>
      <c r="L1928" t="str">
        <f t="shared" si="30"/>
        <v>Positive</v>
      </c>
      <c r="M1928" t="s">
        <v>90</v>
      </c>
    </row>
    <row r="1929" spans="1:13" x14ac:dyDescent="0.3">
      <c r="A1929">
        <v>6820</v>
      </c>
      <c r="B1929" t="s">
        <v>10</v>
      </c>
      <c r="C1929" t="s">
        <v>33</v>
      </c>
      <c r="D1929">
        <v>0</v>
      </c>
      <c r="E1929">
        <v>0</v>
      </c>
      <c r="F1929">
        <v>1</v>
      </c>
      <c r="G1929">
        <v>0</v>
      </c>
      <c r="H1929" t="s">
        <v>39</v>
      </c>
      <c r="I1929">
        <v>4</v>
      </c>
      <c r="J1929" t="s">
        <v>13</v>
      </c>
      <c r="K1929" t="s">
        <v>49</v>
      </c>
      <c r="L1929" t="str">
        <f t="shared" si="30"/>
        <v>Positive</v>
      </c>
      <c r="M1929" t="s">
        <v>90</v>
      </c>
    </row>
    <row r="1930" spans="1:13" x14ac:dyDescent="0.3">
      <c r="A1930">
        <v>6821</v>
      </c>
      <c r="B1930" t="s">
        <v>10</v>
      </c>
      <c r="C1930" t="s">
        <v>33</v>
      </c>
      <c r="D1930">
        <v>0</v>
      </c>
      <c r="E1930">
        <v>0</v>
      </c>
      <c r="F1930">
        <v>0</v>
      </c>
      <c r="G1930">
        <v>1</v>
      </c>
      <c r="H1930" t="s">
        <v>39</v>
      </c>
      <c r="I1930">
        <v>3</v>
      </c>
      <c r="J1930" t="s">
        <v>17</v>
      </c>
      <c r="K1930" t="s">
        <v>49</v>
      </c>
      <c r="L1930" t="str">
        <f t="shared" si="30"/>
        <v>Positive</v>
      </c>
      <c r="M1930" t="s">
        <v>90</v>
      </c>
    </row>
    <row r="1931" spans="1:13" x14ac:dyDescent="0.3">
      <c r="A1931">
        <v>6826</v>
      </c>
      <c r="B1931" t="s">
        <v>10</v>
      </c>
      <c r="C1931" t="s">
        <v>23</v>
      </c>
      <c r="D1931">
        <v>0</v>
      </c>
      <c r="E1931">
        <v>1</v>
      </c>
      <c r="F1931">
        <v>0</v>
      </c>
      <c r="G1931">
        <v>0</v>
      </c>
      <c r="H1931" t="s">
        <v>39</v>
      </c>
      <c r="I1931">
        <v>2</v>
      </c>
      <c r="J1931" t="s">
        <v>20</v>
      </c>
      <c r="K1931" t="s">
        <v>92</v>
      </c>
      <c r="L1931" t="str">
        <f t="shared" si="30"/>
        <v>Neutral</v>
      </c>
      <c r="M1931" t="s">
        <v>90</v>
      </c>
    </row>
    <row r="1932" spans="1:13" x14ac:dyDescent="0.3">
      <c r="A1932">
        <v>6842</v>
      </c>
      <c r="B1932" t="s">
        <v>10</v>
      </c>
      <c r="C1932" t="s">
        <v>23</v>
      </c>
      <c r="D1932">
        <v>0</v>
      </c>
      <c r="E1932">
        <v>0</v>
      </c>
      <c r="F1932">
        <v>1</v>
      </c>
      <c r="G1932">
        <v>0</v>
      </c>
      <c r="H1932" t="s">
        <v>39</v>
      </c>
      <c r="I1932">
        <v>3</v>
      </c>
      <c r="J1932" t="s">
        <v>17</v>
      </c>
      <c r="K1932" t="s">
        <v>49</v>
      </c>
      <c r="L1932" t="str">
        <f t="shared" si="30"/>
        <v>Positive</v>
      </c>
      <c r="M1932" t="s">
        <v>90</v>
      </c>
    </row>
    <row r="1933" spans="1:13" x14ac:dyDescent="0.3">
      <c r="A1933">
        <v>6844</v>
      </c>
      <c r="B1933" t="s">
        <v>10</v>
      </c>
      <c r="C1933" t="s">
        <v>23</v>
      </c>
      <c r="D1933">
        <v>0</v>
      </c>
      <c r="E1933">
        <v>0</v>
      </c>
      <c r="F1933">
        <v>1</v>
      </c>
      <c r="G1933">
        <v>0</v>
      </c>
      <c r="H1933" t="s">
        <v>39</v>
      </c>
      <c r="I1933">
        <v>1</v>
      </c>
      <c r="J1933" t="s">
        <v>30</v>
      </c>
      <c r="K1933" t="s">
        <v>50</v>
      </c>
      <c r="L1933" t="str">
        <f t="shared" si="30"/>
        <v>Negative</v>
      </c>
      <c r="M1933" t="s">
        <v>90</v>
      </c>
    </row>
    <row r="1934" spans="1:13" x14ac:dyDescent="0.3">
      <c r="A1934">
        <v>6845</v>
      </c>
      <c r="B1934" t="s">
        <v>10</v>
      </c>
      <c r="C1934" t="s">
        <v>23</v>
      </c>
      <c r="D1934">
        <v>0</v>
      </c>
      <c r="E1934">
        <v>0</v>
      </c>
      <c r="F1934">
        <v>1</v>
      </c>
      <c r="G1934">
        <v>0</v>
      </c>
      <c r="H1934" t="s">
        <v>39</v>
      </c>
      <c r="I1934">
        <v>3</v>
      </c>
      <c r="J1934" t="s">
        <v>17</v>
      </c>
      <c r="K1934" t="s">
        <v>49</v>
      </c>
      <c r="L1934" t="str">
        <f t="shared" si="30"/>
        <v>Positive</v>
      </c>
      <c r="M1934" t="s">
        <v>90</v>
      </c>
    </row>
    <row r="1935" spans="1:13" x14ac:dyDescent="0.3">
      <c r="A1935">
        <v>6849</v>
      </c>
      <c r="B1935" t="s">
        <v>10</v>
      </c>
      <c r="C1935" t="s">
        <v>18</v>
      </c>
      <c r="D1935">
        <v>0</v>
      </c>
      <c r="E1935">
        <v>0</v>
      </c>
      <c r="F1935">
        <v>0</v>
      </c>
      <c r="G1935">
        <v>1</v>
      </c>
      <c r="H1935" t="s">
        <v>39</v>
      </c>
      <c r="I1935">
        <v>3</v>
      </c>
      <c r="J1935" t="s">
        <v>17</v>
      </c>
      <c r="K1935" t="s">
        <v>49</v>
      </c>
      <c r="L1935" t="str">
        <f t="shared" si="30"/>
        <v>Positive</v>
      </c>
      <c r="M1935" t="s">
        <v>90</v>
      </c>
    </row>
    <row r="1936" spans="1:13" x14ac:dyDescent="0.3">
      <c r="A1936">
        <v>6854</v>
      </c>
      <c r="B1936" t="s">
        <v>10</v>
      </c>
      <c r="C1936" t="s">
        <v>23</v>
      </c>
      <c r="D1936">
        <v>0</v>
      </c>
      <c r="E1936">
        <v>0</v>
      </c>
      <c r="F1936">
        <v>1</v>
      </c>
      <c r="G1936">
        <v>0</v>
      </c>
      <c r="H1936" t="s">
        <v>39</v>
      </c>
      <c r="I1936">
        <v>4</v>
      </c>
      <c r="J1936" t="s">
        <v>13</v>
      </c>
      <c r="K1936" t="s">
        <v>49</v>
      </c>
      <c r="L1936" t="str">
        <f t="shared" si="30"/>
        <v>Positive</v>
      </c>
      <c r="M1936" t="s">
        <v>90</v>
      </c>
    </row>
    <row r="1937" spans="1:13" x14ac:dyDescent="0.3">
      <c r="A1937">
        <v>6858</v>
      </c>
      <c r="B1937" t="s">
        <v>10</v>
      </c>
      <c r="C1937" t="s">
        <v>34</v>
      </c>
      <c r="D1937">
        <v>1</v>
      </c>
      <c r="E1937">
        <v>0</v>
      </c>
      <c r="F1937">
        <v>0</v>
      </c>
      <c r="G1937">
        <v>0</v>
      </c>
      <c r="H1937" t="s">
        <v>39</v>
      </c>
      <c r="I1937">
        <v>4</v>
      </c>
      <c r="J1937" t="s">
        <v>13</v>
      </c>
      <c r="K1937" t="s">
        <v>49</v>
      </c>
      <c r="L1937" t="str">
        <f t="shared" si="30"/>
        <v>Positive</v>
      </c>
      <c r="M1937" t="s">
        <v>90</v>
      </c>
    </row>
    <row r="1938" spans="1:13" x14ac:dyDescent="0.3">
      <c r="A1938">
        <v>6866</v>
      </c>
      <c r="B1938" t="s">
        <v>10</v>
      </c>
      <c r="C1938" t="s">
        <v>33</v>
      </c>
      <c r="D1938">
        <v>0</v>
      </c>
      <c r="E1938">
        <v>0</v>
      </c>
      <c r="F1938">
        <v>1</v>
      </c>
      <c r="G1938">
        <v>0</v>
      </c>
      <c r="H1938" t="s">
        <v>39</v>
      </c>
      <c r="I1938">
        <v>2</v>
      </c>
      <c r="J1938" t="s">
        <v>20</v>
      </c>
      <c r="K1938" t="s">
        <v>92</v>
      </c>
      <c r="L1938" t="str">
        <f t="shared" si="30"/>
        <v>Neutral</v>
      </c>
      <c r="M1938" t="s">
        <v>90</v>
      </c>
    </row>
    <row r="1939" spans="1:13" x14ac:dyDescent="0.3">
      <c r="A1939">
        <v>6867</v>
      </c>
      <c r="B1939" t="s">
        <v>10</v>
      </c>
      <c r="C1939" t="s">
        <v>34</v>
      </c>
      <c r="D1939">
        <v>1</v>
      </c>
      <c r="E1939">
        <v>0</v>
      </c>
      <c r="F1939">
        <v>0</v>
      </c>
      <c r="G1939">
        <v>0</v>
      </c>
      <c r="H1939" t="s">
        <v>39</v>
      </c>
      <c r="I1939">
        <v>4</v>
      </c>
      <c r="J1939" t="s">
        <v>13</v>
      </c>
      <c r="K1939" t="s">
        <v>49</v>
      </c>
      <c r="L1939" t="str">
        <f t="shared" si="30"/>
        <v>Positive</v>
      </c>
      <c r="M1939" t="s">
        <v>90</v>
      </c>
    </row>
    <row r="1940" spans="1:13" x14ac:dyDescent="0.3">
      <c r="A1940">
        <v>6873</v>
      </c>
      <c r="B1940" t="s">
        <v>10</v>
      </c>
      <c r="C1940" t="s">
        <v>34</v>
      </c>
      <c r="D1940">
        <v>1</v>
      </c>
      <c r="E1940">
        <v>0</v>
      </c>
      <c r="F1940">
        <v>0</v>
      </c>
      <c r="G1940">
        <v>0</v>
      </c>
      <c r="H1940" t="s">
        <v>39</v>
      </c>
      <c r="I1940">
        <v>4</v>
      </c>
      <c r="J1940" t="s">
        <v>13</v>
      </c>
      <c r="K1940" t="s">
        <v>49</v>
      </c>
      <c r="L1940" t="str">
        <f t="shared" si="30"/>
        <v>Positive</v>
      </c>
      <c r="M1940" t="s">
        <v>90</v>
      </c>
    </row>
    <row r="1941" spans="1:13" x14ac:dyDescent="0.3">
      <c r="A1941">
        <v>6875</v>
      </c>
      <c r="B1941" t="s">
        <v>10</v>
      </c>
      <c r="C1941" t="s">
        <v>34</v>
      </c>
      <c r="D1941">
        <v>1</v>
      </c>
      <c r="E1941">
        <v>0</v>
      </c>
      <c r="F1941">
        <v>0</v>
      </c>
      <c r="G1941">
        <v>0</v>
      </c>
      <c r="H1941" t="s">
        <v>39</v>
      </c>
      <c r="I1941">
        <v>4</v>
      </c>
      <c r="J1941" t="s">
        <v>13</v>
      </c>
      <c r="K1941" t="s">
        <v>49</v>
      </c>
      <c r="L1941" t="str">
        <f t="shared" si="30"/>
        <v>Positive</v>
      </c>
      <c r="M1941" t="s">
        <v>90</v>
      </c>
    </row>
    <row r="1942" spans="1:13" x14ac:dyDescent="0.3">
      <c r="A1942">
        <v>6878</v>
      </c>
      <c r="B1942" t="s">
        <v>10</v>
      </c>
      <c r="C1942" t="s">
        <v>23</v>
      </c>
      <c r="D1942">
        <v>0</v>
      </c>
      <c r="E1942">
        <v>0</v>
      </c>
      <c r="F1942">
        <v>1</v>
      </c>
      <c r="G1942">
        <v>0</v>
      </c>
      <c r="H1942" t="s">
        <v>39</v>
      </c>
      <c r="I1942">
        <v>4</v>
      </c>
      <c r="J1942" t="s">
        <v>13</v>
      </c>
      <c r="K1942" t="s">
        <v>49</v>
      </c>
      <c r="L1942" t="str">
        <f t="shared" si="30"/>
        <v>Positive</v>
      </c>
      <c r="M1942" t="s">
        <v>90</v>
      </c>
    </row>
    <row r="1943" spans="1:13" x14ac:dyDescent="0.3">
      <c r="A1943">
        <v>6885</v>
      </c>
      <c r="B1943" t="s">
        <v>10</v>
      </c>
      <c r="C1943" t="s">
        <v>32</v>
      </c>
      <c r="D1943">
        <v>0</v>
      </c>
      <c r="E1943">
        <v>0</v>
      </c>
      <c r="F1943">
        <v>0</v>
      </c>
      <c r="G1943">
        <v>1</v>
      </c>
      <c r="H1943" t="s">
        <v>39</v>
      </c>
      <c r="I1943">
        <v>3</v>
      </c>
      <c r="J1943" t="s">
        <v>17</v>
      </c>
      <c r="K1943" t="s">
        <v>49</v>
      </c>
      <c r="L1943" t="str">
        <f t="shared" si="30"/>
        <v>Positive</v>
      </c>
      <c r="M1943" t="s">
        <v>90</v>
      </c>
    </row>
    <row r="1944" spans="1:13" x14ac:dyDescent="0.3">
      <c r="A1944">
        <v>6886</v>
      </c>
      <c r="B1944" t="s">
        <v>10</v>
      </c>
      <c r="C1944" t="s">
        <v>23</v>
      </c>
      <c r="D1944">
        <v>0</v>
      </c>
      <c r="E1944">
        <v>1</v>
      </c>
      <c r="F1944">
        <v>0</v>
      </c>
      <c r="G1944">
        <v>0</v>
      </c>
      <c r="H1944" t="s">
        <v>39</v>
      </c>
      <c r="I1944">
        <v>2</v>
      </c>
      <c r="J1944" t="s">
        <v>20</v>
      </c>
      <c r="K1944" t="s">
        <v>92</v>
      </c>
      <c r="L1944" t="str">
        <f t="shared" si="30"/>
        <v>Neutral</v>
      </c>
      <c r="M1944" t="s">
        <v>90</v>
      </c>
    </row>
    <row r="1945" spans="1:13" x14ac:dyDescent="0.3">
      <c r="A1945">
        <v>6896</v>
      </c>
      <c r="B1945" t="s">
        <v>10</v>
      </c>
      <c r="C1945" t="s">
        <v>21</v>
      </c>
      <c r="D1945">
        <v>0</v>
      </c>
      <c r="E1945">
        <v>1</v>
      </c>
      <c r="F1945">
        <v>0</v>
      </c>
      <c r="G1945">
        <v>0</v>
      </c>
      <c r="H1945" t="s">
        <v>39</v>
      </c>
      <c r="I1945">
        <v>3</v>
      </c>
      <c r="J1945" t="s">
        <v>17</v>
      </c>
      <c r="K1945" t="s">
        <v>49</v>
      </c>
      <c r="L1945" t="str">
        <f t="shared" si="30"/>
        <v>Positive</v>
      </c>
      <c r="M1945" t="s">
        <v>90</v>
      </c>
    </row>
    <row r="1946" spans="1:13" x14ac:dyDescent="0.3">
      <c r="A1946">
        <v>6899</v>
      </c>
      <c r="B1946" t="s">
        <v>10</v>
      </c>
      <c r="C1946" t="s">
        <v>35</v>
      </c>
      <c r="D1946">
        <v>0</v>
      </c>
      <c r="E1946">
        <v>1</v>
      </c>
      <c r="F1946">
        <v>0</v>
      </c>
      <c r="G1946">
        <v>0</v>
      </c>
      <c r="H1946" t="s">
        <v>39</v>
      </c>
      <c r="I1946">
        <v>4</v>
      </c>
      <c r="J1946" t="s">
        <v>13</v>
      </c>
      <c r="K1946" t="s">
        <v>49</v>
      </c>
      <c r="L1946" t="str">
        <f t="shared" si="30"/>
        <v>Positive</v>
      </c>
      <c r="M1946" t="s">
        <v>90</v>
      </c>
    </row>
    <row r="1947" spans="1:13" x14ac:dyDescent="0.3">
      <c r="A1947">
        <v>6903</v>
      </c>
      <c r="B1947" t="s">
        <v>10</v>
      </c>
      <c r="C1947" t="s">
        <v>33</v>
      </c>
      <c r="D1947">
        <v>0</v>
      </c>
      <c r="E1947">
        <v>0</v>
      </c>
      <c r="F1947">
        <v>1</v>
      </c>
      <c r="G1947">
        <v>0</v>
      </c>
      <c r="H1947" t="s">
        <v>39</v>
      </c>
      <c r="I1947">
        <v>4</v>
      </c>
      <c r="J1947" t="s">
        <v>13</v>
      </c>
      <c r="K1947" t="s">
        <v>49</v>
      </c>
      <c r="L1947" t="str">
        <f t="shared" si="30"/>
        <v>Positive</v>
      </c>
      <c r="M1947" t="s">
        <v>90</v>
      </c>
    </row>
    <row r="1948" spans="1:13" x14ac:dyDescent="0.3">
      <c r="A1948">
        <v>6909</v>
      </c>
      <c r="B1948" t="s">
        <v>10</v>
      </c>
      <c r="C1948" t="s">
        <v>33</v>
      </c>
      <c r="D1948">
        <v>0</v>
      </c>
      <c r="E1948">
        <v>0</v>
      </c>
      <c r="F1948">
        <v>0</v>
      </c>
      <c r="G1948">
        <v>1</v>
      </c>
      <c r="H1948" t="s">
        <v>39</v>
      </c>
      <c r="I1948">
        <v>3</v>
      </c>
      <c r="J1948" t="s">
        <v>17</v>
      </c>
      <c r="K1948" t="s">
        <v>49</v>
      </c>
      <c r="L1948" t="str">
        <f t="shared" si="30"/>
        <v>Positive</v>
      </c>
      <c r="M1948" t="s">
        <v>90</v>
      </c>
    </row>
    <row r="1949" spans="1:13" x14ac:dyDescent="0.3">
      <c r="A1949">
        <v>6910</v>
      </c>
      <c r="B1949" t="s">
        <v>10</v>
      </c>
      <c r="C1949" t="s">
        <v>18</v>
      </c>
      <c r="D1949">
        <v>0</v>
      </c>
      <c r="E1949">
        <v>1</v>
      </c>
      <c r="F1949">
        <v>0</v>
      </c>
      <c r="G1949">
        <v>0</v>
      </c>
      <c r="H1949" t="s">
        <v>39</v>
      </c>
      <c r="I1949">
        <v>4</v>
      </c>
      <c r="J1949" t="s">
        <v>13</v>
      </c>
      <c r="K1949" t="s">
        <v>49</v>
      </c>
      <c r="L1949" t="str">
        <f t="shared" si="30"/>
        <v>Positive</v>
      </c>
      <c r="M1949" t="s">
        <v>90</v>
      </c>
    </row>
    <row r="1950" spans="1:13" x14ac:dyDescent="0.3">
      <c r="A1950">
        <v>6913</v>
      </c>
      <c r="B1950" t="s">
        <v>10</v>
      </c>
      <c r="C1950" t="s">
        <v>19</v>
      </c>
      <c r="D1950">
        <v>0</v>
      </c>
      <c r="E1950">
        <v>0</v>
      </c>
      <c r="F1950">
        <v>1</v>
      </c>
      <c r="G1950">
        <v>0</v>
      </c>
      <c r="H1950" t="s">
        <v>39</v>
      </c>
      <c r="I1950">
        <v>3</v>
      </c>
      <c r="J1950" t="s">
        <v>17</v>
      </c>
      <c r="K1950" t="s">
        <v>49</v>
      </c>
      <c r="L1950" t="str">
        <f t="shared" si="30"/>
        <v>Positive</v>
      </c>
      <c r="M1950" t="s">
        <v>90</v>
      </c>
    </row>
    <row r="1951" spans="1:13" x14ac:dyDescent="0.3">
      <c r="A1951">
        <v>6914</v>
      </c>
      <c r="B1951" t="s">
        <v>10</v>
      </c>
      <c r="C1951" t="s">
        <v>19</v>
      </c>
      <c r="D1951">
        <v>0</v>
      </c>
      <c r="E1951">
        <v>0</v>
      </c>
      <c r="F1951">
        <v>1</v>
      </c>
      <c r="G1951">
        <v>0</v>
      </c>
      <c r="H1951" t="s">
        <v>39</v>
      </c>
      <c r="I1951">
        <v>4</v>
      </c>
      <c r="J1951" t="s">
        <v>13</v>
      </c>
      <c r="K1951" t="s">
        <v>49</v>
      </c>
      <c r="L1951" t="str">
        <f t="shared" si="30"/>
        <v>Positive</v>
      </c>
      <c r="M1951" t="s">
        <v>90</v>
      </c>
    </row>
    <row r="1952" spans="1:13" x14ac:dyDescent="0.3">
      <c r="A1952">
        <v>6916</v>
      </c>
      <c r="B1952" t="s">
        <v>10</v>
      </c>
      <c r="C1952" t="s">
        <v>23</v>
      </c>
      <c r="D1952">
        <v>0</v>
      </c>
      <c r="E1952">
        <v>1</v>
      </c>
      <c r="F1952">
        <v>0</v>
      </c>
      <c r="G1952">
        <v>0</v>
      </c>
      <c r="H1952" t="s">
        <v>39</v>
      </c>
      <c r="I1952">
        <v>1</v>
      </c>
      <c r="J1952" t="s">
        <v>30</v>
      </c>
      <c r="K1952" t="s">
        <v>50</v>
      </c>
      <c r="L1952" t="str">
        <f t="shared" si="30"/>
        <v>Negative</v>
      </c>
      <c r="M1952" t="s">
        <v>90</v>
      </c>
    </row>
    <row r="1953" spans="1:13" x14ac:dyDescent="0.3">
      <c r="A1953">
        <v>6919</v>
      </c>
      <c r="B1953" t="s">
        <v>10</v>
      </c>
      <c r="C1953" t="s">
        <v>33</v>
      </c>
      <c r="D1953">
        <v>0</v>
      </c>
      <c r="E1953">
        <v>0</v>
      </c>
      <c r="F1953">
        <v>1</v>
      </c>
      <c r="G1953">
        <v>0</v>
      </c>
      <c r="H1953" t="s">
        <v>39</v>
      </c>
      <c r="I1953">
        <v>3</v>
      </c>
      <c r="J1953" t="s">
        <v>17</v>
      </c>
      <c r="K1953" t="s">
        <v>49</v>
      </c>
      <c r="L1953" t="str">
        <f t="shared" si="30"/>
        <v>Positive</v>
      </c>
      <c r="M1953" t="s">
        <v>90</v>
      </c>
    </row>
    <row r="1954" spans="1:13" x14ac:dyDescent="0.3">
      <c r="A1954">
        <v>6922</v>
      </c>
      <c r="B1954" t="s">
        <v>10</v>
      </c>
      <c r="C1954" t="s">
        <v>19</v>
      </c>
      <c r="D1954">
        <v>0</v>
      </c>
      <c r="E1954">
        <v>0</v>
      </c>
      <c r="F1954">
        <v>0</v>
      </c>
      <c r="G1954">
        <v>1</v>
      </c>
      <c r="H1954" t="s">
        <v>39</v>
      </c>
      <c r="I1954">
        <v>4</v>
      </c>
      <c r="J1954" t="s">
        <v>13</v>
      </c>
      <c r="K1954" t="s">
        <v>49</v>
      </c>
      <c r="L1954" t="str">
        <f t="shared" si="30"/>
        <v>Positive</v>
      </c>
      <c r="M1954" t="s">
        <v>90</v>
      </c>
    </row>
    <row r="1955" spans="1:13" x14ac:dyDescent="0.3">
      <c r="A1955">
        <v>6924</v>
      </c>
      <c r="B1955" t="s">
        <v>10</v>
      </c>
      <c r="C1955" t="s">
        <v>23</v>
      </c>
      <c r="D1955">
        <v>0</v>
      </c>
      <c r="E1955">
        <v>0</v>
      </c>
      <c r="F1955">
        <v>1</v>
      </c>
      <c r="G1955">
        <v>0</v>
      </c>
      <c r="H1955" t="s">
        <v>39</v>
      </c>
      <c r="I1955">
        <v>2</v>
      </c>
      <c r="J1955" t="s">
        <v>20</v>
      </c>
      <c r="K1955" t="s">
        <v>92</v>
      </c>
      <c r="L1955" t="str">
        <f t="shared" si="30"/>
        <v>Neutral</v>
      </c>
      <c r="M1955" t="s">
        <v>90</v>
      </c>
    </row>
    <row r="1956" spans="1:13" x14ac:dyDescent="0.3">
      <c r="A1956">
        <v>6925</v>
      </c>
      <c r="B1956" t="s">
        <v>10</v>
      </c>
      <c r="C1956" t="s">
        <v>19</v>
      </c>
      <c r="D1956">
        <v>0</v>
      </c>
      <c r="E1956">
        <v>1</v>
      </c>
      <c r="F1956">
        <v>0</v>
      </c>
      <c r="G1956">
        <v>0</v>
      </c>
      <c r="H1956" t="s">
        <v>39</v>
      </c>
      <c r="I1956">
        <v>0</v>
      </c>
      <c r="J1956" t="s">
        <v>16</v>
      </c>
      <c r="K1956" t="s">
        <v>50</v>
      </c>
      <c r="L1956" t="str">
        <f t="shared" si="30"/>
        <v>Negative</v>
      </c>
      <c r="M1956" t="s">
        <v>90</v>
      </c>
    </row>
    <row r="1957" spans="1:13" x14ac:dyDescent="0.3">
      <c r="A1957">
        <v>6927</v>
      </c>
      <c r="B1957" t="s">
        <v>10</v>
      </c>
      <c r="C1957" t="s">
        <v>34</v>
      </c>
      <c r="D1957">
        <v>1</v>
      </c>
      <c r="E1957">
        <v>0</v>
      </c>
      <c r="F1957">
        <v>0</v>
      </c>
      <c r="G1957">
        <v>0</v>
      </c>
      <c r="H1957" t="s">
        <v>39</v>
      </c>
      <c r="I1957">
        <v>4</v>
      </c>
      <c r="J1957" t="s">
        <v>13</v>
      </c>
      <c r="K1957" t="s">
        <v>49</v>
      </c>
      <c r="L1957" t="str">
        <f t="shared" si="30"/>
        <v>Positive</v>
      </c>
      <c r="M1957" t="s">
        <v>90</v>
      </c>
    </row>
    <row r="1958" spans="1:13" x14ac:dyDescent="0.3">
      <c r="A1958">
        <v>6932</v>
      </c>
      <c r="B1958" t="s">
        <v>10</v>
      </c>
      <c r="C1958" t="s">
        <v>33</v>
      </c>
      <c r="D1958">
        <v>0</v>
      </c>
      <c r="E1958">
        <v>0</v>
      </c>
      <c r="F1958">
        <v>0</v>
      </c>
      <c r="G1958">
        <v>1</v>
      </c>
      <c r="H1958" t="s">
        <v>39</v>
      </c>
      <c r="I1958">
        <v>3</v>
      </c>
      <c r="J1958" t="s">
        <v>17</v>
      </c>
      <c r="K1958" t="s">
        <v>49</v>
      </c>
      <c r="L1958" t="str">
        <f t="shared" si="30"/>
        <v>Positive</v>
      </c>
      <c r="M1958" t="s">
        <v>90</v>
      </c>
    </row>
    <row r="1959" spans="1:13" x14ac:dyDescent="0.3">
      <c r="A1959">
        <v>6935</v>
      </c>
      <c r="B1959" t="s">
        <v>10</v>
      </c>
      <c r="C1959" t="s">
        <v>18</v>
      </c>
      <c r="D1959">
        <v>0</v>
      </c>
      <c r="E1959">
        <v>0</v>
      </c>
      <c r="F1959">
        <v>1</v>
      </c>
      <c r="G1959">
        <v>0</v>
      </c>
      <c r="H1959" t="s">
        <v>39</v>
      </c>
      <c r="I1959">
        <v>4</v>
      </c>
      <c r="J1959" t="s">
        <v>13</v>
      </c>
      <c r="K1959" t="s">
        <v>49</v>
      </c>
      <c r="L1959" t="str">
        <f t="shared" si="30"/>
        <v>Positive</v>
      </c>
      <c r="M1959" t="s">
        <v>90</v>
      </c>
    </row>
    <row r="1960" spans="1:13" x14ac:dyDescent="0.3">
      <c r="A1960">
        <v>6939</v>
      </c>
      <c r="B1960" t="s">
        <v>10</v>
      </c>
      <c r="C1960" t="s">
        <v>18</v>
      </c>
      <c r="D1960">
        <v>0</v>
      </c>
      <c r="E1960">
        <v>1</v>
      </c>
      <c r="F1960">
        <v>0</v>
      </c>
      <c r="G1960">
        <v>0</v>
      </c>
      <c r="H1960" t="s">
        <v>39</v>
      </c>
      <c r="I1960">
        <v>4</v>
      </c>
      <c r="J1960" t="s">
        <v>13</v>
      </c>
      <c r="K1960" t="s">
        <v>49</v>
      </c>
      <c r="L1960" t="str">
        <f t="shared" si="30"/>
        <v>Positive</v>
      </c>
      <c r="M1960" t="s">
        <v>90</v>
      </c>
    </row>
    <row r="1961" spans="1:13" x14ac:dyDescent="0.3">
      <c r="A1961">
        <v>6940</v>
      </c>
      <c r="B1961" t="s">
        <v>10</v>
      </c>
      <c r="C1961" t="s">
        <v>28</v>
      </c>
      <c r="D1961">
        <v>0</v>
      </c>
      <c r="E1961">
        <v>0</v>
      </c>
      <c r="F1961">
        <v>1</v>
      </c>
      <c r="G1961">
        <v>0</v>
      </c>
      <c r="H1961" t="s">
        <v>39</v>
      </c>
      <c r="I1961">
        <v>3</v>
      </c>
      <c r="J1961" t="s">
        <v>17</v>
      </c>
      <c r="K1961" t="s">
        <v>49</v>
      </c>
      <c r="L1961" t="str">
        <f t="shared" si="30"/>
        <v>Positive</v>
      </c>
      <c r="M1961" t="s">
        <v>90</v>
      </c>
    </row>
    <row r="1962" spans="1:13" x14ac:dyDescent="0.3">
      <c r="A1962">
        <v>6941</v>
      </c>
      <c r="B1962" t="s">
        <v>10</v>
      </c>
      <c r="C1962" t="s">
        <v>35</v>
      </c>
      <c r="D1962">
        <v>0</v>
      </c>
      <c r="E1962">
        <v>0</v>
      </c>
      <c r="F1962">
        <v>0</v>
      </c>
      <c r="G1962">
        <v>1</v>
      </c>
      <c r="H1962" t="s">
        <v>39</v>
      </c>
      <c r="I1962">
        <v>4</v>
      </c>
      <c r="J1962" t="s">
        <v>13</v>
      </c>
      <c r="K1962" t="s">
        <v>49</v>
      </c>
      <c r="L1962" t="str">
        <f t="shared" si="30"/>
        <v>Positive</v>
      </c>
      <c r="M1962" t="s">
        <v>90</v>
      </c>
    </row>
    <row r="1963" spans="1:13" x14ac:dyDescent="0.3">
      <c r="A1963">
        <v>6947</v>
      </c>
      <c r="B1963" t="s">
        <v>10</v>
      </c>
      <c r="C1963" t="s">
        <v>26</v>
      </c>
      <c r="D1963">
        <v>0</v>
      </c>
      <c r="E1963">
        <v>1</v>
      </c>
      <c r="F1963">
        <v>0</v>
      </c>
      <c r="G1963">
        <v>0</v>
      </c>
      <c r="H1963" t="s">
        <v>39</v>
      </c>
      <c r="I1963">
        <v>3</v>
      </c>
      <c r="J1963" t="s">
        <v>17</v>
      </c>
      <c r="K1963" t="s">
        <v>49</v>
      </c>
      <c r="L1963" t="str">
        <f t="shared" si="30"/>
        <v>Positive</v>
      </c>
      <c r="M1963" t="s">
        <v>90</v>
      </c>
    </row>
    <row r="1964" spans="1:13" x14ac:dyDescent="0.3">
      <c r="A1964">
        <v>6954</v>
      </c>
      <c r="B1964" t="s">
        <v>10</v>
      </c>
      <c r="C1964" t="s">
        <v>26</v>
      </c>
      <c r="D1964">
        <v>0</v>
      </c>
      <c r="E1964">
        <v>1</v>
      </c>
      <c r="F1964">
        <v>0</v>
      </c>
      <c r="G1964">
        <v>0</v>
      </c>
      <c r="H1964" t="s">
        <v>39</v>
      </c>
      <c r="I1964">
        <v>4</v>
      </c>
      <c r="J1964" t="s">
        <v>13</v>
      </c>
      <c r="K1964" t="s">
        <v>49</v>
      </c>
      <c r="L1964" t="str">
        <f t="shared" si="30"/>
        <v>Positive</v>
      </c>
      <c r="M1964" t="s">
        <v>90</v>
      </c>
    </row>
    <row r="1965" spans="1:13" x14ac:dyDescent="0.3">
      <c r="A1965">
        <v>6958</v>
      </c>
      <c r="B1965" t="s">
        <v>10</v>
      </c>
      <c r="C1965" t="s">
        <v>18</v>
      </c>
      <c r="D1965">
        <v>0</v>
      </c>
      <c r="E1965">
        <v>0</v>
      </c>
      <c r="F1965">
        <v>1</v>
      </c>
      <c r="G1965">
        <v>0</v>
      </c>
      <c r="H1965" t="s">
        <v>39</v>
      </c>
      <c r="I1965">
        <v>3</v>
      </c>
      <c r="J1965" t="s">
        <v>17</v>
      </c>
      <c r="K1965" t="s">
        <v>49</v>
      </c>
      <c r="L1965" t="str">
        <f t="shared" si="30"/>
        <v>Positive</v>
      </c>
      <c r="M1965" t="s">
        <v>90</v>
      </c>
    </row>
    <row r="1966" spans="1:13" x14ac:dyDescent="0.3">
      <c r="A1966">
        <v>6959</v>
      </c>
      <c r="B1966" t="s">
        <v>10</v>
      </c>
      <c r="C1966" t="s">
        <v>26</v>
      </c>
      <c r="D1966">
        <v>0</v>
      </c>
      <c r="E1966">
        <v>0</v>
      </c>
      <c r="F1966">
        <v>1</v>
      </c>
      <c r="G1966">
        <v>0</v>
      </c>
      <c r="H1966" t="s">
        <v>39</v>
      </c>
      <c r="I1966">
        <v>4</v>
      </c>
      <c r="J1966" t="s">
        <v>13</v>
      </c>
      <c r="K1966" t="s">
        <v>49</v>
      </c>
      <c r="L1966" t="str">
        <f t="shared" si="30"/>
        <v>Positive</v>
      </c>
      <c r="M1966" t="s">
        <v>90</v>
      </c>
    </row>
    <row r="1967" spans="1:13" x14ac:dyDescent="0.3">
      <c r="A1967">
        <v>6976</v>
      </c>
      <c r="B1967" t="s">
        <v>10</v>
      </c>
      <c r="C1967" t="s">
        <v>33</v>
      </c>
      <c r="D1967">
        <v>0</v>
      </c>
      <c r="E1967">
        <v>1</v>
      </c>
      <c r="F1967">
        <v>0</v>
      </c>
      <c r="G1967">
        <v>0</v>
      </c>
      <c r="H1967" t="s">
        <v>39</v>
      </c>
      <c r="I1967">
        <v>4</v>
      </c>
      <c r="J1967" t="s">
        <v>13</v>
      </c>
      <c r="K1967" t="s">
        <v>49</v>
      </c>
      <c r="L1967" t="str">
        <f t="shared" si="30"/>
        <v>Positive</v>
      </c>
      <c r="M1967" t="s">
        <v>90</v>
      </c>
    </row>
    <row r="1968" spans="1:13" x14ac:dyDescent="0.3">
      <c r="A1968">
        <v>6977</v>
      </c>
      <c r="B1968" t="s">
        <v>10</v>
      </c>
      <c r="C1968" t="s">
        <v>22</v>
      </c>
      <c r="D1968">
        <v>0</v>
      </c>
      <c r="E1968">
        <v>1</v>
      </c>
      <c r="F1968">
        <v>0</v>
      </c>
      <c r="G1968">
        <v>0</v>
      </c>
      <c r="H1968" t="s">
        <v>39</v>
      </c>
      <c r="I1968">
        <v>3</v>
      </c>
      <c r="J1968" t="s">
        <v>17</v>
      </c>
      <c r="K1968" t="s">
        <v>49</v>
      </c>
      <c r="L1968" t="str">
        <f t="shared" si="30"/>
        <v>Positive</v>
      </c>
      <c r="M1968" t="s">
        <v>90</v>
      </c>
    </row>
    <row r="1969" spans="1:13" x14ac:dyDescent="0.3">
      <c r="A1969">
        <v>6980</v>
      </c>
      <c r="B1969" t="s">
        <v>10</v>
      </c>
      <c r="C1969" t="s">
        <v>21</v>
      </c>
      <c r="D1969">
        <v>0</v>
      </c>
      <c r="E1969">
        <v>0</v>
      </c>
      <c r="F1969">
        <v>0</v>
      </c>
      <c r="G1969">
        <v>1</v>
      </c>
      <c r="H1969" t="s">
        <v>39</v>
      </c>
      <c r="I1969">
        <v>4</v>
      </c>
      <c r="J1969" t="s">
        <v>13</v>
      </c>
      <c r="K1969" t="s">
        <v>49</v>
      </c>
      <c r="L1969" t="str">
        <f t="shared" si="30"/>
        <v>Positive</v>
      </c>
      <c r="M1969" t="s">
        <v>90</v>
      </c>
    </row>
    <row r="1970" spans="1:13" x14ac:dyDescent="0.3">
      <c r="A1970">
        <v>6982</v>
      </c>
      <c r="B1970" t="s">
        <v>10</v>
      </c>
      <c r="C1970" t="s">
        <v>31</v>
      </c>
      <c r="D1970">
        <v>0</v>
      </c>
      <c r="E1970">
        <v>0</v>
      </c>
      <c r="F1970">
        <v>1</v>
      </c>
      <c r="G1970">
        <v>0</v>
      </c>
      <c r="H1970" t="s">
        <v>39</v>
      </c>
      <c r="I1970">
        <v>4</v>
      </c>
      <c r="J1970" t="s">
        <v>13</v>
      </c>
      <c r="K1970" t="s">
        <v>49</v>
      </c>
      <c r="L1970" t="str">
        <f t="shared" si="30"/>
        <v>Positive</v>
      </c>
      <c r="M1970" t="s">
        <v>90</v>
      </c>
    </row>
    <row r="1971" spans="1:13" x14ac:dyDescent="0.3">
      <c r="A1971">
        <v>6984</v>
      </c>
      <c r="B1971" t="s">
        <v>10</v>
      </c>
      <c r="C1971" t="s">
        <v>15</v>
      </c>
      <c r="D1971">
        <v>0</v>
      </c>
      <c r="E1971">
        <v>0</v>
      </c>
      <c r="F1971">
        <v>1</v>
      </c>
      <c r="G1971">
        <v>0</v>
      </c>
      <c r="H1971" t="s">
        <v>39</v>
      </c>
      <c r="I1971">
        <v>3</v>
      </c>
      <c r="J1971" t="s">
        <v>17</v>
      </c>
      <c r="K1971" t="s">
        <v>49</v>
      </c>
      <c r="L1971" t="str">
        <f t="shared" si="30"/>
        <v>Positive</v>
      </c>
      <c r="M1971" t="s">
        <v>90</v>
      </c>
    </row>
    <row r="1972" spans="1:13" x14ac:dyDescent="0.3">
      <c r="A1972">
        <v>6985</v>
      </c>
      <c r="B1972" t="s">
        <v>10</v>
      </c>
      <c r="C1972" t="s">
        <v>19</v>
      </c>
      <c r="D1972">
        <v>0</v>
      </c>
      <c r="E1972">
        <v>0</v>
      </c>
      <c r="F1972">
        <v>1</v>
      </c>
      <c r="G1972">
        <v>0</v>
      </c>
      <c r="H1972" t="s">
        <v>39</v>
      </c>
      <c r="I1972">
        <v>3</v>
      </c>
      <c r="J1972" t="s">
        <v>17</v>
      </c>
      <c r="K1972" t="s">
        <v>49</v>
      </c>
      <c r="L1972" t="str">
        <f t="shared" si="30"/>
        <v>Positive</v>
      </c>
      <c r="M1972" t="s">
        <v>90</v>
      </c>
    </row>
    <row r="1973" spans="1:13" x14ac:dyDescent="0.3">
      <c r="A1973">
        <v>6989</v>
      </c>
      <c r="B1973" t="s">
        <v>10</v>
      </c>
      <c r="C1973" t="s">
        <v>14</v>
      </c>
      <c r="D1973">
        <v>0</v>
      </c>
      <c r="E1973">
        <v>1</v>
      </c>
      <c r="F1973">
        <v>0</v>
      </c>
      <c r="G1973">
        <v>0</v>
      </c>
      <c r="H1973" t="s">
        <v>39</v>
      </c>
      <c r="I1973">
        <v>3</v>
      </c>
      <c r="J1973" t="s">
        <v>17</v>
      </c>
      <c r="K1973" t="s">
        <v>49</v>
      </c>
      <c r="L1973" t="str">
        <f t="shared" si="30"/>
        <v>Positive</v>
      </c>
      <c r="M1973" t="s">
        <v>90</v>
      </c>
    </row>
    <row r="1974" spans="1:13" x14ac:dyDescent="0.3">
      <c r="A1974">
        <v>6997</v>
      </c>
      <c r="B1974" t="s">
        <v>10</v>
      </c>
      <c r="C1974" t="s">
        <v>31</v>
      </c>
      <c r="D1974">
        <v>0</v>
      </c>
      <c r="E1974">
        <v>1</v>
      </c>
      <c r="F1974">
        <v>0</v>
      </c>
      <c r="G1974">
        <v>0</v>
      </c>
      <c r="H1974" t="s">
        <v>39</v>
      </c>
      <c r="I1974">
        <v>3</v>
      </c>
      <c r="J1974" t="s">
        <v>17</v>
      </c>
      <c r="K1974" t="s">
        <v>49</v>
      </c>
      <c r="L1974" t="str">
        <f t="shared" si="30"/>
        <v>Positive</v>
      </c>
      <c r="M1974" t="s">
        <v>90</v>
      </c>
    </row>
    <row r="1975" spans="1:13" x14ac:dyDescent="0.3">
      <c r="A1975">
        <v>6998</v>
      </c>
      <c r="B1975" t="s">
        <v>10</v>
      </c>
      <c r="C1975" t="s">
        <v>19</v>
      </c>
      <c r="D1975">
        <v>0</v>
      </c>
      <c r="E1975">
        <v>0</v>
      </c>
      <c r="F1975">
        <v>1</v>
      </c>
      <c r="G1975">
        <v>0</v>
      </c>
      <c r="H1975" t="s">
        <v>39</v>
      </c>
      <c r="I1975">
        <v>2</v>
      </c>
      <c r="J1975" t="s">
        <v>20</v>
      </c>
      <c r="K1975" t="s">
        <v>92</v>
      </c>
      <c r="L1975" t="str">
        <f t="shared" si="30"/>
        <v>Neutral</v>
      </c>
      <c r="M1975" t="s">
        <v>90</v>
      </c>
    </row>
    <row r="1976" spans="1:13" x14ac:dyDescent="0.3">
      <c r="A1976">
        <v>7009</v>
      </c>
      <c r="B1976" t="s">
        <v>10</v>
      </c>
      <c r="C1976" t="s">
        <v>27</v>
      </c>
      <c r="D1976">
        <v>0</v>
      </c>
      <c r="E1976">
        <v>1</v>
      </c>
      <c r="F1976">
        <v>0</v>
      </c>
      <c r="G1976">
        <v>0</v>
      </c>
      <c r="H1976" t="s">
        <v>39</v>
      </c>
      <c r="I1976">
        <v>4</v>
      </c>
      <c r="J1976" t="s">
        <v>13</v>
      </c>
      <c r="K1976" t="s">
        <v>49</v>
      </c>
      <c r="L1976" t="str">
        <f t="shared" si="30"/>
        <v>Positive</v>
      </c>
      <c r="M1976" t="s">
        <v>90</v>
      </c>
    </row>
    <row r="1977" spans="1:13" x14ac:dyDescent="0.3">
      <c r="A1977">
        <v>7014</v>
      </c>
      <c r="B1977" t="s">
        <v>10</v>
      </c>
      <c r="C1977" t="s">
        <v>18</v>
      </c>
      <c r="D1977">
        <v>0</v>
      </c>
      <c r="E1977">
        <v>0</v>
      </c>
      <c r="F1977">
        <v>0</v>
      </c>
      <c r="G1977">
        <v>1</v>
      </c>
      <c r="H1977" t="s">
        <v>39</v>
      </c>
      <c r="I1977">
        <v>4</v>
      </c>
      <c r="J1977" t="s">
        <v>13</v>
      </c>
      <c r="K1977" t="s">
        <v>49</v>
      </c>
      <c r="L1977" t="str">
        <f t="shared" si="30"/>
        <v>Positive</v>
      </c>
      <c r="M1977" t="s">
        <v>90</v>
      </c>
    </row>
    <row r="1978" spans="1:13" x14ac:dyDescent="0.3">
      <c r="A1978">
        <v>7020</v>
      </c>
      <c r="B1978" t="s">
        <v>10</v>
      </c>
      <c r="C1978" t="s">
        <v>22</v>
      </c>
      <c r="D1978">
        <v>0</v>
      </c>
      <c r="E1978">
        <v>0</v>
      </c>
      <c r="F1978">
        <v>1</v>
      </c>
      <c r="G1978">
        <v>0</v>
      </c>
      <c r="H1978" t="s">
        <v>39</v>
      </c>
      <c r="I1978">
        <v>3</v>
      </c>
      <c r="J1978" t="s">
        <v>17</v>
      </c>
      <c r="K1978" t="s">
        <v>49</v>
      </c>
      <c r="L1978" t="str">
        <f t="shared" si="30"/>
        <v>Positive</v>
      </c>
      <c r="M1978" t="s">
        <v>90</v>
      </c>
    </row>
    <row r="1979" spans="1:13" x14ac:dyDescent="0.3">
      <c r="A1979">
        <v>7022</v>
      </c>
      <c r="B1979" t="s">
        <v>10</v>
      </c>
      <c r="C1979" t="s">
        <v>24</v>
      </c>
      <c r="D1979">
        <v>0</v>
      </c>
      <c r="E1979">
        <v>0</v>
      </c>
      <c r="F1979">
        <v>1</v>
      </c>
      <c r="G1979">
        <v>0</v>
      </c>
      <c r="H1979" t="s">
        <v>39</v>
      </c>
      <c r="I1979">
        <v>3</v>
      </c>
      <c r="J1979" t="s">
        <v>17</v>
      </c>
      <c r="K1979" t="s">
        <v>49</v>
      </c>
      <c r="L1979" t="str">
        <f t="shared" si="30"/>
        <v>Positive</v>
      </c>
      <c r="M1979" t="s">
        <v>90</v>
      </c>
    </row>
    <row r="1980" spans="1:13" x14ac:dyDescent="0.3">
      <c r="A1980">
        <v>7031</v>
      </c>
      <c r="B1980" t="s">
        <v>10</v>
      </c>
      <c r="C1980" t="s">
        <v>33</v>
      </c>
      <c r="D1980">
        <v>0</v>
      </c>
      <c r="E1980">
        <v>0</v>
      </c>
      <c r="F1980">
        <v>1</v>
      </c>
      <c r="G1980">
        <v>0</v>
      </c>
      <c r="H1980" t="s">
        <v>39</v>
      </c>
      <c r="I1980">
        <v>4</v>
      </c>
      <c r="J1980" t="s">
        <v>13</v>
      </c>
      <c r="K1980" t="s">
        <v>49</v>
      </c>
      <c r="L1980" t="str">
        <f t="shared" si="30"/>
        <v>Positive</v>
      </c>
      <c r="M1980" t="s">
        <v>90</v>
      </c>
    </row>
    <row r="1981" spans="1:13" x14ac:dyDescent="0.3">
      <c r="A1981">
        <v>7036</v>
      </c>
      <c r="B1981" t="s">
        <v>10</v>
      </c>
      <c r="C1981" t="s">
        <v>22</v>
      </c>
      <c r="D1981">
        <v>0</v>
      </c>
      <c r="E1981">
        <v>0</v>
      </c>
      <c r="F1981">
        <v>1</v>
      </c>
      <c r="G1981">
        <v>0</v>
      </c>
      <c r="H1981" t="s">
        <v>39</v>
      </c>
      <c r="I1981">
        <v>4</v>
      </c>
      <c r="J1981" t="s">
        <v>13</v>
      </c>
      <c r="K1981" t="s">
        <v>49</v>
      </c>
      <c r="L1981" t="str">
        <f t="shared" si="30"/>
        <v>Positive</v>
      </c>
      <c r="M1981" t="s">
        <v>90</v>
      </c>
    </row>
    <row r="1982" spans="1:13" x14ac:dyDescent="0.3">
      <c r="A1982">
        <v>7038</v>
      </c>
      <c r="B1982" t="s">
        <v>10</v>
      </c>
      <c r="C1982" t="s">
        <v>33</v>
      </c>
      <c r="D1982">
        <v>0</v>
      </c>
      <c r="E1982">
        <v>0</v>
      </c>
      <c r="F1982">
        <v>1</v>
      </c>
      <c r="G1982">
        <v>0</v>
      </c>
      <c r="H1982" t="s">
        <v>39</v>
      </c>
      <c r="I1982">
        <v>4</v>
      </c>
      <c r="J1982" t="s">
        <v>13</v>
      </c>
      <c r="K1982" t="s">
        <v>49</v>
      </c>
      <c r="L1982" t="str">
        <f t="shared" si="30"/>
        <v>Positive</v>
      </c>
      <c r="M1982" t="s">
        <v>90</v>
      </c>
    </row>
    <row r="1983" spans="1:13" x14ac:dyDescent="0.3">
      <c r="A1983">
        <v>7044</v>
      </c>
      <c r="B1983" t="s">
        <v>10</v>
      </c>
      <c r="C1983" t="s">
        <v>34</v>
      </c>
      <c r="D1983">
        <v>1</v>
      </c>
      <c r="E1983">
        <v>0</v>
      </c>
      <c r="F1983">
        <v>0</v>
      </c>
      <c r="G1983">
        <v>0</v>
      </c>
      <c r="H1983" t="s">
        <v>39</v>
      </c>
      <c r="I1983">
        <v>3</v>
      </c>
      <c r="J1983" t="s">
        <v>17</v>
      </c>
      <c r="K1983" t="s">
        <v>49</v>
      </c>
      <c r="L1983" t="str">
        <f t="shared" si="30"/>
        <v>Positive</v>
      </c>
      <c r="M1983" t="s">
        <v>90</v>
      </c>
    </row>
    <row r="1984" spans="1:13" x14ac:dyDescent="0.3">
      <c r="A1984">
        <v>7050</v>
      </c>
      <c r="B1984" t="s">
        <v>10</v>
      </c>
      <c r="C1984" t="s">
        <v>21</v>
      </c>
      <c r="D1984">
        <v>0</v>
      </c>
      <c r="E1984">
        <v>0</v>
      </c>
      <c r="F1984">
        <v>0</v>
      </c>
      <c r="G1984">
        <v>1</v>
      </c>
      <c r="H1984" t="s">
        <v>39</v>
      </c>
      <c r="I1984">
        <v>4</v>
      </c>
      <c r="J1984" t="s">
        <v>13</v>
      </c>
      <c r="K1984" t="s">
        <v>49</v>
      </c>
      <c r="L1984" t="str">
        <f t="shared" si="30"/>
        <v>Positive</v>
      </c>
      <c r="M1984" t="s">
        <v>90</v>
      </c>
    </row>
    <row r="1985" spans="1:13" x14ac:dyDescent="0.3">
      <c r="A1985">
        <v>7055</v>
      </c>
      <c r="B1985" t="s">
        <v>10</v>
      </c>
      <c r="C1985" t="s">
        <v>22</v>
      </c>
      <c r="D1985">
        <v>0</v>
      </c>
      <c r="E1985">
        <v>1</v>
      </c>
      <c r="F1985">
        <v>0</v>
      </c>
      <c r="G1985">
        <v>0</v>
      </c>
      <c r="H1985" t="s">
        <v>39</v>
      </c>
      <c r="I1985">
        <v>4</v>
      </c>
      <c r="J1985" t="s">
        <v>13</v>
      </c>
      <c r="K1985" t="s">
        <v>49</v>
      </c>
      <c r="L1985" t="str">
        <f t="shared" si="30"/>
        <v>Positive</v>
      </c>
      <c r="M1985" t="s">
        <v>90</v>
      </c>
    </row>
    <row r="1986" spans="1:13" x14ac:dyDescent="0.3">
      <c r="A1986">
        <v>7056</v>
      </c>
      <c r="B1986" t="s">
        <v>10</v>
      </c>
      <c r="C1986" t="s">
        <v>24</v>
      </c>
      <c r="D1986">
        <v>0</v>
      </c>
      <c r="E1986">
        <v>0</v>
      </c>
      <c r="F1986">
        <v>1</v>
      </c>
      <c r="G1986">
        <v>0</v>
      </c>
      <c r="H1986" t="s">
        <v>39</v>
      </c>
      <c r="I1986">
        <v>4</v>
      </c>
      <c r="J1986" t="s">
        <v>13</v>
      </c>
      <c r="K1986" t="s">
        <v>49</v>
      </c>
      <c r="L1986" t="str">
        <f t="shared" ref="L1986:L2049" si="31">IF(I1986 &gt; 2, "Positive", IF(I1986 = 2, "Neutral", "Negative"))</f>
        <v>Positive</v>
      </c>
      <c r="M1986" t="s">
        <v>90</v>
      </c>
    </row>
    <row r="1987" spans="1:13" x14ac:dyDescent="0.3">
      <c r="A1987">
        <v>7059</v>
      </c>
      <c r="B1987" t="s">
        <v>10</v>
      </c>
      <c r="C1987" t="s">
        <v>27</v>
      </c>
      <c r="D1987">
        <v>0</v>
      </c>
      <c r="E1987">
        <v>1</v>
      </c>
      <c r="F1987">
        <v>0</v>
      </c>
      <c r="G1987">
        <v>0</v>
      </c>
      <c r="H1987" t="s">
        <v>39</v>
      </c>
      <c r="I1987">
        <v>4</v>
      </c>
      <c r="J1987" t="s">
        <v>13</v>
      </c>
      <c r="K1987" t="s">
        <v>49</v>
      </c>
      <c r="L1987" t="str">
        <f t="shared" si="31"/>
        <v>Positive</v>
      </c>
      <c r="M1987" t="s">
        <v>90</v>
      </c>
    </row>
    <row r="1988" spans="1:13" x14ac:dyDescent="0.3">
      <c r="A1988">
        <v>7065</v>
      </c>
      <c r="B1988" t="s">
        <v>10</v>
      </c>
      <c r="C1988" t="s">
        <v>19</v>
      </c>
      <c r="D1988">
        <v>0</v>
      </c>
      <c r="E1988">
        <v>0</v>
      </c>
      <c r="F1988">
        <v>1</v>
      </c>
      <c r="G1988">
        <v>0</v>
      </c>
      <c r="H1988" t="s">
        <v>39</v>
      </c>
      <c r="I1988">
        <v>1</v>
      </c>
      <c r="J1988" t="s">
        <v>30</v>
      </c>
      <c r="K1988" t="s">
        <v>50</v>
      </c>
      <c r="L1988" t="str">
        <f t="shared" si="31"/>
        <v>Negative</v>
      </c>
      <c r="M1988" t="s">
        <v>90</v>
      </c>
    </row>
    <row r="1989" spans="1:13" x14ac:dyDescent="0.3">
      <c r="A1989">
        <v>7067</v>
      </c>
      <c r="B1989" t="s">
        <v>10</v>
      </c>
      <c r="C1989" t="s">
        <v>15</v>
      </c>
      <c r="D1989">
        <v>0</v>
      </c>
      <c r="E1989">
        <v>1</v>
      </c>
      <c r="F1989">
        <v>0</v>
      </c>
      <c r="G1989">
        <v>0</v>
      </c>
      <c r="H1989" t="s">
        <v>39</v>
      </c>
      <c r="I1989">
        <v>4</v>
      </c>
      <c r="J1989" t="s">
        <v>13</v>
      </c>
      <c r="K1989" t="s">
        <v>49</v>
      </c>
      <c r="L1989" t="str">
        <f t="shared" si="31"/>
        <v>Positive</v>
      </c>
      <c r="M1989" t="s">
        <v>90</v>
      </c>
    </row>
    <row r="1990" spans="1:13" x14ac:dyDescent="0.3">
      <c r="A1990">
        <v>7070</v>
      </c>
      <c r="B1990" t="s">
        <v>10</v>
      </c>
      <c r="C1990" t="s">
        <v>15</v>
      </c>
      <c r="D1990">
        <v>0</v>
      </c>
      <c r="E1990">
        <v>0</v>
      </c>
      <c r="F1990">
        <v>0</v>
      </c>
      <c r="G1990">
        <v>1</v>
      </c>
      <c r="H1990" t="s">
        <v>39</v>
      </c>
      <c r="I1990">
        <v>3</v>
      </c>
      <c r="J1990" t="s">
        <v>17</v>
      </c>
      <c r="K1990" t="s">
        <v>49</v>
      </c>
      <c r="L1990" t="str">
        <f t="shared" si="31"/>
        <v>Positive</v>
      </c>
      <c r="M1990" t="s">
        <v>90</v>
      </c>
    </row>
    <row r="1991" spans="1:13" x14ac:dyDescent="0.3">
      <c r="A1991">
        <v>7074</v>
      </c>
      <c r="B1991" t="s">
        <v>10</v>
      </c>
      <c r="C1991" t="s">
        <v>33</v>
      </c>
      <c r="D1991">
        <v>0</v>
      </c>
      <c r="E1991">
        <v>1</v>
      </c>
      <c r="F1991">
        <v>0</v>
      </c>
      <c r="G1991">
        <v>0</v>
      </c>
      <c r="H1991" t="s">
        <v>39</v>
      </c>
      <c r="I1991">
        <v>4</v>
      </c>
      <c r="J1991" t="s">
        <v>13</v>
      </c>
      <c r="K1991" t="s">
        <v>49</v>
      </c>
      <c r="L1991" t="str">
        <f t="shared" si="31"/>
        <v>Positive</v>
      </c>
      <c r="M1991" t="s">
        <v>90</v>
      </c>
    </row>
    <row r="1992" spans="1:13" x14ac:dyDescent="0.3">
      <c r="A1992">
        <v>7076</v>
      </c>
      <c r="B1992" t="s">
        <v>10</v>
      </c>
      <c r="C1992" t="s">
        <v>34</v>
      </c>
      <c r="D1992">
        <v>1</v>
      </c>
      <c r="E1992">
        <v>0</v>
      </c>
      <c r="F1992">
        <v>0</v>
      </c>
      <c r="G1992">
        <v>0</v>
      </c>
      <c r="H1992" t="s">
        <v>39</v>
      </c>
      <c r="I1992">
        <v>4</v>
      </c>
      <c r="J1992" t="s">
        <v>13</v>
      </c>
      <c r="K1992" t="s">
        <v>49</v>
      </c>
      <c r="L1992" t="str">
        <f t="shared" si="31"/>
        <v>Positive</v>
      </c>
      <c r="M1992" t="s">
        <v>90</v>
      </c>
    </row>
    <row r="1993" spans="1:13" x14ac:dyDescent="0.3">
      <c r="A1993">
        <v>7080</v>
      </c>
      <c r="B1993" t="s">
        <v>10</v>
      </c>
      <c r="C1993" t="s">
        <v>28</v>
      </c>
      <c r="D1993">
        <v>0</v>
      </c>
      <c r="E1993">
        <v>0</v>
      </c>
      <c r="F1993">
        <v>1</v>
      </c>
      <c r="G1993">
        <v>0</v>
      </c>
      <c r="H1993" t="s">
        <v>39</v>
      </c>
      <c r="I1993">
        <v>4</v>
      </c>
      <c r="J1993" t="s">
        <v>13</v>
      </c>
      <c r="K1993" t="s">
        <v>49</v>
      </c>
      <c r="L1993" t="str">
        <f t="shared" si="31"/>
        <v>Positive</v>
      </c>
      <c r="M1993" t="s">
        <v>90</v>
      </c>
    </row>
    <row r="1994" spans="1:13" x14ac:dyDescent="0.3">
      <c r="A1994">
        <v>7085</v>
      </c>
      <c r="B1994" t="s">
        <v>10</v>
      </c>
      <c r="C1994" t="s">
        <v>15</v>
      </c>
      <c r="D1994">
        <v>0</v>
      </c>
      <c r="E1994">
        <v>0</v>
      </c>
      <c r="F1994">
        <v>0</v>
      </c>
      <c r="G1994">
        <v>1</v>
      </c>
      <c r="H1994" t="s">
        <v>39</v>
      </c>
      <c r="I1994">
        <v>3</v>
      </c>
      <c r="J1994" t="s">
        <v>17</v>
      </c>
      <c r="K1994" t="s">
        <v>49</v>
      </c>
      <c r="L1994" t="str">
        <f t="shared" si="31"/>
        <v>Positive</v>
      </c>
      <c r="M1994" t="s">
        <v>90</v>
      </c>
    </row>
    <row r="1995" spans="1:13" x14ac:dyDescent="0.3">
      <c r="A1995">
        <v>7086</v>
      </c>
      <c r="B1995" t="s">
        <v>10</v>
      </c>
      <c r="C1995" t="s">
        <v>19</v>
      </c>
      <c r="D1995">
        <v>0</v>
      </c>
      <c r="E1995">
        <v>0</v>
      </c>
      <c r="F1995">
        <v>1</v>
      </c>
      <c r="G1995">
        <v>0</v>
      </c>
      <c r="H1995" t="s">
        <v>39</v>
      </c>
      <c r="I1995">
        <v>4</v>
      </c>
      <c r="J1995" t="s">
        <v>13</v>
      </c>
      <c r="K1995" t="s">
        <v>49</v>
      </c>
      <c r="L1995" t="str">
        <f t="shared" si="31"/>
        <v>Positive</v>
      </c>
      <c r="M1995" t="s">
        <v>90</v>
      </c>
    </row>
    <row r="1996" spans="1:13" x14ac:dyDescent="0.3">
      <c r="A1996">
        <v>7088</v>
      </c>
      <c r="B1996" t="s">
        <v>10</v>
      </c>
      <c r="C1996" t="s">
        <v>19</v>
      </c>
      <c r="D1996">
        <v>0</v>
      </c>
      <c r="E1996">
        <v>1</v>
      </c>
      <c r="F1996">
        <v>0</v>
      </c>
      <c r="G1996">
        <v>0</v>
      </c>
      <c r="H1996" t="s">
        <v>39</v>
      </c>
      <c r="I1996">
        <v>4</v>
      </c>
      <c r="J1996" t="s">
        <v>13</v>
      </c>
      <c r="K1996" t="s">
        <v>49</v>
      </c>
      <c r="L1996" t="str">
        <f t="shared" si="31"/>
        <v>Positive</v>
      </c>
      <c r="M1996" t="s">
        <v>90</v>
      </c>
    </row>
    <row r="1997" spans="1:13" x14ac:dyDescent="0.3">
      <c r="A1997">
        <v>7098</v>
      </c>
      <c r="B1997" t="s">
        <v>10</v>
      </c>
      <c r="C1997" t="s">
        <v>24</v>
      </c>
      <c r="D1997">
        <v>0</v>
      </c>
      <c r="E1997">
        <v>1</v>
      </c>
      <c r="F1997">
        <v>0</v>
      </c>
      <c r="G1997">
        <v>0</v>
      </c>
      <c r="H1997" t="s">
        <v>39</v>
      </c>
      <c r="I1997">
        <v>4</v>
      </c>
      <c r="J1997" t="s">
        <v>13</v>
      </c>
      <c r="K1997" t="s">
        <v>49</v>
      </c>
      <c r="L1997" t="str">
        <f t="shared" si="31"/>
        <v>Positive</v>
      </c>
      <c r="M1997" t="s">
        <v>90</v>
      </c>
    </row>
    <row r="1998" spans="1:13" x14ac:dyDescent="0.3">
      <c r="A1998">
        <v>7099</v>
      </c>
      <c r="B1998" t="s">
        <v>10</v>
      </c>
      <c r="C1998" t="s">
        <v>34</v>
      </c>
      <c r="D1998">
        <v>0</v>
      </c>
      <c r="E1998">
        <v>0</v>
      </c>
      <c r="F1998">
        <v>0</v>
      </c>
      <c r="G1998">
        <v>1</v>
      </c>
      <c r="H1998" t="s">
        <v>39</v>
      </c>
      <c r="I1998">
        <v>4</v>
      </c>
      <c r="J1998" t="s">
        <v>13</v>
      </c>
      <c r="K1998" t="s">
        <v>49</v>
      </c>
      <c r="L1998" t="str">
        <f t="shared" si="31"/>
        <v>Positive</v>
      </c>
      <c r="M1998" t="s">
        <v>90</v>
      </c>
    </row>
    <row r="1999" spans="1:13" x14ac:dyDescent="0.3">
      <c r="A1999">
        <v>7100</v>
      </c>
      <c r="B1999" t="s">
        <v>10</v>
      </c>
      <c r="C1999" t="s">
        <v>34</v>
      </c>
      <c r="D1999">
        <v>0</v>
      </c>
      <c r="E1999">
        <v>1</v>
      </c>
      <c r="F1999">
        <v>0</v>
      </c>
      <c r="G1999">
        <v>0</v>
      </c>
      <c r="H1999" t="s">
        <v>39</v>
      </c>
      <c r="I1999">
        <v>4</v>
      </c>
      <c r="J1999" t="s">
        <v>13</v>
      </c>
      <c r="K1999" t="s">
        <v>49</v>
      </c>
      <c r="L1999" t="str">
        <f t="shared" si="31"/>
        <v>Positive</v>
      </c>
      <c r="M1999" t="s">
        <v>90</v>
      </c>
    </row>
    <row r="2000" spans="1:13" x14ac:dyDescent="0.3">
      <c r="A2000">
        <v>7103</v>
      </c>
      <c r="B2000" t="s">
        <v>10</v>
      </c>
      <c r="C2000" t="s">
        <v>23</v>
      </c>
      <c r="D2000">
        <v>0</v>
      </c>
      <c r="E2000">
        <v>1</v>
      </c>
      <c r="F2000">
        <v>0</v>
      </c>
      <c r="G2000">
        <v>0</v>
      </c>
      <c r="H2000" t="s">
        <v>39</v>
      </c>
      <c r="I2000">
        <v>1</v>
      </c>
      <c r="J2000" t="s">
        <v>30</v>
      </c>
      <c r="K2000" t="s">
        <v>50</v>
      </c>
      <c r="L2000" t="str">
        <f t="shared" si="31"/>
        <v>Negative</v>
      </c>
      <c r="M2000" t="s">
        <v>90</v>
      </c>
    </row>
    <row r="2001" spans="1:13" x14ac:dyDescent="0.3">
      <c r="A2001">
        <v>7105</v>
      </c>
      <c r="B2001" t="s">
        <v>10</v>
      </c>
      <c r="C2001" t="s">
        <v>34</v>
      </c>
      <c r="D2001">
        <v>0</v>
      </c>
      <c r="E2001">
        <v>1</v>
      </c>
      <c r="F2001">
        <v>0</v>
      </c>
      <c r="G2001">
        <v>0</v>
      </c>
      <c r="H2001" t="s">
        <v>39</v>
      </c>
      <c r="I2001">
        <v>4</v>
      </c>
      <c r="J2001" t="s">
        <v>13</v>
      </c>
      <c r="K2001" t="s">
        <v>49</v>
      </c>
      <c r="L2001" t="str">
        <f t="shared" si="31"/>
        <v>Positive</v>
      </c>
      <c r="M2001" t="s">
        <v>90</v>
      </c>
    </row>
    <row r="2002" spans="1:13" x14ac:dyDescent="0.3">
      <c r="A2002">
        <v>7106</v>
      </c>
      <c r="B2002" t="s">
        <v>10</v>
      </c>
      <c r="C2002" t="s">
        <v>21</v>
      </c>
      <c r="D2002">
        <v>0</v>
      </c>
      <c r="E2002">
        <v>0</v>
      </c>
      <c r="F2002">
        <v>1</v>
      </c>
      <c r="G2002">
        <v>0</v>
      </c>
      <c r="H2002" t="s">
        <v>39</v>
      </c>
      <c r="I2002">
        <v>4</v>
      </c>
      <c r="J2002" t="s">
        <v>13</v>
      </c>
      <c r="K2002" t="s">
        <v>49</v>
      </c>
      <c r="L2002" t="str">
        <f t="shared" si="31"/>
        <v>Positive</v>
      </c>
      <c r="M2002" t="s">
        <v>90</v>
      </c>
    </row>
    <row r="2003" spans="1:13" x14ac:dyDescent="0.3">
      <c r="A2003">
        <v>7108</v>
      </c>
      <c r="B2003" t="s">
        <v>10</v>
      </c>
      <c r="C2003" t="s">
        <v>23</v>
      </c>
      <c r="D2003">
        <v>0</v>
      </c>
      <c r="E2003">
        <v>0</v>
      </c>
      <c r="F2003">
        <v>1</v>
      </c>
      <c r="G2003">
        <v>0</v>
      </c>
      <c r="H2003" t="s">
        <v>39</v>
      </c>
      <c r="I2003">
        <v>3</v>
      </c>
      <c r="J2003" t="s">
        <v>17</v>
      </c>
      <c r="K2003" t="s">
        <v>49</v>
      </c>
      <c r="L2003" t="str">
        <f t="shared" si="31"/>
        <v>Positive</v>
      </c>
      <c r="M2003" t="s">
        <v>90</v>
      </c>
    </row>
    <row r="2004" spans="1:13" x14ac:dyDescent="0.3">
      <c r="A2004">
        <v>7110</v>
      </c>
      <c r="B2004" t="s">
        <v>10</v>
      </c>
      <c r="C2004" t="s">
        <v>23</v>
      </c>
      <c r="D2004">
        <v>0</v>
      </c>
      <c r="E2004">
        <v>0</v>
      </c>
      <c r="F2004">
        <v>1</v>
      </c>
      <c r="G2004">
        <v>0</v>
      </c>
      <c r="H2004" t="s">
        <v>39</v>
      </c>
      <c r="I2004">
        <v>1</v>
      </c>
      <c r="J2004" t="s">
        <v>30</v>
      </c>
      <c r="K2004" t="s">
        <v>50</v>
      </c>
      <c r="L2004" t="str">
        <f t="shared" si="31"/>
        <v>Negative</v>
      </c>
      <c r="M2004" t="s">
        <v>90</v>
      </c>
    </row>
    <row r="2005" spans="1:13" x14ac:dyDescent="0.3">
      <c r="A2005">
        <v>7117</v>
      </c>
      <c r="B2005" t="s">
        <v>10</v>
      </c>
      <c r="C2005" t="s">
        <v>25</v>
      </c>
      <c r="D2005">
        <v>0</v>
      </c>
      <c r="E2005">
        <v>0</v>
      </c>
      <c r="F2005">
        <v>0</v>
      </c>
      <c r="G2005">
        <v>1</v>
      </c>
      <c r="H2005" t="s">
        <v>39</v>
      </c>
      <c r="I2005">
        <v>4</v>
      </c>
      <c r="J2005" t="s">
        <v>13</v>
      </c>
      <c r="K2005" t="s">
        <v>49</v>
      </c>
      <c r="L2005" t="str">
        <f t="shared" si="31"/>
        <v>Positive</v>
      </c>
      <c r="M2005" t="s">
        <v>90</v>
      </c>
    </row>
    <row r="2006" spans="1:13" x14ac:dyDescent="0.3">
      <c r="A2006">
        <v>7128</v>
      </c>
      <c r="B2006" t="s">
        <v>10</v>
      </c>
      <c r="C2006" t="s">
        <v>19</v>
      </c>
      <c r="D2006">
        <v>0</v>
      </c>
      <c r="E2006">
        <v>0</v>
      </c>
      <c r="F2006">
        <v>0</v>
      </c>
      <c r="G2006">
        <v>1</v>
      </c>
      <c r="H2006" t="s">
        <v>39</v>
      </c>
      <c r="I2006">
        <v>4</v>
      </c>
      <c r="J2006" t="s">
        <v>13</v>
      </c>
      <c r="K2006" t="s">
        <v>49</v>
      </c>
      <c r="L2006" t="str">
        <f t="shared" si="31"/>
        <v>Positive</v>
      </c>
      <c r="M2006" t="s">
        <v>90</v>
      </c>
    </row>
    <row r="2007" spans="1:13" x14ac:dyDescent="0.3">
      <c r="A2007">
        <v>7140</v>
      </c>
      <c r="B2007" t="s">
        <v>10</v>
      </c>
      <c r="C2007" t="s">
        <v>21</v>
      </c>
      <c r="D2007">
        <v>0</v>
      </c>
      <c r="E2007">
        <v>0</v>
      </c>
      <c r="F2007">
        <v>1</v>
      </c>
      <c r="G2007">
        <v>0</v>
      </c>
      <c r="H2007" t="s">
        <v>39</v>
      </c>
      <c r="I2007">
        <v>4</v>
      </c>
      <c r="J2007" t="s">
        <v>13</v>
      </c>
      <c r="K2007" t="s">
        <v>49</v>
      </c>
      <c r="L2007" t="str">
        <f t="shared" si="31"/>
        <v>Positive</v>
      </c>
      <c r="M2007" t="s">
        <v>90</v>
      </c>
    </row>
    <row r="2008" spans="1:13" x14ac:dyDescent="0.3">
      <c r="A2008">
        <v>7143</v>
      </c>
      <c r="B2008" t="s">
        <v>10</v>
      </c>
      <c r="C2008" t="s">
        <v>24</v>
      </c>
      <c r="D2008">
        <v>0</v>
      </c>
      <c r="E2008">
        <v>0</v>
      </c>
      <c r="F2008">
        <v>0</v>
      </c>
      <c r="G2008">
        <v>1</v>
      </c>
      <c r="H2008" t="s">
        <v>39</v>
      </c>
      <c r="I2008">
        <v>1</v>
      </c>
      <c r="J2008" t="s">
        <v>30</v>
      </c>
      <c r="K2008" t="s">
        <v>50</v>
      </c>
      <c r="L2008" t="str">
        <f t="shared" si="31"/>
        <v>Negative</v>
      </c>
      <c r="M2008" t="s">
        <v>90</v>
      </c>
    </row>
    <row r="2009" spans="1:13" x14ac:dyDescent="0.3">
      <c r="A2009">
        <v>7148</v>
      </c>
      <c r="B2009" t="s">
        <v>10</v>
      </c>
      <c r="C2009" t="s">
        <v>21</v>
      </c>
      <c r="D2009">
        <v>0</v>
      </c>
      <c r="E2009">
        <v>0</v>
      </c>
      <c r="F2009">
        <v>1</v>
      </c>
      <c r="G2009">
        <v>0</v>
      </c>
      <c r="H2009" t="s">
        <v>39</v>
      </c>
      <c r="I2009">
        <v>4</v>
      </c>
      <c r="J2009" t="s">
        <v>13</v>
      </c>
      <c r="K2009" t="s">
        <v>49</v>
      </c>
      <c r="L2009" t="str">
        <f t="shared" si="31"/>
        <v>Positive</v>
      </c>
      <c r="M2009" t="s">
        <v>90</v>
      </c>
    </row>
    <row r="2010" spans="1:13" x14ac:dyDescent="0.3">
      <c r="A2010">
        <v>7149</v>
      </c>
      <c r="B2010" t="s">
        <v>10</v>
      </c>
      <c r="C2010" t="s">
        <v>19</v>
      </c>
      <c r="D2010">
        <v>0</v>
      </c>
      <c r="E2010">
        <v>0</v>
      </c>
      <c r="F2010">
        <v>0</v>
      </c>
      <c r="G2010">
        <v>1</v>
      </c>
      <c r="H2010" t="s">
        <v>39</v>
      </c>
      <c r="I2010">
        <v>0</v>
      </c>
      <c r="J2010" t="s">
        <v>16</v>
      </c>
      <c r="K2010" t="s">
        <v>50</v>
      </c>
      <c r="L2010" t="str">
        <f t="shared" si="31"/>
        <v>Negative</v>
      </c>
      <c r="M2010" t="s">
        <v>90</v>
      </c>
    </row>
    <row r="2011" spans="1:13" x14ac:dyDescent="0.3">
      <c r="A2011">
        <v>7150</v>
      </c>
      <c r="B2011" t="s">
        <v>10</v>
      </c>
      <c r="C2011" t="s">
        <v>23</v>
      </c>
      <c r="D2011">
        <v>0</v>
      </c>
      <c r="E2011">
        <v>0</v>
      </c>
      <c r="F2011">
        <v>1</v>
      </c>
      <c r="G2011">
        <v>0</v>
      </c>
      <c r="H2011" t="s">
        <v>39</v>
      </c>
      <c r="I2011">
        <v>1</v>
      </c>
      <c r="J2011" t="s">
        <v>30</v>
      </c>
      <c r="K2011" t="s">
        <v>50</v>
      </c>
      <c r="L2011" t="str">
        <f t="shared" si="31"/>
        <v>Negative</v>
      </c>
      <c r="M2011" t="s">
        <v>90</v>
      </c>
    </row>
    <row r="2012" spans="1:13" x14ac:dyDescent="0.3">
      <c r="A2012">
        <v>7157</v>
      </c>
      <c r="B2012" t="s">
        <v>10</v>
      </c>
      <c r="C2012" t="s">
        <v>28</v>
      </c>
      <c r="D2012">
        <v>0</v>
      </c>
      <c r="E2012">
        <v>0</v>
      </c>
      <c r="F2012">
        <v>0</v>
      </c>
      <c r="G2012">
        <v>1</v>
      </c>
      <c r="H2012" t="s">
        <v>39</v>
      </c>
      <c r="I2012">
        <v>3</v>
      </c>
      <c r="J2012" t="s">
        <v>17</v>
      </c>
      <c r="K2012" t="s">
        <v>49</v>
      </c>
      <c r="L2012" t="str">
        <f t="shared" si="31"/>
        <v>Positive</v>
      </c>
      <c r="M2012" t="s">
        <v>90</v>
      </c>
    </row>
    <row r="2013" spans="1:13" x14ac:dyDescent="0.3">
      <c r="A2013">
        <v>7169</v>
      </c>
      <c r="B2013" t="s">
        <v>10</v>
      </c>
      <c r="C2013" t="s">
        <v>23</v>
      </c>
      <c r="D2013">
        <v>0</v>
      </c>
      <c r="E2013">
        <v>1</v>
      </c>
      <c r="F2013">
        <v>0</v>
      </c>
      <c r="G2013">
        <v>0</v>
      </c>
      <c r="H2013" t="s">
        <v>39</v>
      </c>
      <c r="I2013">
        <v>2</v>
      </c>
      <c r="J2013" t="s">
        <v>20</v>
      </c>
      <c r="K2013" t="s">
        <v>92</v>
      </c>
      <c r="L2013" t="str">
        <f t="shared" si="31"/>
        <v>Neutral</v>
      </c>
      <c r="M2013" t="s">
        <v>90</v>
      </c>
    </row>
    <row r="2014" spans="1:13" x14ac:dyDescent="0.3">
      <c r="A2014">
        <v>7172</v>
      </c>
      <c r="B2014" t="s">
        <v>10</v>
      </c>
      <c r="C2014" t="s">
        <v>11</v>
      </c>
      <c r="D2014">
        <v>0</v>
      </c>
      <c r="E2014">
        <v>1</v>
      </c>
      <c r="F2014">
        <v>0</v>
      </c>
      <c r="G2014">
        <v>0</v>
      </c>
      <c r="H2014" t="s">
        <v>39</v>
      </c>
      <c r="I2014">
        <v>4</v>
      </c>
      <c r="J2014" t="s">
        <v>13</v>
      </c>
      <c r="K2014" t="s">
        <v>49</v>
      </c>
      <c r="L2014" t="str">
        <f t="shared" si="31"/>
        <v>Positive</v>
      </c>
      <c r="M2014" t="s">
        <v>90</v>
      </c>
    </row>
    <row r="2015" spans="1:13" x14ac:dyDescent="0.3">
      <c r="A2015">
        <v>7173</v>
      </c>
      <c r="B2015" t="s">
        <v>10</v>
      </c>
      <c r="C2015" t="s">
        <v>21</v>
      </c>
      <c r="D2015">
        <v>0</v>
      </c>
      <c r="E2015">
        <v>0</v>
      </c>
      <c r="F2015">
        <v>1</v>
      </c>
      <c r="G2015">
        <v>0</v>
      </c>
      <c r="H2015" t="s">
        <v>39</v>
      </c>
      <c r="I2015">
        <v>3</v>
      </c>
      <c r="J2015" t="s">
        <v>17</v>
      </c>
      <c r="K2015" t="s">
        <v>49</v>
      </c>
      <c r="L2015" t="str">
        <f t="shared" si="31"/>
        <v>Positive</v>
      </c>
      <c r="M2015" t="s">
        <v>90</v>
      </c>
    </row>
    <row r="2016" spans="1:13" x14ac:dyDescent="0.3">
      <c r="A2016">
        <v>7180</v>
      </c>
      <c r="B2016" t="s">
        <v>10</v>
      </c>
      <c r="C2016" t="s">
        <v>15</v>
      </c>
      <c r="D2016">
        <v>0</v>
      </c>
      <c r="E2016">
        <v>1</v>
      </c>
      <c r="F2016">
        <v>0</v>
      </c>
      <c r="G2016">
        <v>0</v>
      </c>
      <c r="H2016" t="s">
        <v>39</v>
      </c>
      <c r="I2016">
        <v>4</v>
      </c>
      <c r="J2016" t="s">
        <v>13</v>
      </c>
      <c r="K2016" t="s">
        <v>49</v>
      </c>
      <c r="L2016" t="str">
        <f t="shared" si="31"/>
        <v>Positive</v>
      </c>
      <c r="M2016" t="s">
        <v>90</v>
      </c>
    </row>
    <row r="2017" spans="1:13" x14ac:dyDescent="0.3">
      <c r="A2017">
        <v>7182</v>
      </c>
      <c r="B2017" t="s">
        <v>10</v>
      </c>
      <c r="C2017" t="s">
        <v>22</v>
      </c>
      <c r="D2017">
        <v>0</v>
      </c>
      <c r="E2017">
        <v>1</v>
      </c>
      <c r="F2017">
        <v>0</v>
      </c>
      <c r="G2017">
        <v>0</v>
      </c>
      <c r="H2017" t="s">
        <v>39</v>
      </c>
      <c r="I2017">
        <v>3</v>
      </c>
      <c r="J2017" t="s">
        <v>17</v>
      </c>
      <c r="K2017" t="s">
        <v>49</v>
      </c>
      <c r="L2017" t="str">
        <f t="shared" si="31"/>
        <v>Positive</v>
      </c>
      <c r="M2017" t="s">
        <v>90</v>
      </c>
    </row>
    <row r="2018" spans="1:13" x14ac:dyDescent="0.3">
      <c r="A2018">
        <v>7183</v>
      </c>
      <c r="B2018" t="s">
        <v>10</v>
      </c>
      <c r="C2018" t="s">
        <v>15</v>
      </c>
      <c r="D2018">
        <v>0</v>
      </c>
      <c r="E2018">
        <v>0</v>
      </c>
      <c r="F2018">
        <v>1</v>
      </c>
      <c r="G2018">
        <v>0</v>
      </c>
      <c r="H2018" t="s">
        <v>39</v>
      </c>
      <c r="I2018">
        <v>0</v>
      </c>
      <c r="J2018" t="s">
        <v>16</v>
      </c>
      <c r="K2018" t="s">
        <v>50</v>
      </c>
      <c r="L2018" t="str">
        <f t="shared" si="31"/>
        <v>Negative</v>
      </c>
      <c r="M2018" t="s">
        <v>90</v>
      </c>
    </row>
    <row r="2019" spans="1:13" x14ac:dyDescent="0.3">
      <c r="A2019">
        <v>7184</v>
      </c>
      <c r="B2019" t="s">
        <v>10</v>
      </c>
      <c r="C2019" t="s">
        <v>24</v>
      </c>
      <c r="D2019">
        <v>0</v>
      </c>
      <c r="E2019">
        <v>0</v>
      </c>
      <c r="F2019">
        <v>0</v>
      </c>
      <c r="G2019">
        <v>1</v>
      </c>
      <c r="H2019" t="s">
        <v>39</v>
      </c>
      <c r="I2019">
        <v>4</v>
      </c>
      <c r="J2019" t="s">
        <v>13</v>
      </c>
      <c r="K2019" t="s">
        <v>49</v>
      </c>
      <c r="L2019" t="str">
        <f t="shared" si="31"/>
        <v>Positive</v>
      </c>
      <c r="M2019" t="s">
        <v>90</v>
      </c>
    </row>
    <row r="2020" spans="1:13" x14ac:dyDescent="0.3">
      <c r="A2020">
        <v>7189</v>
      </c>
      <c r="B2020" t="s">
        <v>10</v>
      </c>
      <c r="C2020" t="s">
        <v>21</v>
      </c>
      <c r="D2020">
        <v>0</v>
      </c>
      <c r="E2020">
        <v>0</v>
      </c>
      <c r="F2020">
        <v>0</v>
      </c>
      <c r="G2020">
        <v>1</v>
      </c>
      <c r="H2020" t="s">
        <v>39</v>
      </c>
      <c r="I2020">
        <v>3</v>
      </c>
      <c r="J2020" t="s">
        <v>17</v>
      </c>
      <c r="K2020" t="s">
        <v>49</v>
      </c>
      <c r="L2020" t="str">
        <f t="shared" si="31"/>
        <v>Positive</v>
      </c>
      <c r="M2020" t="s">
        <v>90</v>
      </c>
    </row>
    <row r="2021" spans="1:13" x14ac:dyDescent="0.3">
      <c r="A2021">
        <v>7190</v>
      </c>
      <c r="B2021" t="s">
        <v>10</v>
      </c>
      <c r="C2021" t="s">
        <v>21</v>
      </c>
      <c r="D2021">
        <v>0</v>
      </c>
      <c r="E2021">
        <v>0</v>
      </c>
      <c r="F2021">
        <v>1</v>
      </c>
      <c r="G2021">
        <v>0</v>
      </c>
      <c r="H2021" t="s">
        <v>39</v>
      </c>
      <c r="I2021">
        <v>3</v>
      </c>
      <c r="J2021" t="s">
        <v>17</v>
      </c>
      <c r="K2021" t="s">
        <v>49</v>
      </c>
      <c r="L2021" t="str">
        <f t="shared" si="31"/>
        <v>Positive</v>
      </c>
      <c r="M2021" t="s">
        <v>90</v>
      </c>
    </row>
    <row r="2022" spans="1:13" x14ac:dyDescent="0.3">
      <c r="A2022">
        <v>7191</v>
      </c>
      <c r="B2022" t="s">
        <v>10</v>
      </c>
      <c r="C2022" t="s">
        <v>24</v>
      </c>
      <c r="D2022">
        <v>0</v>
      </c>
      <c r="E2022">
        <v>0</v>
      </c>
      <c r="F2022">
        <v>0</v>
      </c>
      <c r="G2022">
        <v>1</v>
      </c>
      <c r="H2022" t="s">
        <v>39</v>
      </c>
      <c r="I2022">
        <v>3</v>
      </c>
      <c r="J2022" t="s">
        <v>17</v>
      </c>
      <c r="K2022" t="s">
        <v>49</v>
      </c>
      <c r="L2022" t="str">
        <f t="shared" si="31"/>
        <v>Positive</v>
      </c>
      <c r="M2022" t="s">
        <v>90</v>
      </c>
    </row>
    <row r="2023" spans="1:13" x14ac:dyDescent="0.3">
      <c r="A2023">
        <v>7192</v>
      </c>
      <c r="B2023" t="s">
        <v>10</v>
      </c>
      <c r="C2023" t="s">
        <v>24</v>
      </c>
      <c r="D2023">
        <v>0</v>
      </c>
      <c r="E2023">
        <v>0</v>
      </c>
      <c r="F2023">
        <v>0</v>
      </c>
      <c r="G2023">
        <v>1</v>
      </c>
      <c r="H2023" t="s">
        <v>39</v>
      </c>
      <c r="I2023">
        <v>3</v>
      </c>
      <c r="J2023" t="s">
        <v>17</v>
      </c>
      <c r="K2023" t="s">
        <v>49</v>
      </c>
      <c r="L2023" t="str">
        <f t="shared" si="31"/>
        <v>Positive</v>
      </c>
      <c r="M2023" t="s">
        <v>90</v>
      </c>
    </row>
    <row r="2024" spans="1:13" x14ac:dyDescent="0.3">
      <c r="A2024">
        <v>7194</v>
      </c>
      <c r="B2024" t="s">
        <v>10</v>
      </c>
      <c r="C2024" t="s">
        <v>21</v>
      </c>
      <c r="D2024">
        <v>0</v>
      </c>
      <c r="E2024">
        <v>0</v>
      </c>
      <c r="F2024">
        <v>1</v>
      </c>
      <c r="G2024">
        <v>0</v>
      </c>
      <c r="H2024" t="s">
        <v>39</v>
      </c>
      <c r="I2024">
        <v>3</v>
      </c>
      <c r="J2024" t="s">
        <v>17</v>
      </c>
      <c r="K2024" t="s">
        <v>49</v>
      </c>
      <c r="L2024" t="str">
        <f t="shared" si="31"/>
        <v>Positive</v>
      </c>
      <c r="M2024" t="s">
        <v>90</v>
      </c>
    </row>
    <row r="2025" spans="1:13" x14ac:dyDescent="0.3">
      <c r="A2025">
        <v>7197</v>
      </c>
      <c r="B2025" t="s">
        <v>10</v>
      </c>
      <c r="C2025" t="s">
        <v>15</v>
      </c>
      <c r="D2025">
        <v>0</v>
      </c>
      <c r="E2025">
        <v>1</v>
      </c>
      <c r="F2025">
        <v>0</v>
      </c>
      <c r="G2025">
        <v>0</v>
      </c>
      <c r="H2025" t="s">
        <v>39</v>
      </c>
      <c r="I2025">
        <v>4</v>
      </c>
      <c r="J2025" t="s">
        <v>13</v>
      </c>
      <c r="K2025" t="s">
        <v>49</v>
      </c>
      <c r="L2025" t="str">
        <f t="shared" si="31"/>
        <v>Positive</v>
      </c>
      <c r="M2025" t="s">
        <v>90</v>
      </c>
    </row>
    <row r="2026" spans="1:13" x14ac:dyDescent="0.3">
      <c r="A2026">
        <v>7203</v>
      </c>
      <c r="B2026" t="s">
        <v>10</v>
      </c>
      <c r="C2026" t="s">
        <v>21</v>
      </c>
      <c r="D2026">
        <v>0</v>
      </c>
      <c r="E2026">
        <v>0</v>
      </c>
      <c r="F2026">
        <v>0</v>
      </c>
      <c r="G2026">
        <v>1</v>
      </c>
      <c r="H2026" t="s">
        <v>39</v>
      </c>
      <c r="I2026">
        <v>0</v>
      </c>
      <c r="J2026" t="s">
        <v>16</v>
      </c>
      <c r="K2026" t="s">
        <v>50</v>
      </c>
      <c r="L2026" t="str">
        <f t="shared" si="31"/>
        <v>Negative</v>
      </c>
      <c r="M2026" t="s">
        <v>90</v>
      </c>
    </row>
    <row r="2027" spans="1:13" x14ac:dyDescent="0.3">
      <c r="A2027">
        <v>7210</v>
      </c>
      <c r="B2027" t="s">
        <v>10</v>
      </c>
      <c r="C2027" t="s">
        <v>26</v>
      </c>
      <c r="D2027">
        <v>0</v>
      </c>
      <c r="E2027">
        <v>0</v>
      </c>
      <c r="F2027">
        <v>1</v>
      </c>
      <c r="G2027">
        <v>0</v>
      </c>
      <c r="H2027" t="s">
        <v>39</v>
      </c>
      <c r="I2027">
        <v>3</v>
      </c>
      <c r="J2027" t="s">
        <v>17</v>
      </c>
      <c r="K2027" t="s">
        <v>49</v>
      </c>
      <c r="L2027" t="str">
        <f t="shared" si="31"/>
        <v>Positive</v>
      </c>
      <c r="M2027" t="s">
        <v>90</v>
      </c>
    </row>
    <row r="2028" spans="1:13" x14ac:dyDescent="0.3">
      <c r="A2028">
        <v>7218</v>
      </c>
      <c r="B2028" t="s">
        <v>10</v>
      </c>
      <c r="C2028" t="s">
        <v>15</v>
      </c>
      <c r="D2028">
        <v>0</v>
      </c>
      <c r="E2028">
        <v>1</v>
      </c>
      <c r="F2028">
        <v>0</v>
      </c>
      <c r="G2028">
        <v>0</v>
      </c>
      <c r="H2028" t="s">
        <v>39</v>
      </c>
      <c r="I2028">
        <v>3</v>
      </c>
      <c r="J2028" t="s">
        <v>17</v>
      </c>
      <c r="K2028" t="s">
        <v>49</v>
      </c>
      <c r="L2028" t="str">
        <f t="shared" si="31"/>
        <v>Positive</v>
      </c>
      <c r="M2028" t="s">
        <v>90</v>
      </c>
    </row>
    <row r="2029" spans="1:13" x14ac:dyDescent="0.3">
      <c r="A2029">
        <v>7226</v>
      </c>
      <c r="B2029" t="s">
        <v>10</v>
      </c>
      <c r="C2029" t="s">
        <v>21</v>
      </c>
      <c r="D2029">
        <v>0</v>
      </c>
      <c r="E2029">
        <v>0</v>
      </c>
      <c r="F2029">
        <v>0</v>
      </c>
      <c r="G2029">
        <v>1</v>
      </c>
      <c r="H2029" t="s">
        <v>39</v>
      </c>
      <c r="I2029">
        <v>3</v>
      </c>
      <c r="J2029" t="s">
        <v>17</v>
      </c>
      <c r="K2029" t="s">
        <v>49</v>
      </c>
      <c r="L2029" t="str">
        <f t="shared" si="31"/>
        <v>Positive</v>
      </c>
      <c r="M2029" t="s">
        <v>90</v>
      </c>
    </row>
    <row r="2030" spans="1:13" x14ac:dyDescent="0.3">
      <c r="A2030">
        <v>7229</v>
      </c>
      <c r="B2030" t="s">
        <v>10</v>
      </c>
      <c r="C2030" t="s">
        <v>23</v>
      </c>
      <c r="D2030">
        <v>0</v>
      </c>
      <c r="E2030">
        <v>1</v>
      </c>
      <c r="F2030">
        <v>0</v>
      </c>
      <c r="G2030">
        <v>0</v>
      </c>
      <c r="H2030" t="s">
        <v>39</v>
      </c>
      <c r="I2030">
        <v>4</v>
      </c>
      <c r="J2030" t="s">
        <v>13</v>
      </c>
      <c r="K2030" t="s">
        <v>49</v>
      </c>
      <c r="L2030" t="str">
        <f t="shared" si="31"/>
        <v>Positive</v>
      </c>
      <c r="M2030" t="s">
        <v>90</v>
      </c>
    </row>
    <row r="2031" spans="1:13" x14ac:dyDescent="0.3">
      <c r="A2031">
        <v>7233</v>
      </c>
      <c r="B2031" t="s">
        <v>10</v>
      </c>
      <c r="C2031" t="s">
        <v>21</v>
      </c>
      <c r="D2031">
        <v>0</v>
      </c>
      <c r="E2031">
        <v>1</v>
      </c>
      <c r="F2031">
        <v>0</v>
      </c>
      <c r="G2031">
        <v>0</v>
      </c>
      <c r="H2031" t="s">
        <v>39</v>
      </c>
      <c r="I2031">
        <v>3</v>
      </c>
      <c r="J2031" t="s">
        <v>17</v>
      </c>
      <c r="K2031" t="s">
        <v>49</v>
      </c>
      <c r="L2031" t="str">
        <f t="shared" si="31"/>
        <v>Positive</v>
      </c>
      <c r="M2031" t="s">
        <v>90</v>
      </c>
    </row>
    <row r="2032" spans="1:13" x14ac:dyDescent="0.3">
      <c r="A2032">
        <v>7238</v>
      </c>
      <c r="B2032" t="s">
        <v>10</v>
      </c>
      <c r="C2032" t="s">
        <v>21</v>
      </c>
      <c r="D2032">
        <v>0</v>
      </c>
      <c r="E2032">
        <v>0</v>
      </c>
      <c r="F2032">
        <v>1</v>
      </c>
      <c r="G2032">
        <v>0</v>
      </c>
      <c r="H2032" t="s">
        <v>39</v>
      </c>
      <c r="I2032">
        <v>3</v>
      </c>
      <c r="J2032" t="s">
        <v>17</v>
      </c>
      <c r="K2032" t="s">
        <v>49</v>
      </c>
      <c r="L2032" t="str">
        <f t="shared" si="31"/>
        <v>Positive</v>
      </c>
      <c r="M2032" t="s">
        <v>90</v>
      </c>
    </row>
    <row r="2033" spans="1:13" x14ac:dyDescent="0.3">
      <c r="A2033">
        <v>7240</v>
      </c>
      <c r="B2033" t="s">
        <v>10</v>
      </c>
      <c r="C2033" t="s">
        <v>21</v>
      </c>
      <c r="D2033">
        <v>0</v>
      </c>
      <c r="E2033">
        <v>1</v>
      </c>
      <c r="F2033">
        <v>0</v>
      </c>
      <c r="G2033">
        <v>0</v>
      </c>
      <c r="H2033" t="s">
        <v>39</v>
      </c>
      <c r="I2033">
        <v>4</v>
      </c>
      <c r="J2033" t="s">
        <v>13</v>
      </c>
      <c r="K2033" t="s">
        <v>49</v>
      </c>
      <c r="L2033" t="str">
        <f t="shared" si="31"/>
        <v>Positive</v>
      </c>
      <c r="M2033" t="s">
        <v>90</v>
      </c>
    </row>
    <row r="2034" spans="1:13" x14ac:dyDescent="0.3">
      <c r="A2034">
        <v>7244</v>
      </c>
      <c r="B2034" t="s">
        <v>10</v>
      </c>
      <c r="C2034" t="s">
        <v>31</v>
      </c>
      <c r="D2034">
        <v>0</v>
      </c>
      <c r="E2034">
        <v>0</v>
      </c>
      <c r="F2034">
        <v>0</v>
      </c>
      <c r="G2034">
        <v>1</v>
      </c>
      <c r="H2034" t="s">
        <v>39</v>
      </c>
      <c r="I2034">
        <v>4</v>
      </c>
      <c r="J2034" t="s">
        <v>13</v>
      </c>
      <c r="K2034" t="s">
        <v>49</v>
      </c>
      <c r="L2034" t="str">
        <f t="shared" si="31"/>
        <v>Positive</v>
      </c>
      <c r="M2034" t="s">
        <v>90</v>
      </c>
    </row>
    <row r="2035" spans="1:13" x14ac:dyDescent="0.3">
      <c r="A2035">
        <v>7246</v>
      </c>
      <c r="B2035" t="s">
        <v>10</v>
      </c>
      <c r="C2035" t="s">
        <v>31</v>
      </c>
      <c r="D2035">
        <v>0</v>
      </c>
      <c r="E2035">
        <v>1</v>
      </c>
      <c r="F2035">
        <v>0</v>
      </c>
      <c r="G2035">
        <v>0</v>
      </c>
      <c r="H2035" t="s">
        <v>39</v>
      </c>
      <c r="I2035">
        <v>4</v>
      </c>
      <c r="J2035" t="s">
        <v>13</v>
      </c>
      <c r="K2035" t="s">
        <v>49</v>
      </c>
      <c r="L2035" t="str">
        <f t="shared" si="31"/>
        <v>Positive</v>
      </c>
      <c r="M2035" t="s">
        <v>90</v>
      </c>
    </row>
    <row r="2036" spans="1:13" x14ac:dyDescent="0.3">
      <c r="A2036">
        <v>7247</v>
      </c>
      <c r="B2036" t="s">
        <v>10</v>
      </c>
      <c r="C2036" t="s">
        <v>19</v>
      </c>
      <c r="D2036">
        <v>0</v>
      </c>
      <c r="E2036">
        <v>0</v>
      </c>
      <c r="F2036">
        <v>0</v>
      </c>
      <c r="G2036">
        <v>1</v>
      </c>
      <c r="H2036" t="s">
        <v>39</v>
      </c>
      <c r="I2036">
        <v>3</v>
      </c>
      <c r="J2036" t="s">
        <v>17</v>
      </c>
      <c r="K2036" t="s">
        <v>49</v>
      </c>
      <c r="L2036" t="str">
        <f t="shared" si="31"/>
        <v>Positive</v>
      </c>
      <c r="M2036" t="s">
        <v>90</v>
      </c>
    </row>
    <row r="2037" spans="1:13" x14ac:dyDescent="0.3">
      <c r="A2037">
        <v>7252</v>
      </c>
      <c r="B2037" t="s">
        <v>10</v>
      </c>
      <c r="C2037" t="s">
        <v>31</v>
      </c>
      <c r="D2037">
        <v>0</v>
      </c>
      <c r="E2037">
        <v>0</v>
      </c>
      <c r="F2037">
        <v>1</v>
      </c>
      <c r="G2037">
        <v>0</v>
      </c>
      <c r="H2037" t="s">
        <v>39</v>
      </c>
      <c r="I2037">
        <v>4</v>
      </c>
      <c r="J2037" t="s">
        <v>13</v>
      </c>
      <c r="K2037" t="s">
        <v>49</v>
      </c>
      <c r="L2037" t="str">
        <f t="shared" si="31"/>
        <v>Positive</v>
      </c>
      <c r="M2037" t="s">
        <v>90</v>
      </c>
    </row>
    <row r="2038" spans="1:13" x14ac:dyDescent="0.3">
      <c r="A2038">
        <v>7264</v>
      </c>
      <c r="B2038" t="s">
        <v>10</v>
      </c>
      <c r="C2038" t="s">
        <v>24</v>
      </c>
      <c r="D2038">
        <v>0</v>
      </c>
      <c r="E2038">
        <v>0</v>
      </c>
      <c r="F2038">
        <v>1</v>
      </c>
      <c r="G2038">
        <v>0</v>
      </c>
      <c r="H2038" t="s">
        <v>39</v>
      </c>
      <c r="I2038">
        <v>4</v>
      </c>
      <c r="J2038" t="s">
        <v>13</v>
      </c>
      <c r="K2038" t="s">
        <v>49</v>
      </c>
      <c r="L2038" t="str">
        <f t="shared" si="31"/>
        <v>Positive</v>
      </c>
      <c r="M2038" t="s">
        <v>90</v>
      </c>
    </row>
    <row r="2039" spans="1:13" x14ac:dyDescent="0.3">
      <c r="A2039">
        <v>7265</v>
      </c>
      <c r="B2039" t="s">
        <v>10</v>
      </c>
      <c r="C2039" t="s">
        <v>21</v>
      </c>
      <c r="D2039">
        <v>0</v>
      </c>
      <c r="E2039">
        <v>1</v>
      </c>
      <c r="F2039">
        <v>0</v>
      </c>
      <c r="G2039">
        <v>0</v>
      </c>
      <c r="H2039" t="s">
        <v>39</v>
      </c>
      <c r="I2039">
        <v>4</v>
      </c>
      <c r="J2039" t="s">
        <v>13</v>
      </c>
      <c r="K2039" t="s">
        <v>49</v>
      </c>
      <c r="L2039" t="str">
        <f t="shared" si="31"/>
        <v>Positive</v>
      </c>
      <c r="M2039" t="s">
        <v>90</v>
      </c>
    </row>
    <row r="2040" spans="1:13" x14ac:dyDescent="0.3">
      <c r="A2040">
        <v>7267</v>
      </c>
      <c r="B2040" t="s">
        <v>10</v>
      </c>
      <c r="C2040" t="s">
        <v>31</v>
      </c>
      <c r="D2040">
        <v>0</v>
      </c>
      <c r="E2040">
        <v>0</v>
      </c>
      <c r="F2040">
        <v>1</v>
      </c>
      <c r="G2040">
        <v>0</v>
      </c>
      <c r="H2040" t="s">
        <v>39</v>
      </c>
      <c r="I2040">
        <v>4</v>
      </c>
      <c r="J2040" t="s">
        <v>13</v>
      </c>
      <c r="K2040" t="s">
        <v>49</v>
      </c>
      <c r="L2040" t="str">
        <f t="shared" si="31"/>
        <v>Positive</v>
      </c>
      <c r="M2040" t="s">
        <v>90</v>
      </c>
    </row>
    <row r="2041" spans="1:13" x14ac:dyDescent="0.3">
      <c r="A2041">
        <v>7268</v>
      </c>
      <c r="B2041" t="s">
        <v>10</v>
      </c>
      <c r="C2041" t="s">
        <v>31</v>
      </c>
      <c r="D2041">
        <v>0</v>
      </c>
      <c r="E2041">
        <v>0</v>
      </c>
      <c r="F2041">
        <v>1</v>
      </c>
      <c r="G2041">
        <v>0</v>
      </c>
      <c r="H2041" t="s">
        <v>39</v>
      </c>
      <c r="I2041">
        <v>4</v>
      </c>
      <c r="J2041" t="s">
        <v>13</v>
      </c>
      <c r="K2041" t="s">
        <v>49</v>
      </c>
      <c r="L2041" t="str">
        <f t="shared" si="31"/>
        <v>Positive</v>
      </c>
      <c r="M2041" t="s">
        <v>90</v>
      </c>
    </row>
    <row r="2042" spans="1:13" x14ac:dyDescent="0.3">
      <c r="A2042">
        <v>7273</v>
      </c>
      <c r="B2042" t="s">
        <v>10</v>
      </c>
      <c r="C2042" t="s">
        <v>33</v>
      </c>
      <c r="D2042">
        <v>0</v>
      </c>
      <c r="E2042">
        <v>0</v>
      </c>
      <c r="F2042">
        <v>1</v>
      </c>
      <c r="G2042">
        <v>0</v>
      </c>
      <c r="H2042" t="s">
        <v>39</v>
      </c>
      <c r="I2042">
        <v>3</v>
      </c>
      <c r="J2042" t="s">
        <v>17</v>
      </c>
      <c r="K2042" t="s">
        <v>49</v>
      </c>
      <c r="L2042" t="str">
        <f t="shared" si="31"/>
        <v>Positive</v>
      </c>
      <c r="M2042" t="s">
        <v>90</v>
      </c>
    </row>
    <row r="2043" spans="1:13" x14ac:dyDescent="0.3">
      <c r="A2043">
        <v>7282</v>
      </c>
      <c r="B2043" t="s">
        <v>10</v>
      </c>
      <c r="C2043" t="s">
        <v>21</v>
      </c>
      <c r="D2043">
        <v>0</v>
      </c>
      <c r="E2043">
        <v>0</v>
      </c>
      <c r="F2043">
        <v>1</v>
      </c>
      <c r="G2043">
        <v>0</v>
      </c>
      <c r="H2043" t="s">
        <v>39</v>
      </c>
      <c r="I2043">
        <v>3</v>
      </c>
      <c r="J2043" t="s">
        <v>17</v>
      </c>
      <c r="K2043" t="s">
        <v>49</v>
      </c>
      <c r="L2043" t="str">
        <f t="shared" si="31"/>
        <v>Positive</v>
      </c>
      <c r="M2043" t="s">
        <v>90</v>
      </c>
    </row>
    <row r="2044" spans="1:13" x14ac:dyDescent="0.3">
      <c r="A2044">
        <v>7283</v>
      </c>
      <c r="B2044" t="s">
        <v>10</v>
      </c>
      <c r="C2044" t="s">
        <v>28</v>
      </c>
      <c r="D2044">
        <v>0</v>
      </c>
      <c r="E2044">
        <v>0</v>
      </c>
      <c r="F2044">
        <v>0</v>
      </c>
      <c r="G2044">
        <v>1</v>
      </c>
      <c r="H2044" t="s">
        <v>39</v>
      </c>
      <c r="I2044">
        <v>2</v>
      </c>
      <c r="J2044" t="s">
        <v>20</v>
      </c>
      <c r="K2044" t="s">
        <v>92</v>
      </c>
      <c r="L2044" t="str">
        <f t="shared" si="31"/>
        <v>Neutral</v>
      </c>
      <c r="M2044" t="s">
        <v>90</v>
      </c>
    </row>
    <row r="2045" spans="1:13" x14ac:dyDescent="0.3">
      <c r="A2045">
        <v>7284</v>
      </c>
      <c r="B2045" t="s">
        <v>10</v>
      </c>
      <c r="C2045" t="s">
        <v>28</v>
      </c>
      <c r="D2045">
        <v>0</v>
      </c>
      <c r="E2045">
        <v>0</v>
      </c>
      <c r="F2045">
        <v>0</v>
      </c>
      <c r="G2045">
        <v>1</v>
      </c>
      <c r="H2045" t="s">
        <v>39</v>
      </c>
      <c r="I2045">
        <v>2</v>
      </c>
      <c r="J2045" t="s">
        <v>20</v>
      </c>
      <c r="K2045" t="s">
        <v>92</v>
      </c>
      <c r="L2045" t="str">
        <f t="shared" si="31"/>
        <v>Neutral</v>
      </c>
      <c r="M2045" t="s">
        <v>90</v>
      </c>
    </row>
    <row r="2046" spans="1:13" x14ac:dyDescent="0.3">
      <c r="A2046">
        <v>7286</v>
      </c>
      <c r="B2046" t="s">
        <v>10</v>
      </c>
      <c r="C2046" t="s">
        <v>29</v>
      </c>
      <c r="D2046">
        <v>0</v>
      </c>
      <c r="E2046">
        <v>1</v>
      </c>
      <c r="F2046">
        <v>0</v>
      </c>
      <c r="G2046">
        <v>0</v>
      </c>
      <c r="H2046" t="s">
        <v>39</v>
      </c>
      <c r="I2046">
        <v>4</v>
      </c>
      <c r="J2046" t="s">
        <v>13</v>
      </c>
      <c r="K2046" t="s">
        <v>49</v>
      </c>
      <c r="L2046" t="str">
        <f t="shared" si="31"/>
        <v>Positive</v>
      </c>
      <c r="M2046" t="s">
        <v>90</v>
      </c>
    </row>
    <row r="2047" spans="1:13" x14ac:dyDescent="0.3">
      <c r="A2047">
        <v>7294</v>
      </c>
      <c r="B2047" t="s">
        <v>10</v>
      </c>
      <c r="C2047" t="s">
        <v>22</v>
      </c>
      <c r="D2047">
        <v>0</v>
      </c>
      <c r="E2047">
        <v>0</v>
      </c>
      <c r="F2047">
        <v>1</v>
      </c>
      <c r="G2047">
        <v>0</v>
      </c>
      <c r="H2047" t="s">
        <v>39</v>
      </c>
      <c r="I2047">
        <v>3</v>
      </c>
      <c r="J2047" t="s">
        <v>17</v>
      </c>
      <c r="K2047" t="s">
        <v>49</v>
      </c>
      <c r="L2047" t="str">
        <f t="shared" si="31"/>
        <v>Positive</v>
      </c>
      <c r="M2047" t="s">
        <v>90</v>
      </c>
    </row>
    <row r="2048" spans="1:13" x14ac:dyDescent="0.3">
      <c r="A2048">
        <v>7313</v>
      </c>
      <c r="B2048" t="s">
        <v>10</v>
      </c>
      <c r="C2048" t="s">
        <v>26</v>
      </c>
      <c r="D2048">
        <v>0</v>
      </c>
      <c r="E2048">
        <v>0</v>
      </c>
      <c r="F2048">
        <v>1</v>
      </c>
      <c r="G2048">
        <v>0</v>
      </c>
      <c r="H2048" t="s">
        <v>39</v>
      </c>
      <c r="I2048">
        <v>3</v>
      </c>
      <c r="J2048" t="s">
        <v>17</v>
      </c>
      <c r="K2048" t="s">
        <v>49</v>
      </c>
      <c r="L2048" t="str">
        <f t="shared" si="31"/>
        <v>Positive</v>
      </c>
      <c r="M2048" t="s">
        <v>90</v>
      </c>
    </row>
    <row r="2049" spans="1:13" x14ac:dyDescent="0.3">
      <c r="A2049">
        <v>7316</v>
      </c>
      <c r="B2049" t="s">
        <v>10</v>
      </c>
      <c r="C2049" t="s">
        <v>28</v>
      </c>
      <c r="D2049">
        <v>0</v>
      </c>
      <c r="E2049">
        <v>0</v>
      </c>
      <c r="F2049">
        <v>1</v>
      </c>
      <c r="G2049">
        <v>0</v>
      </c>
      <c r="H2049" t="s">
        <v>39</v>
      </c>
      <c r="I2049">
        <v>3</v>
      </c>
      <c r="J2049" t="s">
        <v>17</v>
      </c>
      <c r="K2049" t="s">
        <v>49</v>
      </c>
      <c r="L2049" t="str">
        <f t="shared" si="31"/>
        <v>Positive</v>
      </c>
      <c r="M2049" t="s">
        <v>90</v>
      </c>
    </row>
    <row r="2050" spans="1:13" x14ac:dyDescent="0.3">
      <c r="A2050">
        <v>7329</v>
      </c>
      <c r="B2050" t="s">
        <v>10</v>
      </c>
      <c r="C2050" t="s">
        <v>18</v>
      </c>
      <c r="D2050">
        <v>0</v>
      </c>
      <c r="E2050">
        <v>1</v>
      </c>
      <c r="F2050">
        <v>0</v>
      </c>
      <c r="G2050">
        <v>0</v>
      </c>
      <c r="H2050" t="s">
        <v>39</v>
      </c>
      <c r="I2050">
        <v>4</v>
      </c>
      <c r="J2050" t="s">
        <v>13</v>
      </c>
      <c r="K2050" t="s">
        <v>49</v>
      </c>
      <c r="L2050" t="str">
        <f t="shared" ref="L2050:L2113" si="32">IF(I2050 &gt; 2, "Positive", IF(I2050 = 2, "Neutral", "Negative"))</f>
        <v>Positive</v>
      </c>
      <c r="M2050" t="s">
        <v>90</v>
      </c>
    </row>
    <row r="2051" spans="1:13" x14ac:dyDescent="0.3">
      <c r="A2051">
        <v>7332</v>
      </c>
      <c r="B2051" t="s">
        <v>10</v>
      </c>
      <c r="C2051" t="s">
        <v>23</v>
      </c>
      <c r="D2051">
        <v>0</v>
      </c>
      <c r="E2051">
        <v>1</v>
      </c>
      <c r="F2051">
        <v>0</v>
      </c>
      <c r="G2051">
        <v>0</v>
      </c>
      <c r="H2051" t="s">
        <v>39</v>
      </c>
      <c r="I2051">
        <v>4</v>
      </c>
      <c r="J2051" t="s">
        <v>13</v>
      </c>
      <c r="K2051" t="s">
        <v>49</v>
      </c>
      <c r="L2051" t="str">
        <f t="shared" si="32"/>
        <v>Positive</v>
      </c>
      <c r="M2051" t="s">
        <v>90</v>
      </c>
    </row>
    <row r="2052" spans="1:13" x14ac:dyDescent="0.3">
      <c r="A2052">
        <v>7336</v>
      </c>
      <c r="B2052" t="s">
        <v>10</v>
      </c>
      <c r="C2052" t="s">
        <v>21</v>
      </c>
      <c r="D2052">
        <v>0</v>
      </c>
      <c r="E2052">
        <v>0</v>
      </c>
      <c r="F2052">
        <v>0</v>
      </c>
      <c r="G2052">
        <v>1</v>
      </c>
      <c r="H2052" t="s">
        <v>39</v>
      </c>
      <c r="I2052">
        <v>1</v>
      </c>
      <c r="J2052" t="s">
        <v>30</v>
      </c>
      <c r="K2052" t="s">
        <v>50</v>
      </c>
      <c r="L2052" t="str">
        <f t="shared" si="32"/>
        <v>Negative</v>
      </c>
      <c r="M2052" t="s">
        <v>90</v>
      </c>
    </row>
    <row r="2053" spans="1:13" x14ac:dyDescent="0.3">
      <c r="A2053">
        <v>7337</v>
      </c>
      <c r="B2053" t="s">
        <v>10</v>
      </c>
      <c r="C2053" t="s">
        <v>21</v>
      </c>
      <c r="D2053">
        <v>0</v>
      </c>
      <c r="E2053">
        <v>0</v>
      </c>
      <c r="F2053">
        <v>1</v>
      </c>
      <c r="G2053">
        <v>0</v>
      </c>
      <c r="H2053" t="s">
        <v>39</v>
      </c>
      <c r="I2053">
        <v>3</v>
      </c>
      <c r="J2053" t="s">
        <v>17</v>
      </c>
      <c r="K2053" t="s">
        <v>49</v>
      </c>
      <c r="L2053" t="str">
        <f t="shared" si="32"/>
        <v>Positive</v>
      </c>
      <c r="M2053" t="s">
        <v>90</v>
      </c>
    </row>
    <row r="2054" spans="1:13" x14ac:dyDescent="0.3">
      <c r="A2054">
        <v>7339</v>
      </c>
      <c r="B2054" t="s">
        <v>10</v>
      </c>
      <c r="C2054" t="s">
        <v>19</v>
      </c>
      <c r="D2054">
        <v>0</v>
      </c>
      <c r="E2054">
        <v>1</v>
      </c>
      <c r="F2054">
        <v>0</v>
      </c>
      <c r="G2054">
        <v>0</v>
      </c>
      <c r="H2054" t="s">
        <v>39</v>
      </c>
      <c r="I2054">
        <v>1</v>
      </c>
      <c r="J2054" t="s">
        <v>30</v>
      </c>
      <c r="K2054" t="s">
        <v>50</v>
      </c>
      <c r="L2054" t="str">
        <f t="shared" si="32"/>
        <v>Negative</v>
      </c>
      <c r="M2054" t="s">
        <v>90</v>
      </c>
    </row>
    <row r="2055" spans="1:13" x14ac:dyDescent="0.3">
      <c r="A2055">
        <v>7342</v>
      </c>
      <c r="B2055" t="s">
        <v>10</v>
      </c>
      <c r="C2055" t="s">
        <v>22</v>
      </c>
      <c r="D2055">
        <v>0</v>
      </c>
      <c r="E2055">
        <v>0</v>
      </c>
      <c r="F2055">
        <v>0</v>
      </c>
      <c r="G2055">
        <v>1</v>
      </c>
      <c r="H2055" t="s">
        <v>39</v>
      </c>
      <c r="I2055">
        <v>2</v>
      </c>
      <c r="J2055" t="s">
        <v>20</v>
      </c>
      <c r="K2055" t="s">
        <v>92</v>
      </c>
      <c r="L2055" t="str">
        <f t="shared" si="32"/>
        <v>Neutral</v>
      </c>
      <c r="M2055" t="s">
        <v>90</v>
      </c>
    </row>
    <row r="2056" spans="1:13" x14ac:dyDescent="0.3">
      <c r="A2056">
        <v>7351</v>
      </c>
      <c r="B2056" t="s">
        <v>10</v>
      </c>
      <c r="C2056" t="s">
        <v>21</v>
      </c>
      <c r="D2056">
        <v>0</v>
      </c>
      <c r="E2056">
        <v>0</v>
      </c>
      <c r="F2056">
        <v>1</v>
      </c>
      <c r="G2056">
        <v>0</v>
      </c>
      <c r="H2056" t="s">
        <v>39</v>
      </c>
      <c r="I2056">
        <v>4</v>
      </c>
      <c r="J2056" t="s">
        <v>13</v>
      </c>
      <c r="K2056" t="s">
        <v>49</v>
      </c>
      <c r="L2056" t="str">
        <f t="shared" si="32"/>
        <v>Positive</v>
      </c>
      <c r="M2056" t="s">
        <v>90</v>
      </c>
    </row>
    <row r="2057" spans="1:13" x14ac:dyDescent="0.3">
      <c r="A2057">
        <v>7356</v>
      </c>
      <c r="B2057" t="s">
        <v>10</v>
      </c>
      <c r="C2057" t="s">
        <v>11</v>
      </c>
      <c r="D2057">
        <v>0</v>
      </c>
      <c r="E2057">
        <v>1</v>
      </c>
      <c r="F2057">
        <v>0</v>
      </c>
      <c r="G2057">
        <v>0</v>
      </c>
      <c r="H2057" t="s">
        <v>40</v>
      </c>
      <c r="I2057">
        <v>4</v>
      </c>
      <c r="J2057" t="s">
        <v>13</v>
      </c>
      <c r="K2057" t="s">
        <v>49</v>
      </c>
      <c r="L2057" t="str">
        <f t="shared" si="32"/>
        <v>Positive</v>
      </c>
      <c r="M2057" t="s">
        <v>90</v>
      </c>
    </row>
    <row r="2058" spans="1:13" x14ac:dyDescent="0.3">
      <c r="A2058">
        <v>7358</v>
      </c>
      <c r="B2058" t="s">
        <v>10</v>
      </c>
      <c r="C2058" t="s">
        <v>15</v>
      </c>
      <c r="D2058">
        <v>0</v>
      </c>
      <c r="E2058">
        <v>1</v>
      </c>
      <c r="F2058">
        <v>0</v>
      </c>
      <c r="G2058">
        <v>0</v>
      </c>
      <c r="H2058" t="s">
        <v>40</v>
      </c>
      <c r="I2058">
        <v>0</v>
      </c>
      <c r="J2058" t="s">
        <v>16</v>
      </c>
      <c r="K2058" t="s">
        <v>50</v>
      </c>
      <c r="L2058" t="str">
        <f t="shared" si="32"/>
        <v>Negative</v>
      </c>
      <c r="M2058" t="s">
        <v>90</v>
      </c>
    </row>
    <row r="2059" spans="1:13" x14ac:dyDescent="0.3">
      <c r="A2059">
        <v>7359</v>
      </c>
      <c r="B2059" t="s">
        <v>10</v>
      </c>
      <c r="C2059" t="s">
        <v>11</v>
      </c>
      <c r="D2059">
        <v>0</v>
      </c>
      <c r="E2059">
        <v>1</v>
      </c>
      <c r="F2059">
        <v>0</v>
      </c>
      <c r="G2059">
        <v>0</v>
      </c>
      <c r="H2059" t="s">
        <v>40</v>
      </c>
      <c r="I2059">
        <v>3</v>
      </c>
      <c r="J2059" t="s">
        <v>17</v>
      </c>
      <c r="K2059" t="s">
        <v>49</v>
      </c>
      <c r="L2059" t="str">
        <f t="shared" si="32"/>
        <v>Positive</v>
      </c>
      <c r="M2059" t="s">
        <v>90</v>
      </c>
    </row>
    <row r="2060" spans="1:13" x14ac:dyDescent="0.3">
      <c r="A2060">
        <v>7363</v>
      </c>
      <c r="B2060" t="s">
        <v>10</v>
      </c>
      <c r="C2060" t="s">
        <v>19</v>
      </c>
      <c r="D2060">
        <v>0</v>
      </c>
      <c r="E2060">
        <v>0</v>
      </c>
      <c r="F2060">
        <v>0</v>
      </c>
      <c r="G2060">
        <v>1</v>
      </c>
      <c r="H2060" t="s">
        <v>40</v>
      </c>
      <c r="I2060">
        <v>2</v>
      </c>
      <c r="J2060" t="s">
        <v>20</v>
      </c>
      <c r="K2060" t="s">
        <v>92</v>
      </c>
      <c r="L2060" t="str">
        <f t="shared" si="32"/>
        <v>Neutral</v>
      </c>
      <c r="M2060" t="s">
        <v>90</v>
      </c>
    </row>
    <row r="2061" spans="1:13" x14ac:dyDescent="0.3">
      <c r="A2061">
        <v>7369</v>
      </c>
      <c r="B2061" t="s">
        <v>10</v>
      </c>
      <c r="C2061" t="s">
        <v>22</v>
      </c>
      <c r="D2061">
        <v>0</v>
      </c>
      <c r="E2061">
        <v>0</v>
      </c>
      <c r="F2061">
        <v>0</v>
      </c>
      <c r="G2061">
        <v>1</v>
      </c>
      <c r="H2061" t="s">
        <v>40</v>
      </c>
      <c r="I2061">
        <v>2</v>
      </c>
      <c r="J2061" t="s">
        <v>20</v>
      </c>
      <c r="K2061" t="s">
        <v>92</v>
      </c>
      <c r="L2061" t="str">
        <f t="shared" si="32"/>
        <v>Neutral</v>
      </c>
      <c r="M2061" t="s">
        <v>90</v>
      </c>
    </row>
    <row r="2062" spans="1:13" x14ac:dyDescent="0.3">
      <c r="A2062">
        <v>7372</v>
      </c>
      <c r="B2062" t="s">
        <v>10</v>
      </c>
      <c r="C2062" t="s">
        <v>19</v>
      </c>
      <c r="D2062">
        <v>0</v>
      </c>
      <c r="E2062">
        <v>1</v>
      </c>
      <c r="F2062">
        <v>0</v>
      </c>
      <c r="G2062">
        <v>0</v>
      </c>
      <c r="H2062" t="s">
        <v>40</v>
      </c>
      <c r="I2062">
        <v>4</v>
      </c>
      <c r="J2062" t="s">
        <v>13</v>
      </c>
      <c r="K2062" t="s">
        <v>49</v>
      </c>
      <c r="L2062" t="str">
        <f t="shared" si="32"/>
        <v>Positive</v>
      </c>
      <c r="M2062" t="s">
        <v>90</v>
      </c>
    </row>
    <row r="2063" spans="1:13" x14ac:dyDescent="0.3">
      <c r="A2063">
        <v>7381</v>
      </c>
      <c r="B2063" t="s">
        <v>10</v>
      </c>
      <c r="C2063" t="s">
        <v>23</v>
      </c>
      <c r="D2063">
        <v>0</v>
      </c>
      <c r="E2063">
        <v>0</v>
      </c>
      <c r="F2063">
        <v>0</v>
      </c>
      <c r="G2063">
        <v>1</v>
      </c>
      <c r="H2063" t="s">
        <v>40</v>
      </c>
      <c r="I2063">
        <v>2</v>
      </c>
      <c r="J2063" t="s">
        <v>20</v>
      </c>
      <c r="K2063" t="s">
        <v>92</v>
      </c>
      <c r="L2063" t="str">
        <f t="shared" si="32"/>
        <v>Neutral</v>
      </c>
      <c r="M2063" t="s">
        <v>90</v>
      </c>
    </row>
    <row r="2064" spans="1:13" x14ac:dyDescent="0.3">
      <c r="A2064">
        <v>7384</v>
      </c>
      <c r="B2064" t="s">
        <v>10</v>
      </c>
      <c r="C2064" t="s">
        <v>21</v>
      </c>
      <c r="D2064">
        <v>0</v>
      </c>
      <c r="E2064">
        <v>0</v>
      </c>
      <c r="F2064">
        <v>1</v>
      </c>
      <c r="G2064">
        <v>0</v>
      </c>
      <c r="H2064" t="s">
        <v>40</v>
      </c>
      <c r="I2064">
        <v>1</v>
      </c>
      <c r="J2064" t="s">
        <v>30</v>
      </c>
      <c r="K2064" t="s">
        <v>50</v>
      </c>
      <c r="L2064" t="str">
        <f t="shared" si="32"/>
        <v>Negative</v>
      </c>
      <c r="M2064" t="s">
        <v>90</v>
      </c>
    </row>
    <row r="2065" spans="1:13" x14ac:dyDescent="0.3">
      <c r="A2065">
        <v>7386</v>
      </c>
      <c r="B2065" t="s">
        <v>10</v>
      </c>
      <c r="C2065" t="s">
        <v>21</v>
      </c>
      <c r="D2065">
        <v>0</v>
      </c>
      <c r="E2065">
        <v>1</v>
      </c>
      <c r="F2065">
        <v>0</v>
      </c>
      <c r="G2065">
        <v>0</v>
      </c>
      <c r="H2065" t="s">
        <v>40</v>
      </c>
      <c r="I2065">
        <v>3</v>
      </c>
      <c r="J2065" t="s">
        <v>17</v>
      </c>
      <c r="K2065" t="s">
        <v>49</v>
      </c>
      <c r="L2065" t="str">
        <f t="shared" si="32"/>
        <v>Positive</v>
      </c>
      <c r="M2065" t="s">
        <v>90</v>
      </c>
    </row>
    <row r="2066" spans="1:13" x14ac:dyDescent="0.3">
      <c r="A2066">
        <v>7392</v>
      </c>
      <c r="B2066" t="s">
        <v>10</v>
      </c>
      <c r="C2066" t="s">
        <v>21</v>
      </c>
      <c r="D2066">
        <v>0</v>
      </c>
      <c r="E2066">
        <v>0</v>
      </c>
      <c r="F2066">
        <v>1</v>
      </c>
      <c r="G2066">
        <v>0</v>
      </c>
      <c r="H2066" t="s">
        <v>40</v>
      </c>
      <c r="I2066">
        <v>2</v>
      </c>
      <c r="J2066" t="s">
        <v>20</v>
      </c>
      <c r="K2066" t="s">
        <v>92</v>
      </c>
      <c r="L2066" t="str">
        <f t="shared" si="32"/>
        <v>Neutral</v>
      </c>
      <c r="M2066" t="s">
        <v>90</v>
      </c>
    </row>
    <row r="2067" spans="1:13" x14ac:dyDescent="0.3">
      <c r="A2067">
        <v>7394</v>
      </c>
      <c r="B2067" t="s">
        <v>10</v>
      </c>
      <c r="C2067" t="s">
        <v>21</v>
      </c>
      <c r="D2067">
        <v>0</v>
      </c>
      <c r="E2067">
        <v>0</v>
      </c>
      <c r="F2067">
        <v>1</v>
      </c>
      <c r="G2067">
        <v>0</v>
      </c>
      <c r="H2067" t="s">
        <v>40</v>
      </c>
      <c r="I2067">
        <v>3</v>
      </c>
      <c r="J2067" t="s">
        <v>17</v>
      </c>
      <c r="K2067" t="s">
        <v>49</v>
      </c>
      <c r="L2067" t="str">
        <f t="shared" si="32"/>
        <v>Positive</v>
      </c>
      <c r="M2067" t="s">
        <v>90</v>
      </c>
    </row>
    <row r="2068" spans="1:13" x14ac:dyDescent="0.3">
      <c r="A2068">
        <v>7395</v>
      </c>
      <c r="B2068" t="s">
        <v>10</v>
      </c>
      <c r="C2068" t="s">
        <v>27</v>
      </c>
      <c r="D2068">
        <v>0</v>
      </c>
      <c r="E2068">
        <v>0</v>
      </c>
      <c r="F2068">
        <v>1</v>
      </c>
      <c r="G2068">
        <v>0</v>
      </c>
      <c r="H2068" t="s">
        <v>40</v>
      </c>
      <c r="I2068">
        <v>3</v>
      </c>
      <c r="J2068" t="s">
        <v>17</v>
      </c>
      <c r="K2068" t="s">
        <v>49</v>
      </c>
      <c r="L2068" t="str">
        <f t="shared" si="32"/>
        <v>Positive</v>
      </c>
      <c r="M2068" t="s">
        <v>90</v>
      </c>
    </row>
    <row r="2069" spans="1:13" x14ac:dyDescent="0.3">
      <c r="A2069">
        <v>7401</v>
      </c>
      <c r="B2069" t="s">
        <v>10</v>
      </c>
      <c r="C2069" t="s">
        <v>18</v>
      </c>
      <c r="D2069">
        <v>0</v>
      </c>
      <c r="E2069">
        <v>0</v>
      </c>
      <c r="F2069">
        <v>0</v>
      </c>
      <c r="G2069">
        <v>1</v>
      </c>
      <c r="H2069" t="s">
        <v>40</v>
      </c>
      <c r="I2069">
        <v>4</v>
      </c>
      <c r="J2069" t="s">
        <v>13</v>
      </c>
      <c r="K2069" t="s">
        <v>49</v>
      </c>
      <c r="L2069" t="str">
        <f t="shared" si="32"/>
        <v>Positive</v>
      </c>
      <c r="M2069" t="s">
        <v>90</v>
      </c>
    </row>
    <row r="2070" spans="1:13" x14ac:dyDescent="0.3">
      <c r="A2070">
        <v>7404</v>
      </c>
      <c r="B2070" t="s">
        <v>10</v>
      </c>
      <c r="C2070" t="s">
        <v>21</v>
      </c>
      <c r="D2070">
        <v>0</v>
      </c>
      <c r="E2070">
        <v>0</v>
      </c>
      <c r="F2070">
        <v>0</v>
      </c>
      <c r="G2070">
        <v>1</v>
      </c>
      <c r="H2070" t="s">
        <v>40</v>
      </c>
      <c r="I2070">
        <v>4</v>
      </c>
      <c r="J2070" t="s">
        <v>13</v>
      </c>
      <c r="K2070" t="s">
        <v>49</v>
      </c>
      <c r="L2070" t="str">
        <f t="shared" si="32"/>
        <v>Positive</v>
      </c>
      <c r="M2070" t="s">
        <v>90</v>
      </c>
    </row>
    <row r="2071" spans="1:13" x14ac:dyDescent="0.3">
      <c r="A2071">
        <v>7405</v>
      </c>
      <c r="B2071" t="s">
        <v>10</v>
      </c>
      <c r="C2071" t="s">
        <v>22</v>
      </c>
      <c r="D2071">
        <v>0</v>
      </c>
      <c r="E2071">
        <v>0</v>
      </c>
      <c r="F2071">
        <v>0</v>
      </c>
      <c r="G2071">
        <v>1</v>
      </c>
      <c r="H2071" t="s">
        <v>40</v>
      </c>
      <c r="I2071">
        <v>2</v>
      </c>
      <c r="J2071" t="s">
        <v>20</v>
      </c>
      <c r="K2071" t="s">
        <v>92</v>
      </c>
      <c r="L2071" t="str">
        <f t="shared" si="32"/>
        <v>Neutral</v>
      </c>
      <c r="M2071" t="s">
        <v>90</v>
      </c>
    </row>
    <row r="2072" spans="1:13" x14ac:dyDescent="0.3">
      <c r="A2072">
        <v>7410</v>
      </c>
      <c r="B2072" t="s">
        <v>10</v>
      </c>
      <c r="C2072" t="s">
        <v>29</v>
      </c>
      <c r="D2072">
        <v>0</v>
      </c>
      <c r="E2072">
        <v>1</v>
      </c>
      <c r="F2072">
        <v>0</v>
      </c>
      <c r="G2072">
        <v>0</v>
      </c>
      <c r="H2072" t="s">
        <v>40</v>
      </c>
      <c r="I2072">
        <v>0</v>
      </c>
      <c r="J2072" t="s">
        <v>16</v>
      </c>
      <c r="K2072" t="s">
        <v>50</v>
      </c>
      <c r="L2072" t="str">
        <f t="shared" si="32"/>
        <v>Negative</v>
      </c>
      <c r="M2072" t="s">
        <v>90</v>
      </c>
    </row>
    <row r="2073" spans="1:13" x14ac:dyDescent="0.3">
      <c r="A2073">
        <v>7413</v>
      </c>
      <c r="B2073" t="s">
        <v>10</v>
      </c>
      <c r="C2073" t="s">
        <v>23</v>
      </c>
      <c r="D2073">
        <v>0</v>
      </c>
      <c r="E2073">
        <v>0</v>
      </c>
      <c r="F2073">
        <v>0</v>
      </c>
      <c r="G2073">
        <v>1</v>
      </c>
      <c r="H2073" t="s">
        <v>40</v>
      </c>
      <c r="I2073">
        <v>3</v>
      </c>
      <c r="J2073" t="s">
        <v>17</v>
      </c>
      <c r="K2073" t="s">
        <v>49</v>
      </c>
      <c r="L2073" t="str">
        <f t="shared" si="32"/>
        <v>Positive</v>
      </c>
      <c r="M2073" t="s">
        <v>90</v>
      </c>
    </row>
    <row r="2074" spans="1:13" x14ac:dyDescent="0.3">
      <c r="A2074">
        <v>7415</v>
      </c>
      <c r="B2074" t="s">
        <v>10</v>
      </c>
      <c r="C2074" t="s">
        <v>21</v>
      </c>
      <c r="D2074">
        <v>0</v>
      </c>
      <c r="E2074">
        <v>0</v>
      </c>
      <c r="F2074">
        <v>1</v>
      </c>
      <c r="G2074">
        <v>0</v>
      </c>
      <c r="H2074" t="s">
        <v>40</v>
      </c>
      <c r="I2074">
        <v>2</v>
      </c>
      <c r="J2074" t="s">
        <v>20</v>
      </c>
      <c r="K2074" t="s">
        <v>92</v>
      </c>
      <c r="L2074" t="str">
        <f t="shared" si="32"/>
        <v>Neutral</v>
      </c>
      <c r="M2074" t="s">
        <v>90</v>
      </c>
    </row>
    <row r="2075" spans="1:13" x14ac:dyDescent="0.3">
      <c r="A2075">
        <v>7416</v>
      </c>
      <c r="B2075" t="s">
        <v>10</v>
      </c>
      <c r="C2075" t="s">
        <v>23</v>
      </c>
      <c r="D2075">
        <v>0</v>
      </c>
      <c r="E2075">
        <v>0</v>
      </c>
      <c r="F2075">
        <v>1</v>
      </c>
      <c r="G2075">
        <v>0</v>
      </c>
      <c r="H2075" t="s">
        <v>40</v>
      </c>
      <c r="I2075">
        <v>4</v>
      </c>
      <c r="J2075" t="s">
        <v>13</v>
      </c>
      <c r="K2075" t="s">
        <v>49</v>
      </c>
      <c r="L2075" t="str">
        <f t="shared" si="32"/>
        <v>Positive</v>
      </c>
      <c r="M2075" t="s">
        <v>90</v>
      </c>
    </row>
    <row r="2076" spans="1:13" x14ac:dyDescent="0.3">
      <c r="A2076">
        <v>7419</v>
      </c>
      <c r="B2076" t="s">
        <v>10</v>
      </c>
      <c r="C2076" t="s">
        <v>21</v>
      </c>
      <c r="D2076">
        <v>0</v>
      </c>
      <c r="E2076">
        <v>0</v>
      </c>
      <c r="F2076">
        <v>1</v>
      </c>
      <c r="G2076">
        <v>0</v>
      </c>
      <c r="H2076" t="s">
        <v>40</v>
      </c>
      <c r="I2076">
        <v>2</v>
      </c>
      <c r="J2076" t="s">
        <v>20</v>
      </c>
      <c r="K2076" t="s">
        <v>92</v>
      </c>
      <c r="L2076" t="str">
        <f t="shared" si="32"/>
        <v>Neutral</v>
      </c>
      <c r="M2076" t="s">
        <v>90</v>
      </c>
    </row>
    <row r="2077" spans="1:13" x14ac:dyDescent="0.3">
      <c r="A2077">
        <v>7421</v>
      </c>
      <c r="B2077" t="s">
        <v>10</v>
      </c>
      <c r="C2077" t="s">
        <v>25</v>
      </c>
      <c r="D2077">
        <v>0</v>
      </c>
      <c r="E2077">
        <v>0</v>
      </c>
      <c r="F2077">
        <v>0</v>
      </c>
      <c r="G2077">
        <v>1</v>
      </c>
      <c r="H2077" t="s">
        <v>40</v>
      </c>
      <c r="I2077">
        <v>3</v>
      </c>
      <c r="J2077" t="s">
        <v>17</v>
      </c>
      <c r="K2077" t="s">
        <v>49</v>
      </c>
      <c r="L2077" t="str">
        <f t="shared" si="32"/>
        <v>Positive</v>
      </c>
      <c r="M2077" t="s">
        <v>90</v>
      </c>
    </row>
    <row r="2078" spans="1:13" x14ac:dyDescent="0.3">
      <c r="A2078">
        <v>7424</v>
      </c>
      <c r="B2078" t="s">
        <v>10</v>
      </c>
      <c r="C2078" t="s">
        <v>21</v>
      </c>
      <c r="D2078">
        <v>0</v>
      </c>
      <c r="E2078">
        <v>0</v>
      </c>
      <c r="F2078">
        <v>0</v>
      </c>
      <c r="G2078">
        <v>1</v>
      </c>
      <c r="H2078" t="s">
        <v>40</v>
      </c>
      <c r="I2078">
        <v>1</v>
      </c>
      <c r="J2078" t="s">
        <v>30</v>
      </c>
      <c r="K2078" t="s">
        <v>50</v>
      </c>
      <c r="L2078" t="str">
        <f t="shared" si="32"/>
        <v>Negative</v>
      </c>
      <c r="M2078" t="s">
        <v>90</v>
      </c>
    </row>
    <row r="2079" spans="1:13" x14ac:dyDescent="0.3">
      <c r="A2079">
        <v>7425</v>
      </c>
      <c r="B2079" t="s">
        <v>10</v>
      </c>
      <c r="C2079" t="s">
        <v>21</v>
      </c>
      <c r="D2079">
        <v>0</v>
      </c>
      <c r="E2079">
        <v>1</v>
      </c>
      <c r="F2079">
        <v>0</v>
      </c>
      <c r="G2079">
        <v>0</v>
      </c>
      <c r="H2079" t="s">
        <v>40</v>
      </c>
      <c r="I2079">
        <v>0</v>
      </c>
      <c r="J2079" t="s">
        <v>16</v>
      </c>
      <c r="K2079" t="s">
        <v>50</v>
      </c>
      <c r="L2079" t="str">
        <f t="shared" si="32"/>
        <v>Negative</v>
      </c>
      <c r="M2079" t="s">
        <v>90</v>
      </c>
    </row>
    <row r="2080" spans="1:13" x14ac:dyDescent="0.3">
      <c r="A2080">
        <v>7426</v>
      </c>
      <c r="B2080" t="s">
        <v>10</v>
      </c>
      <c r="C2080" t="s">
        <v>21</v>
      </c>
      <c r="D2080">
        <v>0</v>
      </c>
      <c r="E2080">
        <v>0</v>
      </c>
      <c r="F2080">
        <v>1</v>
      </c>
      <c r="G2080">
        <v>0</v>
      </c>
      <c r="H2080" t="s">
        <v>40</v>
      </c>
      <c r="I2080">
        <v>2</v>
      </c>
      <c r="J2080" t="s">
        <v>20</v>
      </c>
      <c r="K2080" t="s">
        <v>92</v>
      </c>
      <c r="L2080" t="str">
        <f t="shared" si="32"/>
        <v>Neutral</v>
      </c>
      <c r="M2080" t="s">
        <v>90</v>
      </c>
    </row>
    <row r="2081" spans="1:13" x14ac:dyDescent="0.3">
      <c r="A2081">
        <v>7427</v>
      </c>
      <c r="B2081" t="s">
        <v>10</v>
      </c>
      <c r="C2081" t="s">
        <v>15</v>
      </c>
      <c r="D2081">
        <v>0</v>
      </c>
      <c r="E2081">
        <v>0</v>
      </c>
      <c r="F2081">
        <v>1</v>
      </c>
      <c r="G2081">
        <v>0</v>
      </c>
      <c r="H2081" t="s">
        <v>40</v>
      </c>
      <c r="I2081">
        <v>2</v>
      </c>
      <c r="J2081" t="s">
        <v>20</v>
      </c>
      <c r="K2081" t="s">
        <v>92</v>
      </c>
      <c r="L2081" t="str">
        <f t="shared" si="32"/>
        <v>Neutral</v>
      </c>
      <c r="M2081" t="s">
        <v>90</v>
      </c>
    </row>
    <row r="2082" spans="1:13" x14ac:dyDescent="0.3">
      <c r="A2082">
        <v>7429</v>
      </c>
      <c r="B2082" t="s">
        <v>10</v>
      </c>
      <c r="C2082" t="s">
        <v>18</v>
      </c>
      <c r="D2082">
        <v>0</v>
      </c>
      <c r="E2082">
        <v>0</v>
      </c>
      <c r="F2082">
        <v>1</v>
      </c>
      <c r="G2082">
        <v>0</v>
      </c>
      <c r="H2082" t="s">
        <v>40</v>
      </c>
      <c r="I2082">
        <v>0</v>
      </c>
      <c r="J2082" t="s">
        <v>16</v>
      </c>
      <c r="K2082" t="s">
        <v>50</v>
      </c>
      <c r="L2082" t="str">
        <f t="shared" si="32"/>
        <v>Negative</v>
      </c>
      <c r="M2082" t="s">
        <v>90</v>
      </c>
    </row>
    <row r="2083" spans="1:13" x14ac:dyDescent="0.3">
      <c r="A2083">
        <v>7430</v>
      </c>
      <c r="B2083" t="s">
        <v>10</v>
      </c>
      <c r="C2083" t="s">
        <v>21</v>
      </c>
      <c r="D2083">
        <v>0</v>
      </c>
      <c r="E2083">
        <v>0</v>
      </c>
      <c r="F2083">
        <v>0</v>
      </c>
      <c r="G2083">
        <v>1</v>
      </c>
      <c r="H2083" t="s">
        <v>40</v>
      </c>
      <c r="I2083">
        <v>2</v>
      </c>
      <c r="J2083" t="s">
        <v>20</v>
      </c>
      <c r="K2083" t="s">
        <v>92</v>
      </c>
      <c r="L2083" t="str">
        <f t="shared" si="32"/>
        <v>Neutral</v>
      </c>
      <c r="M2083" t="s">
        <v>90</v>
      </c>
    </row>
    <row r="2084" spans="1:13" x14ac:dyDescent="0.3">
      <c r="A2084">
        <v>7431</v>
      </c>
      <c r="B2084" t="s">
        <v>10</v>
      </c>
      <c r="C2084" t="s">
        <v>21</v>
      </c>
      <c r="D2084">
        <v>0</v>
      </c>
      <c r="E2084">
        <v>1</v>
      </c>
      <c r="F2084">
        <v>0</v>
      </c>
      <c r="G2084">
        <v>0</v>
      </c>
      <c r="H2084" t="s">
        <v>40</v>
      </c>
      <c r="I2084">
        <v>2</v>
      </c>
      <c r="J2084" t="s">
        <v>20</v>
      </c>
      <c r="K2084" t="s">
        <v>92</v>
      </c>
      <c r="L2084" t="str">
        <f t="shared" si="32"/>
        <v>Neutral</v>
      </c>
      <c r="M2084" t="s">
        <v>90</v>
      </c>
    </row>
    <row r="2085" spans="1:13" x14ac:dyDescent="0.3">
      <c r="A2085">
        <v>7435</v>
      </c>
      <c r="B2085" t="s">
        <v>10</v>
      </c>
      <c r="C2085" t="s">
        <v>31</v>
      </c>
      <c r="D2085">
        <v>0</v>
      </c>
      <c r="E2085">
        <v>1</v>
      </c>
      <c r="F2085">
        <v>0</v>
      </c>
      <c r="G2085">
        <v>0</v>
      </c>
      <c r="H2085" t="s">
        <v>40</v>
      </c>
      <c r="I2085">
        <v>0</v>
      </c>
      <c r="J2085" t="s">
        <v>16</v>
      </c>
      <c r="K2085" t="s">
        <v>50</v>
      </c>
      <c r="L2085" t="str">
        <f t="shared" si="32"/>
        <v>Negative</v>
      </c>
      <c r="M2085" t="s">
        <v>90</v>
      </c>
    </row>
    <row r="2086" spans="1:13" x14ac:dyDescent="0.3">
      <c r="A2086">
        <v>7436</v>
      </c>
      <c r="B2086" t="s">
        <v>10</v>
      </c>
      <c r="C2086" t="s">
        <v>21</v>
      </c>
      <c r="D2086">
        <v>0</v>
      </c>
      <c r="E2086">
        <v>0</v>
      </c>
      <c r="F2086">
        <v>1</v>
      </c>
      <c r="G2086">
        <v>0</v>
      </c>
      <c r="H2086" t="s">
        <v>40</v>
      </c>
      <c r="I2086">
        <v>0</v>
      </c>
      <c r="J2086" t="s">
        <v>16</v>
      </c>
      <c r="K2086" t="s">
        <v>50</v>
      </c>
      <c r="L2086" t="str">
        <f t="shared" si="32"/>
        <v>Negative</v>
      </c>
      <c r="M2086" t="s">
        <v>90</v>
      </c>
    </row>
    <row r="2087" spans="1:13" x14ac:dyDescent="0.3">
      <c r="A2087">
        <v>7438</v>
      </c>
      <c r="B2087" t="s">
        <v>10</v>
      </c>
      <c r="C2087" t="s">
        <v>21</v>
      </c>
      <c r="D2087">
        <v>0</v>
      </c>
      <c r="E2087">
        <v>1</v>
      </c>
      <c r="F2087">
        <v>0</v>
      </c>
      <c r="G2087">
        <v>0</v>
      </c>
      <c r="H2087" t="s">
        <v>40</v>
      </c>
      <c r="I2087">
        <v>2</v>
      </c>
      <c r="J2087" t="s">
        <v>20</v>
      </c>
      <c r="K2087" t="s">
        <v>92</v>
      </c>
      <c r="L2087" t="str">
        <f t="shared" si="32"/>
        <v>Neutral</v>
      </c>
      <c r="M2087" t="s">
        <v>90</v>
      </c>
    </row>
    <row r="2088" spans="1:13" x14ac:dyDescent="0.3">
      <c r="A2088">
        <v>7441</v>
      </c>
      <c r="B2088" t="s">
        <v>10</v>
      </c>
      <c r="C2088" t="s">
        <v>22</v>
      </c>
      <c r="D2088">
        <v>0</v>
      </c>
      <c r="E2088">
        <v>0</v>
      </c>
      <c r="F2088">
        <v>0</v>
      </c>
      <c r="G2088">
        <v>1</v>
      </c>
      <c r="H2088" t="s">
        <v>40</v>
      </c>
      <c r="I2088">
        <v>4</v>
      </c>
      <c r="J2088" t="s">
        <v>13</v>
      </c>
      <c r="K2088" t="s">
        <v>49</v>
      </c>
      <c r="L2088" t="str">
        <f t="shared" si="32"/>
        <v>Positive</v>
      </c>
      <c r="M2088" t="s">
        <v>90</v>
      </c>
    </row>
    <row r="2089" spans="1:13" x14ac:dyDescent="0.3">
      <c r="A2089">
        <v>7446</v>
      </c>
      <c r="B2089" t="s">
        <v>10</v>
      </c>
      <c r="C2089" t="s">
        <v>21</v>
      </c>
      <c r="D2089">
        <v>0</v>
      </c>
      <c r="E2089">
        <v>0</v>
      </c>
      <c r="F2089">
        <v>1</v>
      </c>
      <c r="G2089">
        <v>0</v>
      </c>
      <c r="H2089" t="s">
        <v>40</v>
      </c>
      <c r="I2089">
        <v>3</v>
      </c>
      <c r="J2089" t="s">
        <v>17</v>
      </c>
      <c r="K2089" t="s">
        <v>49</v>
      </c>
      <c r="L2089" t="str">
        <f t="shared" si="32"/>
        <v>Positive</v>
      </c>
      <c r="M2089" t="s">
        <v>90</v>
      </c>
    </row>
    <row r="2090" spans="1:13" x14ac:dyDescent="0.3">
      <c r="A2090">
        <v>7447</v>
      </c>
      <c r="B2090" t="s">
        <v>10</v>
      </c>
      <c r="C2090" t="s">
        <v>19</v>
      </c>
      <c r="D2090">
        <v>0</v>
      </c>
      <c r="E2090">
        <v>0</v>
      </c>
      <c r="F2090">
        <v>1</v>
      </c>
      <c r="G2090">
        <v>0</v>
      </c>
      <c r="H2090" t="s">
        <v>40</v>
      </c>
      <c r="I2090">
        <v>4</v>
      </c>
      <c r="J2090" t="s">
        <v>13</v>
      </c>
      <c r="K2090" t="s">
        <v>49</v>
      </c>
      <c r="L2090" t="str">
        <f t="shared" si="32"/>
        <v>Positive</v>
      </c>
      <c r="M2090" t="s">
        <v>90</v>
      </c>
    </row>
    <row r="2091" spans="1:13" x14ac:dyDescent="0.3">
      <c r="A2091">
        <v>7448</v>
      </c>
      <c r="B2091" t="s">
        <v>10</v>
      </c>
      <c r="C2091" t="s">
        <v>19</v>
      </c>
      <c r="D2091">
        <v>0</v>
      </c>
      <c r="E2091">
        <v>0</v>
      </c>
      <c r="F2091">
        <v>0</v>
      </c>
      <c r="G2091">
        <v>1</v>
      </c>
      <c r="H2091" t="s">
        <v>40</v>
      </c>
      <c r="I2091">
        <v>2</v>
      </c>
      <c r="J2091" t="s">
        <v>20</v>
      </c>
      <c r="K2091" t="s">
        <v>92</v>
      </c>
      <c r="L2091" t="str">
        <f t="shared" si="32"/>
        <v>Neutral</v>
      </c>
      <c r="M2091" t="s">
        <v>90</v>
      </c>
    </row>
    <row r="2092" spans="1:13" x14ac:dyDescent="0.3">
      <c r="A2092">
        <v>7450</v>
      </c>
      <c r="B2092" t="s">
        <v>10</v>
      </c>
      <c r="C2092" t="s">
        <v>22</v>
      </c>
      <c r="D2092">
        <v>0</v>
      </c>
      <c r="E2092">
        <v>0</v>
      </c>
      <c r="F2092">
        <v>1</v>
      </c>
      <c r="G2092">
        <v>0</v>
      </c>
      <c r="H2092" t="s">
        <v>40</v>
      </c>
      <c r="I2092">
        <v>2</v>
      </c>
      <c r="J2092" t="s">
        <v>20</v>
      </c>
      <c r="K2092" t="s">
        <v>92</v>
      </c>
      <c r="L2092" t="str">
        <f t="shared" si="32"/>
        <v>Neutral</v>
      </c>
      <c r="M2092" t="s">
        <v>90</v>
      </c>
    </row>
    <row r="2093" spans="1:13" x14ac:dyDescent="0.3">
      <c r="A2093">
        <v>7455</v>
      </c>
      <c r="B2093" t="s">
        <v>10</v>
      </c>
      <c r="C2093" t="s">
        <v>31</v>
      </c>
      <c r="D2093">
        <v>0</v>
      </c>
      <c r="E2093">
        <v>0</v>
      </c>
      <c r="F2093">
        <v>0</v>
      </c>
      <c r="G2093">
        <v>1</v>
      </c>
      <c r="H2093" t="s">
        <v>40</v>
      </c>
      <c r="I2093">
        <v>2</v>
      </c>
      <c r="J2093" t="s">
        <v>20</v>
      </c>
      <c r="K2093" t="s">
        <v>92</v>
      </c>
      <c r="L2093" t="str">
        <f t="shared" si="32"/>
        <v>Neutral</v>
      </c>
      <c r="M2093" t="s">
        <v>90</v>
      </c>
    </row>
    <row r="2094" spans="1:13" x14ac:dyDescent="0.3">
      <c r="A2094">
        <v>7456</v>
      </c>
      <c r="B2094" t="s">
        <v>10</v>
      </c>
      <c r="C2094" t="s">
        <v>21</v>
      </c>
      <c r="D2094">
        <v>0</v>
      </c>
      <c r="E2094">
        <v>0</v>
      </c>
      <c r="F2094">
        <v>0</v>
      </c>
      <c r="G2094">
        <v>1</v>
      </c>
      <c r="H2094" t="s">
        <v>40</v>
      </c>
      <c r="I2094">
        <v>2</v>
      </c>
      <c r="J2094" t="s">
        <v>20</v>
      </c>
      <c r="K2094" t="s">
        <v>92</v>
      </c>
      <c r="L2094" t="str">
        <f t="shared" si="32"/>
        <v>Neutral</v>
      </c>
      <c r="M2094" t="s">
        <v>90</v>
      </c>
    </row>
    <row r="2095" spans="1:13" x14ac:dyDescent="0.3">
      <c r="A2095">
        <v>7457</v>
      </c>
      <c r="B2095" t="s">
        <v>10</v>
      </c>
      <c r="C2095" t="s">
        <v>21</v>
      </c>
      <c r="D2095">
        <v>0</v>
      </c>
      <c r="E2095">
        <v>0</v>
      </c>
      <c r="F2095">
        <v>1</v>
      </c>
      <c r="G2095">
        <v>0</v>
      </c>
      <c r="H2095" t="s">
        <v>40</v>
      </c>
      <c r="I2095">
        <v>3</v>
      </c>
      <c r="J2095" t="s">
        <v>17</v>
      </c>
      <c r="K2095" t="s">
        <v>49</v>
      </c>
      <c r="L2095" t="str">
        <f t="shared" si="32"/>
        <v>Positive</v>
      </c>
      <c r="M2095" t="s">
        <v>90</v>
      </c>
    </row>
    <row r="2096" spans="1:13" x14ac:dyDescent="0.3">
      <c r="A2096">
        <v>7458</v>
      </c>
      <c r="B2096" t="s">
        <v>10</v>
      </c>
      <c r="C2096" t="s">
        <v>19</v>
      </c>
      <c r="D2096">
        <v>0</v>
      </c>
      <c r="E2096">
        <v>0</v>
      </c>
      <c r="F2096">
        <v>0</v>
      </c>
      <c r="G2096">
        <v>1</v>
      </c>
      <c r="H2096" t="s">
        <v>40</v>
      </c>
      <c r="I2096">
        <v>1</v>
      </c>
      <c r="J2096" t="s">
        <v>30</v>
      </c>
      <c r="K2096" t="s">
        <v>50</v>
      </c>
      <c r="L2096" t="str">
        <f t="shared" si="32"/>
        <v>Negative</v>
      </c>
      <c r="M2096" t="s">
        <v>90</v>
      </c>
    </row>
    <row r="2097" spans="1:13" x14ac:dyDescent="0.3">
      <c r="A2097">
        <v>7467</v>
      </c>
      <c r="B2097" t="s">
        <v>10</v>
      </c>
      <c r="C2097" t="s">
        <v>21</v>
      </c>
      <c r="D2097">
        <v>0</v>
      </c>
      <c r="E2097">
        <v>1</v>
      </c>
      <c r="F2097">
        <v>0</v>
      </c>
      <c r="G2097">
        <v>0</v>
      </c>
      <c r="H2097" t="s">
        <v>40</v>
      </c>
      <c r="I2097">
        <v>0</v>
      </c>
      <c r="J2097" t="s">
        <v>16</v>
      </c>
      <c r="K2097" t="s">
        <v>50</v>
      </c>
      <c r="L2097" t="str">
        <f t="shared" si="32"/>
        <v>Negative</v>
      </c>
      <c r="M2097" t="s">
        <v>90</v>
      </c>
    </row>
    <row r="2098" spans="1:13" x14ac:dyDescent="0.3">
      <c r="A2098">
        <v>7474</v>
      </c>
      <c r="B2098" t="s">
        <v>10</v>
      </c>
      <c r="C2098" t="s">
        <v>23</v>
      </c>
      <c r="D2098">
        <v>0</v>
      </c>
      <c r="E2098">
        <v>0</v>
      </c>
      <c r="F2098">
        <v>1</v>
      </c>
      <c r="G2098">
        <v>0</v>
      </c>
      <c r="H2098" t="s">
        <v>40</v>
      </c>
      <c r="I2098">
        <v>1</v>
      </c>
      <c r="J2098" t="s">
        <v>30</v>
      </c>
      <c r="K2098" t="s">
        <v>50</v>
      </c>
      <c r="L2098" t="str">
        <f t="shared" si="32"/>
        <v>Negative</v>
      </c>
      <c r="M2098" t="s">
        <v>90</v>
      </c>
    </row>
    <row r="2099" spans="1:13" x14ac:dyDescent="0.3">
      <c r="A2099">
        <v>7475</v>
      </c>
      <c r="B2099" t="s">
        <v>10</v>
      </c>
      <c r="C2099" t="s">
        <v>32</v>
      </c>
      <c r="D2099">
        <v>0</v>
      </c>
      <c r="E2099">
        <v>1</v>
      </c>
      <c r="F2099">
        <v>0</v>
      </c>
      <c r="G2099">
        <v>0</v>
      </c>
      <c r="H2099" t="s">
        <v>40</v>
      </c>
      <c r="I2099">
        <v>4</v>
      </c>
      <c r="J2099" t="s">
        <v>13</v>
      </c>
      <c r="K2099" t="s">
        <v>49</v>
      </c>
      <c r="L2099" t="str">
        <f t="shared" si="32"/>
        <v>Positive</v>
      </c>
      <c r="M2099" t="s">
        <v>90</v>
      </c>
    </row>
    <row r="2100" spans="1:13" x14ac:dyDescent="0.3">
      <c r="A2100">
        <v>7479</v>
      </c>
      <c r="B2100" t="s">
        <v>10</v>
      </c>
      <c r="C2100" t="s">
        <v>21</v>
      </c>
      <c r="D2100">
        <v>0</v>
      </c>
      <c r="E2100">
        <v>0</v>
      </c>
      <c r="F2100">
        <v>0</v>
      </c>
      <c r="G2100">
        <v>1</v>
      </c>
      <c r="H2100" t="s">
        <v>40</v>
      </c>
      <c r="I2100">
        <v>1</v>
      </c>
      <c r="J2100" t="s">
        <v>30</v>
      </c>
      <c r="K2100" t="s">
        <v>50</v>
      </c>
      <c r="L2100" t="str">
        <f t="shared" si="32"/>
        <v>Negative</v>
      </c>
      <c r="M2100" t="s">
        <v>90</v>
      </c>
    </row>
    <row r="2101" spans="1:13" x14ac:dyDescent="0.3">
      <c r="A2101">
        <v>7480</v>
      </c>
      <c r="B2101" t="s">
        <v>10</v>
      </c>
      <c r="C2101" t="s">
        <v>21</v>
      </c>
      <c r="D2101">
        <v>0</v>
      </c>
      <c r="E2101">
        <v>1</v>
      </c>
      <c r="F2101">
        <v>0</v>
      </c>
      <c r="G2101">
        <v>0</v>
      </c>
      <c r="H2101" t="s">
        <v>40</v>
      </c>
      <c r="I2101">
        <v>2</v>
      </c>
      <c r="J2101" t="s">
        <v>20</v>
      </c>
      <c r="K2101" t="s">
        <v>92</v>
      </c>
      <c r="L2101" t="str">
        <f t="shared" si="32"/>
        <v>Neutral</v>
      </c>
      <c r="M2101" t="s">
        <v>90</v>
      </c>
    </row>
    <row r="2102" spans="1:13" x14ac:dyDescent="0.3">
      <c r="A2102">
        <v>7488</v>
      </c>
      <c r="B2102" t="s">
        <v>10</v>
      </c>
      <c r="C2102" t="s">
        <v>26</v>
      </c>
      <c r="D2102">
        <v>0</v>
      </c>
      <c r="E2102">
        <v>0</v>
      </c>
      <c r="F2102">
        <v>1</v>
      </c>
      <c r="G2102">
        <v>0</v>
      </c>
      <c r="H2102" t="s">
        <v>40</v>
      </c>
      <c r="I2102">
        <v>3</v>
      </c>
      <c r="J2102" t="s">
        <v>17</v>
      </c>
      <c r="K2102" t="s">
        <v>49</v>
      </c>
      <c r="L2102" t="str">
        <f t="shared" si="32"/>
        <v>Positive</v>
      </c>
      <c r="M2102" t="s">
        <v>90</v>
      </c>
    </row>
    <row r="2103" spans="1:13" x14ac:dyDescent="0.3">
      <c r="A2103">
        <v>7491</v>
      </c>
      <c r="B2103" t="s">
        <v>10</v>
      </c>
      <c r="C2103" t="s">
        <v>21</v>
      </c>
      <c r="D2103">
        <v>0</v>
      </c>
      <c r="E2103">
        <v>0</v>
      </c>
      <c r="F2103">
        <v>0</v>
      </c>
      <c r="G2103">
        <v>1</v>
      </c>
      <c r="H2103" t="s">
        <v>40</v>
      </c>
      <c r="I2103">
        <v>4</v>
      </c>
      <c r="J2103" t="s">
        <v>13</v>
      </c>
      <c r="K2103" t="s">
        <v>49</v>
      </c>
      <c r="L2103" t="str">
        <f t="shared" si="32"/>
        <v>Positive</v>
      </c>
      <c r="M2103" t="s">
        <v>90</v>
      </c>
    </row>
    <row r="2104" spans="1:13" x14ac:dyDescent="0.3">
      <c r="A2104">
        <v>7492</v>
      </c>
      <c r="B2104" t="s">
        <v>10</v>
      </c>
      <c r="C2104" t="s">
        <v>21</v>
      </c>
      <c r="D2104">
        <v>0</v>
      </c>
      <c r="E2104">
        <v>0</v>
      </c>
      <c r="F2104">
        <v>1</v>
      </c>
      <c r="G2104">
        <v>0</v>
      </c>
      <c r="H2104" t="s">
        <v>40</v>
      </c>
      <c r="I2104">
        <v>2</v>
      </c>
      <c r="J2104" t="s">
        <v>20</v>
      </c>
      <c r="K2104" t="s">
        <v>92</v>
      </c>
      <c r="L2104" t="str">
        <f t="shared" si="32"/>
        <v>Neutral</v>
      </c>
      <c r="M2104" t="s">
        <v>90</v>
      </c>
    </row>
    <row r="2105" spans="1:13" x14ac:dyDescent="0.3">
      <c r="A2105">
        <v>7495</v>
      </c>
      <c r="B2105" t="s">
        <v>10</v>
      </c>
      <c r="C2105" t="s">
        <v>23</v>
      </c>
      <c r="D2105">
        <v>0</v>
      </c>
      <c r="E2105">
        <v>0</v>
      </c>
      <c r="F2105">
        <v>1</v>
      </c>
      <c r="G2105">
        <v>0</v>
      </c>
      <c r="H2105" t="s">
        <v>40</v>
      </c>
      <c r="I2105">
        <v>2</v>
      </c>
      <c r="J2105" t="s">
        <v>20</v>
      </c>
      <c r="K2105" t="s">
        <v>92</v>
      </c>
      <c r="L2105" t="str">
        <f t="shared" si="32"/>
        <v>Neutral</v>
      </c>
      <c r="M2105" t="s">
        <v>90</v>
      </c>
    </row>
    <row r="2106" spans="1:13" x14ac:dyDescent="0.3">
      <c r="A2106">
        <v>7498</v>
      </c>
      <c r="B2106" t="s">
        <v>10</v>
      </c>
      <c r="C2106" t="s">
        <v>15</v>
      </c>
      <c r="D2106">
        <v>0</v>
      </c>
      <c r="E2106">
        <v>0</v>
      </c>
      <c r="F2106">
        <v>1</v>
      </c>
      <c r="G2106">
        <v>0</v>
      </c>
      <c r="H2106" t="s">
        <v>40</v>
      </c>
      <c r="I2106">
        <v>3</v>
      </c>
      <c r="J2106" t="s">
        <v>17</v>
      </c>
      <c r="K2106" t="s">
        <v>49</v>
      </c>
      <c r="L2106" t="str">
        <f t="shared" si="32"/>
        <v>Positive</v>
      </c>
      <c r="M2106" t="s">
        <v>90</v>
      </c>
    </row>
    <row r="2107" spans="1:13" x14ac:dyDescent="0.3">
      <c r="A2107">
        <v>7499</v>
      </c>
      <c r="B2107" t="s">
        <v>10</v>
      </c>
      <c r="C2107" t="s">
        <v>26</v>
      </c>
      <c r="D2107">
        <v>0</v>
      </c>
      <c r="E2107">
        <v>0</v>
      </c>
      <c r="F2107">
        <v>1</v>
      </c>
      <c r="G2107">
        <v>0</v>
      </c>
      <c r="H2107" t="s">
        <v>40</v>
      </c>
      <c r="I2107">
        <v>0</v>
      </c>
      <c r="J2107" t="s">
        <v>16</v>
      </c>
      <c r="K2107" t="s">
        <v>50</v>
      </c>
      <c r="L2107" t="str">
        <f t="shared" si="32"/>
        <v>Negative</v>
      </c>
      <c r="M2107" t="s">
        <v>90</v>
      </c>
    </row>
    <row r="2108" spans="1:13" x14ac:dyDescent="0.3">
      <c r="A2108">
        <v>7502</v>
      </c>
      <c r="B2108" t="s">
        <v>10</v>
      </c>
      <c r="C2108" t="s">
        <v>23</v>
      </c>
      <c r="D2108">
        <v>0</v>
      </c>
      <c r="E2108">
        <v>0</v>
      </c>
      <c r="F2108">
        <v>1</v>
      </c>
      <c r="G2108">
        <v>0</v>
      </c>
      <c r="H2108" t="s">
        <v>40</v>
      </c>
      <c r="I2108">
        <v>4</v>
      </c>
      <c r="J2108" t="s">
        <v>13</v>
      </c>
      <c r="K2108" t="s">
        <v>49</v>
      </c>
      <c r="L2108" t="str">
        <f t="shared" si="32"/>
        <v>Positive</v>
      </c>
      <c r="M2108" t="s">
        <v>90</v>
      </c>
    </row>
    <row r="2109" spans="1:13" x14ac:dyDescent="0.3">
      <c r="A2109">
        <v>7505</v>
      </c>
      <c r="B2109" t="s">
        <v>10</v>
      </c>
      <c r="C2109" t="s">
        <v>14</v>
      </c>
      <c r="D2109">
        <v>0</v>
      </c>
      <c r="E2109">
        <v>1</v>
      </c>
      <c r="F2109">
        <v>0</v>
      </c>
      <c r="G2109">
        <v>0</v>
      </c>
      <c r="H2109" t="s">
        <v>40</v>
      </c>
      <c r="I2109">
        <v>0</v>
      </c>
      <c r="J2109" t="s">
        <v>16</v>
      </c>
      <c r="K2109" t="s">
        <v>50</v>
      </c>
      <c r="L2109" t="str">
        <f t="shared" si="32"/>
        <v>Negative</v>
      </c>
      <c r="M2109" t="s">
        <v>90</v>
      </c>
    </row>
    <row r="2110" spans="1:13" x14ac:dyDescent="0.3">
      <c r="A2110">
        <v>7508</v>
      </c>
      <c r="B2110" t="s">
        <v>10</v>
      </c>
      <c r="C2110" t="s">
        <v>21</v>
      </c>
      <c r="D2110">
        <v>0</v>
      </c>
      <c r="E2110">
        <v>0</v>
      </c>
      <c r="F2110">
        <v>0</v>
      </c>
      <c r="G2110">
        <v>1</v>
      </c>
      <c r="H2110" t="s">
        <v>40</v>
      </c>
      <c r="I2110">
        <v>3</v>
      </c>
      <c r="J2110" t="s">
        <v>17</v>
      </c>
      <c r="K2110" t="s">
        <v>49</v>
      </c>
      <c r="L2110" t="str">
        <f t="shared" si="32"/>
        <v>Positive</v>
      </c>
      <c r="M2110" t="s">
        <v>90</v>
      </c>
    </row>
    <row r="2111" spans="1:13" x14ac:dyDescent="0.3">
      <c r="A2111">
        <v>7510</v>
      </c>
      <c r="B2111" t="s">
        <v>10</v>
      </c>
      <c r="C2111" t="s">
        <v>32</v>
      </c>
      <c r="D2111">
        <v>0</v>
      </c>
      <c r="E2111">
        <v>1</v>
      </c>
      <c r="F2111">
        <v>0</v>
      </c>
      <c r="G2111">
        <v>0</v>
      </c>
      <c r="H2111" t="s">
        <v>40</v>
      </c>
      <c r="I2111">
        <v>0</v>
      </c>
      <c r="J2111" t="s">
        <v>16</v>
      </c>
      <c r="K2111" t="s">
        <v>50</v>
      </c>
      <c r="L2111" t="str">
        <f t="shared" si="32"/>
        <v>Negative</v>
      </c>
      <c r="M2111" t="s">
        <v>90</v>
      </c>
    </row>
    <row r="2112" spans="1:13" x14ac:dyDescent="0.3">
      <c r="A2112">
        <v>7513</v>
      </c>
      <c r="B2112" t="s">
        <v>10</v>
      </c>
      <c r="C2112" t="s">
        <v>21</v>
      </c>
      <c r="D2112">
        <v>0</v>
      </c>
      <c r="E2112">
        <v>0</v>
      </c>
      <c r="F2112">
        <v>1</v>
      </c>
      <c r="G2112">
        <v>0</v>
      </c>
      <c r="H2112" t="s">
        <v>40</v>
      </c>
      <c r="I2112">
        <v>1</v>
      </c>
      <c r="J2112" t="s">
        <v>30</v>
      </c>
      <c r="K2112" t="s">
        <v>50</v>
      </c>
      <c r="L2112" t="str">
        <f t="shared" si="32"/>
        <v>Negative</v>
      </c>
      <c r="M2112" t="s">
        <v>90</v>
      </c>
    </row>
    <row r="2113" spans="1:13" x14ac:dyDescent="0.3">
      <c r="A2113">
        <v>7515</v>
      </c>
      <c r="B2113" t="s">
        <v>10</v>
      </c>
      <c r="C2113" t="s">
        <v>18</v>
      </c>
      <c r="D2113">
        <v>0</v>
      </c>
      <c r="E2113">
        <v>1</v>
      </c>
      <c r="F2113">
        <v>0</v>
      </c>
      <c r="G2113">
        <v>0</v>
      </c>
      <c r="H2113" t="s">
        <v>40</v>
      </c>
      <c r="I2113">
        <v>4</v>
      </c>
      <c r="J2113" t="s">
        <v>13</v>
      </c>
      <c r="K2113" t="s">
        <v>49</v>
      </c>
      <c r="L2113" t="str">
        <f t="shared" si="32"/>
        <v>Positive</v>
      </c>
      <c r="M2113" t="s">
        <v>90</v>
      </c>
    </row>
    <row r="2114" spans="1:13" x14ac:dyDescent="0.3">
      <c r="A2114">
        <v>7521</v>
      </c>
      <c r="B2114" t="s">
        <v>10</v>
      </c>
      <c r="C2114" t="s">
        <v>18</v>
      </c>
      <c r="D2114">
        <v>0</v>
      </c>
      <c r="E2114">
        <v>0</v>
      </c>
      <c r="F2114">
        <v>1</v>
      </c>
      <c r="G2114">
        <v>0</v>
      </c>
      <c r="H2114" t="s">
        <v>40</v>
      </c>
      <c r="I2114">
        <v>2</v>
      </c>
      <c r="J2114" t="s">
        <v>20</v>
      </c>
      <c r="K2114" t="s">
        <v>92</v>
      </c>
      <c r="L2114" t="str">
        <f t="shared" ref="L2114:L2177" si="33">IF(I2114 &gt; 2, "Positive", IF(I2114 = 2, "Neutral", "Negative"))</f>
        <v>Neutral</v>
      </c>
      <c r="M2114" t="s">
        <v>90</v>
      </c>
    </row>
    <row r="2115" spans="1:13" x14ac:dyDescent="0.3">
      <c r="A2115">
        <v>7525</v>
      </c>
      <c r="B2115" t="s">
        <v>10</v>
      </c>
      <c r="C2115" t="s">
        <v>18</v>
      </c>
      <c r="D2115">
        <v>0</v>
      </c>
      <c r="E2115">
        <v>0</v>
      </c>
      <c r="F2115">
        <v>0</v>
      </c>
      <c r="G2115">
        <v>1</v>
      </c>
      <c r="H2115" t="s">
        <v>40</v>
      </c>
      <c r="I2115">
        <v>2</v>
      </c>
      <c r="J2115" t="s">
        <v>20</v>
      </c>
      <c r="K2115" t="s">
        <v>92</v>
      </c>
      <c r="L2115" t="str">
        <f t="shared" si="33"/>
        <v>Neutral</v>
      </c>
      <c r="M2115" t="s">
        <v>90</v>
      </c>
    </row>
    <row r="2116" spans="1:13" x14ac:dyDescent="0.3">
      <c r="A2116">
        <v>7534</v>
      </c>
      <c r="B2116" t="s">
        <v>10</v>
      </c>
      <c r="C2116" t="s">
        <v>21</v>
      </c>
      <c r="D2116">
        <v>0</v>
      </c>
      <c r="E2116">
        <v>1</v>
      </c>
      <c r="F2116">
        <v>0</v>
      </c>
      <c r="G2116">
        <v>0</v>
      </c>
      <c r="H2116" t="s">
        <v>40</v>
      </c>
      <c r="I2116">
        <v>3</v>
      </c>
      <c r="J2116" t="s">
        <v>17</v>
      </c>
      <c r="K2116" t="s">
        <v>49</v>
      </c>
      <c r="L2116" t="str">
        <f t="shared" si="33"/>
        <v>Positive</v>
      </c>
      <c r="M2116" t="s">
        <v>90</v>
      </c>
    </row>
    <row r="2117" spans="1:13" x14ac:dyDescent="0.3">
      <c r="A2117">
        <v>7536</v>
      </c>
      <c r="B2117" t="s">
        <v>10</v>
      </c>
      <c r="C2117" t="s">
        <v>21</v>
      </c>
      <c r="D2117">
        <v>0</v>
      </c>
      <c r="E2117">
        <v>1</v>
      </c>
      <c r="F2117">
        <v>0</v>
      </c>
      <c r="G2117">
        <v>0</v>
      </c>
      <c r="H2117" t="s">
        <v>40</v>
      </c>
      <c r="I2117">
        <v>2</v>
      </c>
      <c r="J2117" t="s">
        <v>20</v>
      </c>
      <c r="K2117" t="s">
        <v>92</v>
      </c>
      <c r="L2117" t="str">
        <f t="shared" si="33"/>
        <v>Neutral</v>
      </c>
      <c r="M2117" t="s">
        <v>90</v>
      </c>
    </row>
    <row r="2118" spans="1:13" x14ac:dyDescent="0.3">
      <c r="A2118">
        <v>7539</v>
      </c>
      <c r="B2118" t="s">
        <v>10</v>
      </c>
      <c r="C2118" t="s">
        <v>21</v>
      </c>
      <c r="D2118">
        <v>0</v>
      </c>
      <c r="E2118">
        <v>0</v>
      </c>
      <c r="F2118">
        <v>1</v>
      </c>
      <c r="G2118">
        <v>0</v>
      </c>
      <c r="H2118" t="s">
        <v>40</v>
      </c>
      <c r="I2118">
        <v>1</v>
      </c>
      <c r="J2118" t="s">
        <v>30</v>
      </c>
      <c r="K2118" t="s">
        <v>50</v>
      </c>
      <c r="L2118" t="str">
        <f t="shared" si="33"/>
        <v>Negative</v>
      </c>
      <c r="M2118" t="s">
        <v>90</v>
      </c>
    </row>
    <row r="2119" spans="1:13" x14ac:dyDescent="0.3">
      <c r="A2119">
        <v>7540</v>
      </c>
      <c r="B2119" t="s">
        <v>10</v>
      </c>
      <c r="C2119" t="s">
        <v>34</v>
      </c>
      <c r="D2119">
        <v>1</v>
      </c>
      <c r="E2119">
        <v>0</v>
      </c>
      <c r="F2119">
        <v>0</v>
      </c>
      <c r="G2119">
        <v>0</v>
      </c>
      <c r="H2119" t="s">
        <v>40</v>
      </c>
      <c r="I2119">
        <v>2</v>
      </c>
      <c r="J2119" t="s">
        <v>20</v>
      </c>
      <c r="K2119" t="s">
        <v>92</v>
      </c>
      <c r="L2119" t="str">
        <f t="shared" si="33"/>
        <v>Neutral</v>
      </c>
      <c r="M2119" t="s">
        <v>90</v>
      </c>
    </row>
    <row r="2120" spans="1:13" x14ac:dyDescent="0.3">
      <c r="A2120">
        <v>7544</v>
      </c>
      <c r="B2120" t="s">
        <v>10</v>
      </c>
      <c r="C2120" t="s">
        <v>18</v>
      </c>
      <c r="D2120">
        <v>0</v>
      </c>
      <c r="E2120">
        <v>0</v>
      </c>
      <c r="F2120">
        <v>1</v>
      </c>
      <c r="G2120">
        <v>0</v>
      </c>
      <c r="H2120" t="s">
        <v>40</v>
      </c>
      <c r="I2120">
        <v>4</v>
      </c>
      <c r="J2120" t="s">
        <v>13</v>
      </c>
      <c r="K2120" t="s">
        <v>49</v>
      </c>
      <c r="L2120" t="str">
        <f t="shared" si="33"/>
        <v>Positive</v>
      </c>
      <c r="M2120" t="s">
        <v>90</v>
      </c>
    </row>
    <row r="2121" spans="1:13" x14ac:dyDescent="0.3">
      <c r="A2121">
        <v>7546</v>
      </c>
      <c r="B2121" t="s">
        <v>10</v>
      </c>
      <c r="C2121" t="s">
        <v>25</v>
      </c>
      <c r="D2121">
        <v>0</v>
      </c>
      <c r="E2121">
        <v>0</v>
      </c>
      <c r="F2121">
        <v>1</v>
      </c>
      <c r="G2121">
        <v>0</v>
      </c>
      <c r="H2121" t="s">
        <v>40</v>
      </c>
      <c r="I2121">
        <v>3</v>
      </c>
      <c r="J2121" t="s">
        <v>17</v>
      </c>
      <c r="K2121" t="s">
        <v>49</v>
      </c>
      <c r="L2121" t="str">
        <f t="shared" si="33"/>
        <v>Positive</v>
      </c>
      <c r="M2121" t="s">
        <v>90</v>
      </c>
    </row>
    <row r="2122" spans="1:13" x14ac:dyDescent="0.3">
      <c r="A2122">
        <v>7549</v>
      </c>
      <c r="B2122" t="s">
        <v>10</v>
      </c>
      <c r="C2122" t="s">
        <v>19</v>
      </c>
      <c r="D2122">
        <v>0</v>
      </c>
      <c r="E2122">
        <v>0</v>
      </c>
      <c r="F2122">
        <v>0</v>
      </c>
      <c r="G2122">
        <v>1</v>
      </c>
      <c r="H2122" t="s">
        <v>40</v>
      </c>
      <c r="I2122">
        <v>3</v>
      </c>
      <c r="J2122" t="s">
        <v>17</v>
      </c>
      <c r="K2122" t="s">
        <v>49</v>
      </c>
      <c r="L2122" t="str">
        <f t="shared" si="33"/>
        <v>Positive</v>
      </c>
      <c r="M2122" t="s">
        <v>90</v>
      </c>
    </row>
    <row r="2123" spans="1:13" x14ac:dyDescent="0.3">
      <c r="A2123">
        <v>7551</v>
      </c>
      <c r="B2123" t="s">
        <v>10</v>
      </c>
      <c r="C2123" t="s">
        <v>24</v>
      </c>
      <c r="D2123">
        <v>0</v>
      </c>
      <c r="E2123">
        <v>0</v>
      </c>
      <c r="F2123">
        <v>0</v>
      </c>
      <c r="G2123">
        <v>1</v>
      </c>
      <c r="H2123" t="s">
        <v>40</v>
      </c>
      <c r="I2123">
        <v>1</v>
      </c>
      <c r="J2123" t="s">
        <v>30</v>
      </c>
      <c r="K2123" t="s">
        <v>50</v>
      </c>
      <c r="L2123" t="str">
        <f t="shared" si="33"/>
        <v>Negative</v>
      </c>
      <c r="M2123" t="s">
        <v>90</v>
      </c>
    </row>
    <row r="2124" spans="1:13" x14ac:dyDescent="0.3">
      <c r="A2124">
        <v>7557</v>
      </c>
      <c r="B2124" t="s">
        <v>10</v>
      </c>
      <c r="C2124" t="s">
        <v>15</v>
      </c>
      <c r="D2124">
        <v>0</v>
      </c>
      <c r="E2124">
        <v>0</v>
      </c>
      <c r="F2124">
        <v>1</v>
      </c>
      <c r="G2124">
        <v>0</v>
      </c>
      <c r="H2124" t="s">
        <v>40</v>
      </c>
      <c r="I2124">
        <v>1</v>
      </c>
      <c r="J2124" t="s">
        <v>30</v>
      </c>
      <c r="K2124" t="s">
        <v>50</v>
      </c>
      <c r="L2124" t="str">
        <f t="shared" si="33"/>
        <v>Negative</v>
      </c>
      <c r="M2124" t="s">
        <v>90</v>
      </c>
    </row>
    <row r="2125" spans="1:13" x14ac:dyDescent="0.3">
      <c r="A2125">
        <v>7559</v>
      </c>
      <c r="B2125" t="s">
        <v>10</v>
      </c>
      <c r="C2125" t="s">
        <v>23</v>
      </c>
      <c r="D2125">
        <v>0</v>
      </c>
      <c r="E2125">
        <v>0</v>
      </c>
      <c r="F2125">
        <v>1</v>
      </c>
      <c r="G2125">
        <v>0</v>
      </c>
      <c r="H2125" t="s">
        <v>40</v>
      </c>
      <c r="I2125">
        <v>2</v>
      </c>
      <c r="J2125" t="s">
        <v>20</v>
      </c>
      <c r="K2125" t="s">
        <v>92</v>
      </c>
      <c r="L2125" t="str">
        <f t="shared" si="33"/>
        <v>Neutral</v>
      </c>
      <c r="M2125" t="s">
        <v>90</v>
      </c>
    </row>
    <row r="2126" spans="1:13" x14ac:dyDescent="0.3">
      <c r="A2126">
        <v>7560</v>
      </c>
      <c r="B2126" t="s">
        <v>10</v>
      </c>
      <c r="C2126" t="s">
        <v>15</v>
      </c>
      <c r="D2126">
        <v>0</v>
      </c>
      <c r="E2126">
        <v>0</v>
      </c>
      <c r="F2126">
        <v>1</v>
      </c>
      <c r="G2126">
        <v>0</v>
      </c>
      <c r="H2126" t="s">
        <v>40</v>
      </c>
      <c r="I2126">
        <v>1</v>
      </c>
      <c r="J2126" t="s">
        <v>30</v>
      </c>
      <c r="K2126" t="s">
        <v>50</v>
      </c>
      <c r="L2126" t="str">
        <f t="shared" si="33"/>
        <v>Negative</v>
      </c>
      <c r="M2126" t="s">
        <v>90</v>
      </c>
    </row>
    <row r="2127" spans="1:13" x14ac:dyDescent="0.3">
      <c r="A2127">
        <v>7561</v>
      </c>
      <c r="B2127" t="s">
        <v>10</v>
      </c>
      <c r="C2127" t="s">
        <v>21</v>
      </c>
      <c r="D2127">
        <v>0</v>
      </c>
      <c r="E2127">
        <v>1</v>
      </c>
      <c r="F2127">
        <v>0</v>
      </c>
      <c r="G2127">
        <v>0</v>
      </c>
      <c r="H2127" t="s">
        <v>40</v>
      </c>
      <c r="I2127">
        <v>2</v>
      </c>
      <c r="J2127" t="s">
        <v>20</v>
      </c>
      <c r="K2127" t="s">
        <v>92</v>
      </c>
      <c r="L2127" t="str">
        <f t="shared" si="33"/>
        <v>Neutral</v>
      </c>
      <c r="M2127" t="s">
        <v>90</v>
      </c>
    </row>
    <row r="2128" spans="1:13" x14ac:dyDescent="0.3">
      <c r="A2128">
        <v>7564</v>
      </c>
      <c r="B2128" t="s">
        <v>10</v>
      </c>
      <c r="C2128" t="s">
        <v>31</v>
      </c>
      <c r="D2128">
        <v>0</v>
      </c>
      <c r="E2128">
        <v>1</v>
      </c>
      <c r="F2128">
        <v>0</v>
      </c>
      <c r="G2128">
        <v>0</v>
      </c>
      <c r="H2128" t="s">
        <v>40</v>
      </c>
      <c r="I2128">
        <v>3</v>
      </c>
      <c r="J2128" t="s">
        <v>17</v>
      </c>
      <c r="K2128" t="s">
        <v>49</v>
      </c>
      <c r="L2128" t="str">
        <f t="shared" si="33"/>
        <v>Positive</v>
      </c>
      <c r="M2128" t="s">
        <v>90</v>
      </c>
    </row>
    <row r="2129" spans="1:13" x14ac:dyDescent="0.3">
      <c r="A2129">
        <v>7567</v>
      </c>
      <c r="B2129" t="s">
        <v>10</v>
      </c>
      <c r="C2129" t="s">
        <v>27</v>
      </c>
      <c r="D2129">
        <v>0</v>
      </c>
      <c r="E2129">
        <v>0</v>
      </c>
      <c r="F2129">
        <v>0</v>
      </c>
      <c r="G2129">
        <v>1</v>
      </c>
      <c r="H2129" t="s">
        <v>40</v>
      </c>
      <c r="I2129">
        <v>4</v>
      </c>
      <c r="J2129" t="s">
        <v>13</v>
      </c>
      <c r="K2129" t="s">
        <v>49</v>
      </c>
      <c r="L2129" t="str">
        <f t="shared" si="33"/>
        <v>Positive</v>
      </c>
      <c r="M2129" t="s">
        <v>90</v>
      </c>
    </row>
    <row r="2130" spans="1:13" x14ac:dyDescent="0.3">
      <c r="A2130">
        <v>7569</v>
      </c>
      <c r="B2130" t="s">
        <v>10</v>
      </c>
      <c r="C2130" t="s">
        <v>34</v>
      </c>
      <c r="D2130">
        <v>1</v>
      </c>
      <c r="E2130">
        <v>0</v>
      </c>
      <c r="F2130">
        <v>0</v>
      </c>
      <c r="G2130">
        <v>0</v>
      </c>
      <c r="H2130" t="s">
        <v>40</v>
      </c>
      <c r="I2130">
        <v>2</v>
      </c>
      <c r="J2130" t="s">
        <v>20</v>
      </c>
      <c r="K2130" t="s">
        <v>92</v>
      </c>
      <c r="L2130" t="str">
        <f t="shared" si="33"/>
        <v>Neutral</v>
      </c>
      <c r="M2130" t="s">
        <v>90</v>
      </c>
    </row>
    <row r="2131" spans="1:13" x14ac:dyDescent="0.3">
      <c r="A2131">
        <v>7571</v>
      </c>
      <c r="B2131" t="s">
        <v>10</v>
      </c>
      <c r="C2131" t="s">
        <v>21</v>
      </c>
      <c r="D2131">
        <v>0</v>
      </c>
      <c r="E2131">
        <v>0</v>
      </c>
      <c r="F2131">
        <v>0</v>
      </c>
      <c r="G2131">
        <v>1</v>
      </c>
      <c r="H2131" t="s">
        <v>40</v>
      </c>
      <c r="I2131">
        <v>0</v>
      </c>
      <c r="J2131" t="s">
        <v>16</v>
      </c>
      <c r="K2131" t="s">
        <v>50</v>
      </c>
      <c r="L2131" t="str">
        <f t="shared" si="33"/>
        <v>Negative</v>
      </c>
      <c r="M2131" t="s">
        <v>90</v>
      </c>
    </row>
    <row r="2132" spans="1:13" x14ac:dyDescent="0.3">
      <c r="A2132">
        <v>7572</v>
      </c>
      <c r="B2132" t="s">
        <v>10</v>
      </c>
      <c r="C2132" t="s">
        <v>23</v>
      </c>
      <c r="D2132">
        <v>0</v>
      </c>
      <c r="E2132">
        <v>0</v>
      </c>
      <c r="F2132">
        <v>1</v>
      </c>
      <c r="G2132">
        <v>0</v>
      </c>
      <c r="H2132" t="s">
        <v>40</v>
      </c>
      <c r="I2132">
        <v>2</v>
      </c>
      <c r="J2132" t="s">
        <v>20</v>
      </c>
      <c r="K2132" t="s">
        <v>92</v>
      </c>
      <c r="L2132" t="str">
        <f t="shared" si="33"/>
        <v>Neutral</v>
      </c>
      <c r="M2132" t="s">
        <v>90</v>
      </c>
    </row>
    <row r="2133" spans="1:13" x14ac:dyDescent="0.3">
      <c r="A2133">
        <v>7573</v>
      </c>
      <c r="B2133" t="s">
        <v>10</v>
      </c>
      <c r="C2133" t="s">
        <v>22</v>
      </c>
      <c r="D2133">
        <v>0</v>
      </c>
      <c r="E2133">
        <v>0</v>
      </c>
      <c r="F2133">
        <v>0</v>
      </c>
      <c r="G2133">
        <v>1</v>
      </c>
      <c r="H2133" t="s">
        <v>40</v>
      </c>
      <c r="I2133">
        <v>4</v>
      </c>
      <c r="J2133" t="s">
        <v>13</v>
      </c>
      <c r="K2133" t="s">
        <v>49</v>
      </c>
      <c r="L2133" t="str">
        <f t="shared" si="33"/>
        <v>Positive</v>
      </c>
      <c r="M2133" t="s">
        <v>90</v>
      </c>
    </row>
    <row r="2134" spans="1:13" x14ac:dyDescent="0.3">
      <c r="A2134">
        <v>7574</v>
      </c>
      <c r="B2134" t="s">
        <v>10</v>
      </c>
      <c r="C2134" t="s">
        <v>18</v>
      </c>
      <c r="D2134">
        <v>0</v>
      </c>
      <c r="E2134">
        <v>0</v>
      </c>
      <c r="F2134">
        <v>1</v>
      </c>
      <c r="G2134">
        <v>0</v>
      </c>
      <c r="H2134" t="s">
        <v>40</v>
      </c>
      <c r="I2134">
        <v>3</v>
      </c>
      <c r="J2134" t="s">
        <v>17</v>
      </c>
      <c r="K2134" t="s">
        <v>49</v>
      </c>
      <c r="L2134" t="str">
        <f t="shared" si="33"/>
        <v>Positive</v>
      </c>
      <c r="M2134" t="s">
        <v>90</v>
      </c>
    </row>
    <row r="2135" spans="1:13" x14ac:dyDescent="0.3">
      <c r="A2135">
        <v>7577</v>
      </c>
      <c r="B2135" t="s">
        <v>10</v>
      </c>
      <c r="C2135" t="s">
        <v>21</v>
      </c>
      <c r="D2135">
        <v>0</v>
      </c>
      <c r="E2135">
        <v>0</v>
      </c>
      <c r="F2135">
        <v>1</v>
      </c>
      <c r="G2135">
        <v>0</v>
      </c>
      <c r="H2135" t="s">
        <v>40</v>
      </c>
      <c r="I2135">
        <v>2</v>
      </c>
      <c r="J2135" t="s">
        <v>20</v>
      </c>
      <c r="K2135" t="s">
        <v>92</v>
      </c>
      <c r="L2135" t="str">
        <f t="shared" si="33"/>
        <v>Neutral</v>
      </c>
      <c r="M2135" t="s">
        <v>90</v>
      </c>
    </row>
    <row r="2136" spans="1:13" x14ac:dyDescent="0.3">
      <c r="A2136">
        <v>7581</v>
      </c>
      <c r="B2136" t="s">
        <v>10</v>
      </c>
      <c r="C2136" t="s">
        <v>21</v>
      </c>
      <c r="D2136">
        <v>0</v>
      </c>
      <c r="E2136">
        <v>0</v>
      </c>
      <c r="F2136">
        <v>0</v>
      </c>
      <c r="G2136">
        <v>1</v>
      </c>
      <c r="H2136" t="s">
        <v>40</v>
      </c>
      <c r="I2136">
        <v>3</v>
      </c>
      <c r="J2136" t="s">
        <v>17</v>
      </c>
      <c r="K2136" t="s">
        <v>49</v>
      </c>
      <c r="L2136" t="str">
        <f t="shared" si="33"/>
        <v>Positive</v>
      </c>
      <c r="M2136" t="s">
        <v>90</v>
      </c>
    </row>
    <row r="2137" spans="1:13" x14ac:dyDescent="0.3">
      <c r="A2137">
        <v>7594</v>
      </c>
      <c r="B2137" t="s">
        <v>10</v>
      </c>
      <c r="C2137" t="s">
        <v>21</v>
      </c>
      <c r="D2137">
        <v>0</v>
      </c>
      <c r="E2137">
        <v>0</v>
      </c>
      <c r="F2137">
        <v>1</v>
      </c>
      <c r="G2137">
        <v>0</v>
      </c>
      <c r="H2137" t="s">
        <v>40</v>
      </c>
      <c r="I2137">
        <v>1</v>
      </c>
      <c r="J2137" t="s">
        <v>30</v>
      </c>
      <c r="K2137" t="s">
        <v>50</v>
      </c>
      <c r="L2137" t="str">
        <f t="shared" si="33"/>
        <v>Negative</v>
      </c>
      <c r="M2137" t="s">
        <v>90</v>
      </c>
    </row>
    <row r="2138" spans="1:13" x14ac:dyDescent="0.3">
      <c r="A2138">
        <v>7597</v>
      </c>
      <c r="B2138" t="s">
        <v>10</v>
      </c>
      <c r="C2138" t="s">
        <v>15</v>
      </c>
      <c r="D2138">
        <v>0</v>
      </c>
      <c r="E2138">
        <v>0</v>
      </c>
      <c r="F2138">
        <v>1</v>
      </c>
      <c r="G2138">
        <v>0</v>
      </c>
      <c r="H2138" t="s">
        <v>40</v>
      </c>
      <c r="I2138">
        <v>2</v>
      </c>
      <c r="J2138" t="s">
        <v>20</v>
      </c>
      <c r="K2138" t="s">
        <v>92</v>
      </c>
      <c r="L2138" t="str">
        <f t="shared" si="33"/>
        <v>Neutral</v>
      </c>
      <c r="M2138" t="s">
        <v>90</v>
      </c>
    </row>
    <row r="2139" spans="1:13" x14ac:dyDescent="0.3">
      <c r="A2139">
        <v>7601</v>
      </c>
      <c r="B2139" t="s">
        <v>10</v>
      </c>
      <c r="C2139" t="s">
        <v>11</v>
      </c>
      <c r="D2139">
        <v>0</v>
      </c>
      <c r="E2139">
        <v>1</v>
      </c>
      <c r="F2139">
        <v>0</v>
      </c>
      <c r="G2139">
        <v>0</v>
      </c>
      <c r="H2139" t="s">
        <v>40</v>
      </c>
      <c r="I2139">
        <v>4</v>
      </c>
      <c r="J2139" t="s">
        <v>13</v>
      </c>
      <c r="K2139" t="s">
        <v>49</v>
      </c>
      <c r="L2139" t="str">
        <f t="shared" si="33"/>
        <v>Positive</v>
      </c>
      <c r="M2139" t="s">
        <v>90</v>
      </c>
    </row>
    <row r="2140" spans="1:13" x14ac:dyDescent="0.3">
      <c r="A2140">
        <v>7604</v>
      </c>
      <c r="B2140" t="s">
        <v>10</v>
      </c>
      <c r="C2140" t="s">
        <v>19</v>
      </c>
      <c r="D2140">
        <v>0</v>
      </c>
      <c r="E2140">
        <v>0</v>
      </c>
      <c r="F2140">
        <v>0</v>
      </c>
      <c r="G2140">
        <v>1</v>
      </c>
      <c r="H2140" t="s">
        <v>40</v>
      </c>
      <c r="I2140">
        <v>2</v>
      </c>
      <c r="J2140" t="s">
        <v>20</v>
      </c>
      <c r="K2140" t="s">
        <v>92</v>
      </c>
      <c r="L2140" t="str">
        <f t="shared" si="33"/>
        <v>Neutral</v>
      </c>
      <c r="M2140" t="s">
        <v>90</v>
      </c>
    </row>
    <row r="2141" spans="1:13" x14ac:dyDescent="0.3">
      <c r="A2141">
        <v>7605</v>
      </c>
      <c r="B2141" t="s">
        <v>10</v>
      </c>
      <c r="C2141" t="s">
        <v>18</v>
      </c>
      <c r="D2141">
        <v>0</v>
      </c>
      <c r="E2141">
        <v>0</v>
      </c>
      <c r="F2141">
        <v>1</v>
      </c>
      <c r="G2141">
        <v>0</v>
      </c>
      <c r="H2141" t="s">
        <v>40</v>
      </c>
      <c r="I2141">
        <v>3</v>
      </c>
      <c r="J2141" t="s">
        <v>17</v>
      </c>
      <c r="K2141" t="s">
        <v>49</v>
      </c>
      <c r="L2141" t="str">
        <f t="shared" si="33"/>
        <v>Positive</v>
      </c>
      <c r="M2141" t="s">
        <v>90</v>
      </c>
    </row>
    <row r="2142" spans="1:13" x14ac:dyDescent="0.3">
      <c r="A2142">
        <v>7606</v>
      </c>
      <c r="B2142" t="s">
        <v>10</v>
      </c>
      <c r="C2142" t="s">
        <v>22</v>
      </c>
      <c r="D2142">
        <v>0</v>
      </c>
      <c r="E2142">
        <v>0</v>
      </c>
      <c r="F2142">
        <v>1</v>
      </c>
      <c r="G2142">
        <v>0</v>
      </c>
      <c r="H2142" t="s">
        <v>40</v>
      </c>
      <c r="I2142">
        <v>2</v>
      </c>
      <c r="J2142" t="s">
        <v>20</v>
      </c>
      <c r="K2142" t="s">
        <v>92</v>
      </c>
      <c r="L2142" t="str">
        <f t="shared" si="33"/>
        <v>Neutral</v>
      </c>
      <c r="M2142" t="s">
        <v>90</v>
      </c>
    </row>
    <row r="2143" spans="1:13" x14ac:dyDescent="0.3">
      <c r="A2143">
        <v>7607</v>
      </c>
      <c r="B2143" t="s">
        <v>10</v>
      </c>
      <c r="C2143" t="s">
        <v>21</v>
      </c>
      <c r="D2143">
        <v>0</v>
      </c>
      <c r="E2143">
        <v>1</v>
      </c>
      <c r="F2143">
        <v>0</v>
      </c>
      <c r="G2143">
        <v>0</v>
      </c>
      <c r="H2143" t="s">
        <v>40</v>
      </c>
      <c r="I2143">
        <v>0</v>
      </c>
      <c r="J2143" t="s">
        <v>16</v>
      </c>
      <c r="K2143" t="s">
        <v>50</v>
      </c>
      <c r="L2143" t="str">
        <f t="shared" si="33"/>
        <v>Negative</v>
      </c>
      <c r="M2143" t="s">
        <v>90</v>
      </c>
    </row>
    <row r="2144" spans="1:13" x14ac:dyDescent="0.3">
      <c r="A2144">
        <v>7609</v>
      </c>
      <c r="B2144" t="s">
        <v>10</v>
      </c>
      <c r="C2144" t="s">
        <v>33</v>
      </c>
      <c r="D2144">
        <v>0</v>
      </c>
      <c r="E2144">
        <v>0</v>
      </c>
      <c r="F2144">
        <v>1</v>
      </c>
      <c r="G2144">
        <v>0</v>
      </c>
      <c r="H2144" t="s">
        <v>40</v>
      </c>
      <c r="I2144">
        <v>3</v>
      </c>
      <c r="J2144" t="s">
        <v>17</v>
      </c>
      <c r="K2144" t="s">
        <v>49</v>
      </c>
      <c r="L2144" t="str">
        <f t="shared" si="33"/>
        <v>Positive</v>
      </c>
      <c r="M2144" t="s">
        <v>90</v>
      </c>
    </row>
    <row r="2145" spans="1:13" x14ac:dyDescent="0.3">
      <c r="A2145">
        <v>7612</v>
      </c>
      <c r="B2145" t="s">
        <v>10</v>
      </c>
      <c r="C2145" t="s">
        <v>24</v>
      </c>
      <c r="D2145">
        <v>0</v>
      </c>
      <c r="E2145">
        <v>0</v>
      </c>
      <c r="F2145">
        <v>0</v>
      </c>
      <c r="G2145">
        <v>1</v>
      </c>
      <c r="H2145" t="s">
        <v>40</v>
      </c>
      <c r="I2145">
        <v>2</v>
      </c>
      <c r="J2145" t="s">
        <v>20</v>
      </c>
      <c r="K2145" t="s">
        <v>92</v>
      </c>
      <c r="L2145" t="str">
        <f t="shared" si="33"/>
        <v>Neutral</v>
      </c>
      <c r="M2145" t="s">
        <v>90</v>
      </c>
    </row>
    <row r="2146" spans="1:13" x14ac:dyDescent="0.3">
      <c r="A2146">
        <v>7613</v>
      </c>
      <c r="B2146" t="s">
        <v>10</v>
      </c>
      <c r="C2146" t="s">
        <v>19</v>
      </c>
      <c r="D2146">
        <v>0</v>
      </c>
      <c r="E2146">
        <v>0</v>
      </c>
      <c r="F2146">
        <v>0</v>
      </c>
      <c r="G2146">
        <v>1</v>
      </c>
      <c r="H2146" t="s">
        <v>40</v>
      </c>
      <c r="I2146">
        <v>3</v>
      </c>
      <c r="J2146" t="s">
        <v>17</v>
      </c>
      <c r="K2146" t="s">
        <v>49</v>
      </c>
      <c r="L2146" t="str">
        <f t="shared" si="33"/>
        <v>Positive</v>
      </c>
      <c r="M2146" t="s">
        <v>90</v>
      </c>
    </row>
    <row r="2147" spans="1:13" x14ac:dyDescent="0.3">
      <c r="A2147">
        <v>7615</v>
      </c>
      <c r="B2147" t="s">
        <v>10</v>
      </c>
      <c r="C2147" t="s">
        <v>21</v>
      </c>
      <c r="D2147">
        <v>0</v>
      </c>
      <c r="E2147">
        <v>0</v>
      </c>
      <c r="F2147">
        <v>0</v>
      </c>
      <c r="G2147">
        <v>1</v>
      </c>
      <c r="H2147" t="s">
        <v>40</v>
      </c>
      <c r="I2147">
        <v>2</v>
      </c>
      <c r="J2147" t="s">
        <v>20</v>
      </c>
      <c r="K2147" t="s">
        <v>92</v>
      </c>
      <c r="L2147" t="str">
        <f t="shared" si="33"/>
        <v>Neutral</v>
      </c>
      <c r="M2147" t="s">
        <v>90</v>
      </c>
    </row>
    <row r="2148" spans="1:13" x14ac:dyDescent="0.3">
      <c r="A2148">
        <v>7616</v>
      </c>
      <c r="B2148" t="s">
        <v>10</v>
      </c>
      <c r="C2148" t="s">
        <v>28</v>
      </c>
      <c r="D2148">
        <v>0</v>
      </c>
      <c r="E2148">
        <v>0</v>
      </c>
      <c r="F2148">
        <v>0</v>
      </c>
      <c r="G2148">
        <v>1</v>
      </c>
      <c r="H2148" t="s">
        <v>40</v>
      </c>
      <c r="I2148">
        <v>2</v>
      </c>
      <c r="J2148" t="s">
        <v>20</v>
      </c>
      <c r="K2148" t="s">
        <v>92</v>
      </c>
      <c r="L2148" t="str">
        <f t="shared" si="33"/>
        <v>Neutral</v>
      </c>
      <c r="M2148" t="s">
        <v>90</v>
      </c>
    </row>
    <row r="2149" spans="1:13" x14ac:dyDescent="0.3">
      <c r="A2149">
        <v>7617</v>
      </c>
      <c r="B2149" t="s">
        <v>10</v>
      </c>
      <c r="C2149" t="s">
        <v>32</v>
      </c>
      <c r="D2149">
        <v>0</v>
      </c>
      <c r="E2149">
        <v>0</v>
      </c>
      <c r="F2149">
        <v>1</v>
      </c>
      <c r="G2149">
        <v>0</v>
      </c>
      <c r="H2149" t="s">
        <v>40</v>
      </c>
      <c r="I2149">
        <v>4</v>
      </c>
      <c r="J2149" t="s">
        <v>13</v>
      </c>
      <c r="K2149" t="s">
        <v>49</v>
      </c>
      <c r="L2149" t="str">
        <f t="shared" si="33"/>
        <v>Positive</v>
      </c>
      <c r="M2149" t="s">
        <v>90</v>
      </c>
    </row>
    <row r="2150" spans="1:13" x14ac:dyDescent="0.3">
      <c r="A2150">
        <v>7626</v>
      </c>
      <c r="B2150" t="s">
        <v>10</v>
      </c>
      <c r="C2150" t="s">
        <v>22</v>
      </c>
      <c r="D2150">
        <v>0</v>
      </c>
      <c r="E2150">
        <v>0</v>
      </c>
      <c r="F2150">
        <v>0</v>
      </c>
      <c r="G2150">
        <v>1</v>
      </c>
      <c r="H2150" t="s">
        <v>40</v>
      </c>
      <c r="I2150">
        <v>4</v>
      </c>
      <c r="J2150" t="s">
        <v>13</v>
      </c>
      <c r="K2150" t="s">
        <v>49</v>
      </c>
      <c r="L2150" t="str">
        <f t="shared" si="33"/>
        <v>Positive</v>
      </c>
      <c r="M2150" t="s">
        <v>90</v>
      </c>
    </row>
    <row r="2151" spans="1:13" x14ac:dyDescent="0.3">
      <c r="A2151">
        <v>7627</v>
      </c>
      <c r="B2151" t="s">
        <v>10</v>
      </c>
      <c r="C2151" t="s">
        <v>22</v>
      </c>
      <c r="D2151">
        <v>0</v>
      </c>
      <c r="E2151">
        <v>0</v>
      </c>
      <c r="F2151">
        <v>0</v>
      </c>
      <c r="G2151">
        <v>1</v>
      </c>
      <c r="H2151" t="s">
        <v>40</v>
      </c>
      <c r="I2151">
        <v>2</v>
      </c>
      <c r="J2151" t="s">
        <v>20</v>
      </c>
      <c r="K2151" t="s">
        <v>92</v>
      </c>
      <c r="L2151" t="str">
        <f t="shared" si="33"/>
        <v>Neutral</v>
      </c>
      <c r="M2151" t="s">
        <v>90</v>
      </c>
    </row>
    <row r="2152" spans="1:13" x14ac:dyDescent="0.3">
      <c r="A2152">
        <v>7631</v>
      </c>
      <c r="B2152" t="s">
        <v>10</v>
      </c>
      <c r="C2152" t="s">
        <v>23</v>
      </c>
      <c r="D2152">
        <v>0</v>
      </c>
      <c r="E2152">
        <v>1</v>
      </c>
      <c r="F2152">
        <v>0</v>
      </c>
      <c r="G2152">
        <v>0</v>
      </c>
      <c r="H2152" t="s">
        <v>40</v>
      </c>
      <c r="I2152">
        <v>3</v>
      </c>
      <c r="J2152" t="s">
        <v>17</v>
      </c>
      <c r="K2152" t="s">
        <v>49</v>
      </c>
      <c r="L2152" t="str">
        <f t="shared" si="33"/>
        <v>Positive</v>
      </c>
      <c r="M2152" t="s">
        <v>90</v>
      </c>
    </row>
    <row r="2153" spans="1:13" x14ac:dyDescent="0.3">
      <c r="A2153">
        <v>7632</v>
      </c>
      <c r="B2153" t="s">
        <v>10</v>
      </c>
      <c r="C2153" t="s">
        <v>21</v>
      </c>
      <c r="D2153">
        <v>0</v>
      </c>
      <c r="E2153">
        <v>0</v>
      </c>
      <c r="F2153">
        <v>1</v>
      </c>
      <c r="G2153">
        <v>0</v>
      </c>
      <c r="H2153" t="s">
        <v>40</v>
      </c>
      <c r="I2153">
        <v>3</v>
      </c>
      <c r="J2153" t="s">
        <v>17</v>
      </c>
      <c r="K2153" t="s">
        <v>49</v>
      </c>
      <c r="L2153" t="str">
        <f t="shared" si="33"/>
        <v>Positive</v>
      </c>
      <c r="M2153" t="s">
        <v>90</v>
      </c>
    </row>
    <row r="2154" spans="1:13" x14ac:dyDescent="0.3">
      <c r="A2154">
        <v>7637</v>
      </c>
      <c r="B2154" t="s">
        <v>10</v>
      </c>
      <c r="C2154" t="s">
        <v>21</v>
      </c>
      <c r="D2154">
        <v>0</v>
      </c>
      <c r="E2154">
        <v>1</v>
      </c>
      <c r="F2154">
        <v>0</v>
      </c>
      <c r="G2154">
        <v>0</v>
      </c>
      <c r="H2154" t="s">
        <v>40</v>
      </c>
      <c r="I2154">
        <v>4</v>
      </c>
      <c r="J2154" t="s">
        <v>13</v>
      </c>
      <c r="K2154" t="s">
        <v>49</v>
      </c>
      <c r="L2154" t="str">
        <f t="shared" si="33"/>
        <v>Positive</v>
      </c>
      <c r="M2154" t="s">
        <v>90</v>
      </c>
    </row>
    <row r="2155" spans="1:13" x14ac:dyDescent="0.3">
      <c r="A2155">
        <v>7645</v>
      </c>
      <c r="B2155" t="s">
        <v>10</v>
      </c>
      <c r="C2155" t="s">
        <v>21</v>
      </c>
      <c r="D2155">
        <v>0</v>
      </c>
      <c r="E2155">
        <v>0</v>
      </c>
      <c r="F2155">
        <v>1</v>
      </c>
      <c r="G2155">
        <v>0</v>
      </c>
      <c r="H2155" t="s">
        <v>40</v>
      </c>
      <c r="I2155">
        <v>2</v>
      </c>
      <c r="J2155" t="s">
        <v>20</v>
      </c>
      <c r="K2155" t="s">
        <v>92</v>
      </c>
      <c r="L2155" t="str">
        <f t="shared" si="33"/>
        <v>Neutral</v>
      </c>
      <c r="M2155" t="s">
        <v>90</v>
      </c>
    </row>
    <row r="2156" spans="1:13" x14ac:dyDescent="0.3">
      <c r="A2156">
        <v>7646</v>
      </c>
      <c r="B2156" t="s">
        <v>10</v>
      </c>
      <c r="C2156" t="s">
        <v>21</v>
      </c>
      <c r="D2156">
        <v>0</v>
      </c>
      <c r="E2156">
        <v>0</v>
      </c>
      <c r="F2156">
        <v>0</v>
      </c>
      <c r="G2156">
        <v>1</v>
      </c>
      <c r="H2156" t="s">
        <v>40</v>
      </c>
      <c r="I2156">
        <v>3</v>
      </c>
      <c r="J2156" t="s">
        <v>17</v>
      </c>
      <c r="K2156" t="s">
        <v>49</v>
      </c>
      <c r="L2156" t="str">
        <f t="shared" si="33"/>
        <v>Positive</v>
      </c>
      <c r="M2156" t="s">
        <v>90</v>
      </c>
    </row>
    <row r="2157" spans="1:13" x14ac:dyDescent="0.3">
      <c r="A2157">
        <v>7647</v>
      </c>
      <c r="B2157" t="s">
        <v>10</v>
      </c>
      <c r="C2157" t="s">
        <v>21</v>
      </c>
      <c r="D2157">
        <v>0</v>
      </c>
      <c r="E2157">
        <v>0</v>
      </c>
      <c r="F2157">
        <v>1</v>
      </c>
      <c r="G2157">
        <v>0</v>
      </c>
      <c r="H2157" t="s">
        <v>40</v>
      </c>
      <c r="I2157">
        <v>3</v>
      </c>
      <c r="J2157" t="s">
        <v>17</v>
      </c>
      <c r="K2157" t="s">
        <v>49</v>
      </c>
      <c r="L2157" t="str">
        <f t="shared" si="33"/>
        <v>Positive</v>
      </c>
      <c r="M2157" t="s">
        <v>90</v>
      </c>
    </row>
    <row r="2158" spans="1:13" x14ac:dyDescent="0.3">
      <c r="A2158">
        <v>7649</v>
      </c>
      <c r="B2158" t="s">
        <v>10</v>
      </c>
      <c r="C2158" t="s">
        <v>21</v>
      </c>
      <c r="D2158">
        <v>0</v>
      </c>
      <c r="E2158">
        <v>0</v>
      </c>
      <c r="F2158">
        <v>0</v>
      </c>
      <c r="G2158">
        <v>1</v>
      </c>
      <c r="H2158" t="s">
        <v>40</v>
      </c>
      <c r="I2158">
        <v>3</v>
      </c>
      <c r="J2158" t="s">
        <v>17</v>
      </c>
      <c r="K2158" t="s">
        <v>49</v>
      </c>
      <c r="L2158" t="str">
        <f t="shared" si="33"/>
        <v>Positive</v>
      </c>
      <c r="M2158" t="s">
        <v>90</v>
      </c>
    </row>
    <row r="2159" spans="1:13" x14ac:dyDescent="0.3">
      <c r="A2159">
        <v>7651</v>
      </c>
      <c r="B2159" t="s">
        <v>10</v>
      </c>
      <c r="C2159" t="s">
        <v>21</v>
      </c>
      <c r="D2159">
        <v>0</v>
      </c>
      <c r="E2159">
        <v>0</v>
      </c>
      <c r="F2159">
        <v>1</v>
      </c>
      <c r="G2159">
        <v>0</v>
      </c>
      <c r="H2159" t="s">
        <v>40</v>
      </c>
      <c r="I2159">
        <v>3</v>
      </c>
      <c r="J2159" t="s">
        <v>17</v>
      </c>
      <c r="K2159" t="s">
        <v>49</v>
      </c>
      <c r="L2159" t="str">
        <f t="shared" si="33"/>
        <v>Positive</v>
      </c>
      <c r="M2159" t="s">
        <v>90</v>
      </c>
    </row>
    <row r="2160" spans="1:13" x14ac:dyDescent="0.3">
      <c r="A2160">
        <v>7652</v>
      </c>
      <c r="B2160" t="s">
        <v>10</v>
      </c>
      <c r="C2160" t="s">
        <v>34</v>
      </c>
      <c r="D2160">
        <v>1</v>
      </c>
      <c r="E2160">
        <v>0</v>
      </c>
      <c r="F2160">
        <v>0</v>
      </c>
      <c r="G2160">
        <v>0</v>
      </c>
      <c r="H2160" t="s">
        <v>40</v>
      </c>
      <c r="I2160">
        <v>0</v>
      </c>
      <c r="J2160" t="s">
        <v>16</v>
      </c>
      <c r="K2160" t="s">
        <v>50</v>
      </c>
      <c r="L2160" t="str">
        <f t="shared" si="33"/>
        <v>Negative</v>
      </c>
      <c r="M2160" t="s">
        <v>90</v>
      </c>
    </row>
    <row r="2161" spans="1:13" x14ac:dyDescent="0.3">
      <c r="A2161">
        <v>7653</v>
      </c>
      <c r="B2161" t="s">
        <v>10</v>
      </c>
      <c r="C2161" t="s">
        <v>21</v>
      </c>
      <c r="D2161">
        <v>0</v>
      </c>
      <c r="E2161">
        <v>0</v>
      </c>
      <c r="F2161">
        <v>0</v>
      </c>
      <c r="G2161">
        <v>1</v>
      </c>
      <c r="H2161" t="s">
        <v>40</v>
      </c>
      <c r="I2161">
        <v>1</v>
      </c>
      <c r="J2161" t="s">
        <v>30</v>
      </c>
      <c r="K2161" t="s">
        <v>50</v>
      </c>
      <c r="L2161" t="str">
        <f t="shared" si="33"/>
        <v>Negative</v>
      </c>
      <c r="M2161" t="s">
        <v>90</v>
      </c>
    </row>
    <row r="2162" spans="1:13" x14ac:dyDescent="0.3">
      <c r="A2162">
        <v>7654</v>
      </c>
      <c r="B2162" t="s">
        <v>10</v>
      </c>
      <c r="C2162" t="s">
        <v>19</v>
      </c>
      <c r="D2162">
        <v>0</v>
      </c>
      <c r="E2162">
        <v>0</v>
      </c>
      <c r="F2162">
        <v>0</v>
      </c>
      <c r="G2162">
        <v>1</v>
      </c>
      <c r="H2162" t="s">
        <v>40</v>
      </c>
      <c r="I2162">
        <v>4</v>
      </c>
      <c r="J2162" t="s">
        <v>13</v>
      </c>
      <c r="K2162" t="s">
        <v>49</v>
      </c>
      <c r="L2162" t="str">
        <f t="shared" si="33"/>
        <v>Positive</v>
      </c>
      <c r="M2162" t="s">
        <v>90</v>
      </c>
    </row>
    <row r="2163" spans="1:13" x14ac:dyDescent="0.3">
      <c r="A2163">
        <v>7656</v>
      </c>
      <c r="B2163" t="s">
        <v>10</v>
      </c>
      <c r="C2163" t="s">
        <v>21</v>
      </c>
      <c r="D2163">
        <v>0</v>
      </c>
      <c r="E2163">
        <v>0</v>
      </c>
      <c r="F2163">
        <v>0</v>
      </c>
      <c r="G2163">
        <v>1</v>
      </c>
      <c r="H2163" t="s">
        <v>40</v>
      </c>
      <c r="I2163">
        <v>2</v>
      </c>
      <c r="J2163" t="s">
        <v>20</v>
      </c>
      <c r="K2163" t="s">
        <v>92</v>
      </c>
      <c r="L2163" t="str">
        <f t="shared" si="33"/>
        <v>Neutral</v>
      </c>
      <c r="M2163" t="s">
        <v>90</v>
      </c>
    </row>
    <row r="2164" spans="1:13" x14ac:dyDescent="0.3">
      <c r="A2164">
        <v>7660</v>
      </c>
      <c r="B2164" t="s">
        <v>10</v>
      </c>
      <c r="C2164" t="s">
        <v>19</v>
      </c>
      <c r="D2164">
        <v>0</v>
      </c>
      <c r="E2164">
        <v>0</v>
      </c>
      <c r="F2164">
        <v>1</v>
      </c>
      <c r="G2164">
        <v>0</v>
      </c>
      <c r="H2164" t="s">
        <v>40</v>
      </c>
      <c r="I2164">
        <v>3</v>
      </c>
      <c r="J2164" t="s">
        <v>17</v>
      </c>
      <c r="K2164" t="s">
        <v>49</v>
      </c>
      <c r="L2164" t="str">
        <f t="shared" si="33"/>
        <v>Positive</v>
      </c>
      <c r="M2164" t="s">
        <v>90</v>
      </c>
    </row>
    <row r="2165" spans="1:13" x14ac:dyDescent="0.3">
      <c r="A2165">
        <v>7670</v>
      </c>
      <c r="B2165" t="s">
        <v>10</v>
      </c>
      <c r="C2165" t="s">
        <v>21</v>
      </c>
      <c r="D2165">
        <v>0</v>
      </c>
      <c r="E2165">
        <v>1</v>
      </c>
      <c r="F2165">
        <v>0</v>
      </c>
      <c r="G2165">
        <v>0</v>
      </c>
      <c r="H2165" t="s">
        <v>40</v>
      </c>
      <c r="I2165">
        <v>1</v>
      </c>
      <c r="J2165" t="s">
        <v>30</v>
      </c>
      <c r="K2165" t="s">
        <v>50</v>
      </c>
      <c r="L2165" t="str">
        <f t="shared" si="33"/>
        <v>Negative</v>
      </c>
      <c r="M2165" t="s">
        <v>90</v>
      </c>
    </row>
    <row r="2166" spans="1:13" x14ac:dyDescent="0.3">
      <c r="A2166">
        <v>7674</v>
      </c>
      <c r="B2166" t="s">
        <v>10</v>
      </c>
      <c r="C2166" t="s">
        <v>21</v>
      </c>
      <c r="D2166">
        <v>0</v>
      </c>
      <c r="E2166">
        <v>0</v>
      </c>
      <c r="F2166">
        <v>0</v>
      </c>
      <c r="G2166">
        <v>1</v>
      </c>
      <c r="H2166" t="s">
        <v>40</v>
      </c>
      <c r="I2166">
        <v>3</v>
      </c>
      <c r="J2166" t="s">
        <v>17</v>
      </c>
      <c r="K2166" t="s">
        <v>49</v>
      </c>
      <c r="L2166" t="str">
        <f t="shared" si="33"/>
        <v>Positive</v>
      </c>
      <c r="M2166" t="s">
        <v>90</v>
      </c>
    </row>
    <row r="2167" spans="1:13" x14ac:dyDescent="0.3">
      <c r="A2167">
        <v>7677</v>
      </c>
      <c r="B2167" t="s">
        <v>10</v>
      </c>
      <c r="C2167" t="s">
        <v>33</v>
      </c>
      <c r="D2167">
        <v>0</v>
      </c>
      <c r="E2167">
        <v>0</v>
      </c>
      <c r="F2167">
        <v>0</v>
      </c>
      <c r="G2167">
        <v>1</v>
      </c>
      <c r="H2167" t="s">
        <v>40</v>
      </c>
      <c r="I2167">
        <v>1</v>
      </c>
      <c r="J2167" t="s">
        <v>30</v>
      </c>
      <c r="K2167" t="s">
        <v>50</v>
      </c>
      <c r="L2167" t="str">
        <f t="shared" si="33"/>
        <v>Negative</v>
      </c>
      <c r="M2167" t="s">
        <v>90</v>
      </c>
    </row>
    <row r="2168" spans="1:13" x14ac:dyDescent="0.3">
      <c r="A2168">
        <v>7678</v>
      </c>
      <c r="B2168" t="s">
        <v>10</v>
      </c>
      <c r="C2168" t="s">
        <v>22</v>
      </c>
      <c r="D2168">
        <v>0</v>
      </c>
      <c r="E2168">
        <v>0</v>
      </c>
      <c r="F2168">
        <v>1</v>
      </c>
      <c r="G2168">
        <v>0</v>
      </c>
      <c r="H2168" t="s">
        <v>40</v>
      </c>
      <c r="I2168">
        <v>2</v>
      </c>
      <c r="J2168" t="s">
        <v>20</v>
      </c>
      <c r="K2168" t="s">
        <v>92</v>
      </c>
      <c r="L2168" t="str">
        <f t="shared" si="33"/>
        <v>Neutral</v>
      </c>
      <c r="M2168" t="s">
        <v>90</v>
      </c>
    </row>
    <row r="2169" spans="1:13" x14ac:dyDescent="0.3">
      <c r="A2169">
        <v>7679</v>
      </c>
      <c r="B2169" t="s">
        <v>10</v>
      </c>
      <c r="C2169" t="s">
        <v>25</v>
      </c>
      <c r="D2169">
        <v>0</v>
      </c>
      <c r="E2169">
        <v>0</v>
      </c>
      <c r="F2169">
        <v>0</v>
      </c>
      <c r="G2169">
        <v>1</v>
      </c>
      <c r="H2169" t="s">
        <v>40</v>
      </c>
      <c r="I2169">
        <v>0</v>
      </c>
      <c r="J2169" t="s">
        <v>16</v>
      </c>
      <c r="K2169" t="s">
        <v>50</v>
      </c>
      <c r="L2169" t="str">
        <f t="shared" si="33"/>
        <v>Negative</v>
      </c>
      <c r="M2169" t="s">
        <v>90</v>
      </c>
    </row>
    <row r="2170" spans="1:13" x14ac:dyDescent="0.3">
      <c r="A2170">
        <v>7683</v>
      </c>
      <c r="B2170" t="s">
        <v>10</v>
      </c>
      <c r="C2170" t="s">
        <v>25</v>
      </c>
      <c r="D2170">
        <v>0</v>
      </c>
      <c r="E2170">
        <v>0</v>
      </c>
      <c r="F2170">
        <v>1</v>
      </c>
      <c r="G2170">
        <v>0</v>
      </c>
      <c r="H2170" t="s">
        <v>40</v>
      </c>
      <c r="I2170">
        <v>1</v>
      </c>
      <c r="J2170" t="s">
        <v>30</v>
      </c>
      <c r="K2170" t="s">
        <v>50</v>
      </c>
      <c r="L2170" t="str">
        <f t="shared" si="33"/>
        <v>Negative</v>
      </c>
      <c r="M2170" t="s">
        <v>90</v>
      </c>
    </row>
    <row r="2171" spans="1:13" x14ac:dyDescent="0.3">
      <c r="A2171">
        <v>7692</v>
      </c>
      <c r="B2171" t="s">
        <v>10</v>
      </c>
      <c r="C2171" t="s">
        <v>19</v>
      </c>
      <c r="D2171">
        <v>0</v>
      </c>
      <c r="E2171">
        <v>1</v>
      </c>
      <c r="F2171">
        <v>0</v>
      </c>
      <c r="G2171">
        <v>0</v>
      </c>
      <c r="H2171" t="s">
        <v>40</v>
      </c>
      <c r="I2171">
        <v>2</v>
      </c>
      <c r="J2171" t="s">
        <v>20</v>
      </c>
      <c r="K2171" t="s">
        <v>92</v>
      </c>
      <c r="L2171" t="str">
        <f t="shared" si="33"/>
        <v>Neutral</v>
      </c>
      <c r="M2171" t="s">
        <v>90</v>
      </c>
    </row>
    <row r="2172" spans="1:13" x14ac:dyDescent="0.3">
      <c r="A2172">
        <v>7703</v>
      </c>
      <c r="B2172" t="s">
        <v>10</v>
      </c>
      <c r="C2172" t="s">
        <v>21</v>
      </c>
      <c r="D2172">
        <v>0</v>
      </c>
      <c r="E2172">
        <v>0</v>
      </c>
      <c r="F2172">
        <v>0</v>
      </c>
      <c r="G2172">
        <v>1</v>
      </c>
      <c r="H2172" t="s">
        <v>40</v>
      </c>
      <c r="I2172">
        <v>2</v>
      </c>
      <c r="J2172" t="s">
        <v>20</v>
      </c>
      <c r="K2172" t="s">
        <v>92</v>
      </c>
      <c r="L2172" t="str">
        <f t="shared" si="33"/>
        <v>Neutral</v>
      </c>
      <c r="M2172" t="s">
        <v>90</v>
      </c>
    </row>
    <row r="2173" spans="1:13" x14ac:dyDescent="0.3">
      <c r="A2173">
        <v>7707</v>
      </c>
      <c r="B2173" t="s">
        <v>10</v>
      </c>
      <c r="C2173" t="s">
        <v>33</v>
      </c>
      <c r="D2173">
        <v>0</v>
      </c>
      <c r="E2173">
        <v>1</v>
      </c>
      <c r="F2173">
        <v>0</v>
      </c>
      <c r="G2173">
        <v>0</v>
      </c>
      <c r="H2173" t="s">
        <v>40</v>
      </c>
      <c r="I2173">
        <v>2</v>
      </c>
      <c r="J2173" t="s">
        <v>20</v>
      </c>
      <c r="K2173" t="s">
        <v>92</v>
      </c>
      <c r="L2173" t="str">
        <f t="shared" si="33"/>
        <v>Neutral</v>
      </c>
      <c r="M2173" t="s">
        <v>90</v>
      </c>
    </row>
    <row r="2174" spans="1:13" x14ac:dyDescent="0.3">
      <c r="A2174">
        <v>7711</v>
      </c>
      <c r="B2174" t="s">
        <v>10</v>
      </c>
      <c r="C2174" t="s">
        <v>21</v>
      </c>
      <c r="D2174">
        <v>0</v>
      </c>
      <c r="E2174">
        <v>1</v>
      </c>
      <c r="F2174">
        <v>0</v>
      </c>
      <c r="G2174">
        <v>0</v>
      </c>
      <c r="H2174" t="s">
        <v>40</v>
      </c>
      <c r="I2174">
        <v>1</v>
      </c>
      <c r="J2174" t="s">
        <v>30</v>
      </c>
      <c r="K2174" t="s">
        <v>50</v>
      </c>
      <c r="L2174" t="str">
        <f t="shared" si="33"/>
        <v>Negative</v>
      </c>
      <c r="M2174" t="s">
        <v>90</v>
      </c>
    </row>
    <row r="2175" spans="1:13" x14ac:dyDescent="0.3">
      <c r="A2175">
        <v>7712</v>
      </c>
      <c r="B2175" t="s">
        <v>10</v>
      </c>
      <c r="C2175" t="s">
        <v>33</v>
      </c>
      <c r="D2175">
        <v>0</v>
      </c>
      <c r="E2175">
        <v>1</v>
      </c>
      <c r="F2175">
        <v>0</v>
      </c>
      <c r="G2175">
        <v>0</v>
      </c>
      <c r="H2175" t="s">
        <v>40</v>
      </c>
      <c r="I2175">
        <v>3</v>
      </c>
      <c r="J2175" t="s">
        <v>17</v>
      </c>
      <c r="K2175" t="s">
        <v>49</v>
      </c>
      <c r="L2175" t="str">
        <f t="shared" si="33"/>
        <v>Positive</v>
      </c>
      <c r="M2175" t="s">
        <v>90</v>
      </c>
    </row>
    <row r="2176" spans="1:13" x14ac:dyDescent="0.3">
      <c r="A2176">
        <v>7714</v>
      </c>
      <c r="B2176" t="s">
        <v>10</v>
      </c>
      <c r="C2176" t="s">
        <v>19</v>
      </c>
      <c r="D2176">
        <v>0</v>
      </c>
      <c r="E2176">
        <v>0</v>
      </c>
      <c r="F2176">
        <v>1</v>
      </c>
      <c r="G2176">
        <v>0</v>
      </c>
      <c r="H2176" t="s">
        <v>40</v>
      </c>
      <c r="I2176">
        <v>2</v>
      </c>
      <c r="J2176" t="s">
        <v>20</v>
      </c>
      <c r="K2176" t="s">
        <v>92</v>
      </c>
      <c r="L2176" t="str">
        <f t="shared" si="33"/>
        <v>Neutral</v>
      </c>
      <c r="M2176" t="s">
        <v>90</v>
      </c>
    </row>
    <row r="2177" spans="1:13" x14ac:dyDescent="0.3">
      <c r="A2177">
        <v>7715</v>
      </c>
      <c r="B2177" t="s">
        <v>10</v>
      </c>
      <c r="C2177" t="s">
        <v>19</v>
      </c>
      <c r="D2177">
        <v>0</v>
      </c>
      <c r="E2177">
        <v>0</v>
      </c>
      <c r="F2177">
        <v>1</v>
      </c>
      <c r="G2177">
        <v>0</v>
      </c>
      <c r="H2177" t="s">
        <v>40</v>
      </c>
      <c r="I2177">
        <v>0</v>
      </c>
      <c r="J2177" t="s">
        <v>16</v>
      </c>
      <c r="K2177" t="s">
        <v>50</v>
      </c>
      <c r="L2177" t="str">
        <f t="shared" si="33"/>
        <v>Negative</v>
      </c>
      <c r="M2177" t="s">
        <v>90</v>
      </c>
    </row>
    <row r="2178" spans="1:13" x14ac:dyDescent="0.3">
      <c r="A2178">
        <v>7716</v>
      </c>
      <c r="B2178" t="s">
        <v>10</v>
      </c>
      <c r="C2178" t="s">
        <v>19</v>
      </c>
      <c r="D2178">
        <v>0</v>
      </c>
      <c r="E2178">
        <v>0</v>
      </c>
      <c r="F2178">
        <v>1</v>
      </c>
      <c r="G2178">
        <v>0</v>
      </c>
      <c r="H2178" t="s">
        <v>40</v>
      </c>
      <c r="I2178">
        <v>4</v>
      </c>
      <c r="J2178" t="s">
        <v>13</v>
      </c>
      <c r="K2178" t="s">
        <v>49</v>
      </c>
      <c r="L2178" t="str">
        <f t="shared" ref="L2178:L2241" si="34">IF(I2178 &gt; 2, "Positive", IF(I2178 = 2, "Neutral", "Negative"))</f>
        <v>Positive</v>
      </c>
      <c r="M2178" t="s">
        <v>90</v>
      </c>
    </row>
    <row r="2179" spans="1:13" x14ac:dyDescent="0.3">
      <c r="A2179">
        <v>7717</v>
      </c>
      <c r="B2179" t="s">
        <v>10</v>
      </c>
      <c r="C2179" t="s">
        <v>21</v>
      </c>
      <c r="D2179">
        <v>0</v>
      </c>
      <c r="E2179">
        <v>1</v>
      </c>
      <c r="F2179">
        <v>0</v>
      </c>
      <c r="G2179">
        <v>0</v>
      </c>
      <c r="H2179" t="s">
        <v>40</v>
      </c>
      <c r="I2179">
        <v>2</v>
      </c>
      <c r="J2179" t="s">
        <v>20</v>
      </c>
      <c r="K2179" t="s">
        <v>92</v>
      </c>
      <c r="L2179" t="str">
        <f t="shared" si="34"/>
        <v>Neutral</v>
      </c>
      <c r="M2179" t="s">
        <v>90</v>
      </c>
    </row>
    <row r="2180" spans="1:13" x14ac:dyDescent="0.3">
      <c r="A2180">
        <v>7723</v>
      </c>
      <c r="B2180" t="s">
        <v>10</v>
      </c>
      <c r="C2180" t="s">
        <v>19</v>
      </c>
      <c r="D2180">
        <v>0</v>
      </c>
      <c r="E2180">
        <v>0</v>
      </c>
      <c r="F2180">
        <v>1</v>
      </c>
      <c r="G2180">
        <v>0</v>
      </c>
      <c r="H2180" t="s">
        <v>40</v>
      </c>
      <c r="I2180">
        <v>3</v>
      </c>
      <c r="J2180" t="s">
        <v>17</v>
      </c>
      <c r="K2180" t="s">
        <v>49</v>
      </c>
      <c r="L2180" t="str">
        <f t="shared" si="34"/>
        <v>Positive</v>
      </c>
      <c r="M2180" t="s">
        <v>90</v>
      </c>
    </row>
    <row r="2181" spans="1:13" x14ac:dyDescent="0.3">
      <c r="A2181">
        <v>7724</v>
      </c>
      <c r="B2181" t="s">
        <v>10</v>
      </c>
      <c r="C2181" t="s">
        <v>18</v>
      </c>
      <c r="D2181">
        <v>0</v>
      </c>
      <c r="E2181">
        <v>1</v>
      </c>
      <c r="F2181">
        <v>0</v>
      </c>
      <c r="G2181">
        <v>0</v>
      </c>
      <c r="H2181" t="s">
        <v>40</v>
      </c>
      <c r="I2181">
        <v>4</v>
      </c>
      <c r="J2181" t="s">
        <v>13</v>
      </c>
      <c r="K2181" t="s">
        <v>49</v>
      </c>
      <c r="L2181" t="str">
        <f t="shared" si="34"/>
        <v>Positive</v>
      </c>
      <c r="M2181" t="s">
        <v>90</v>
      </c>
    </row>
    <row r="2182" spans="1:13" x14ac:dyDescent="0.3">
      <c r="A2182">
        <v>7726</v>
      </c>
      <c r="B2182" t="s">
        <v>10</v>
      </c>
      <c r="C2182" t="s">
        <v>19</v>
      </c>
      <c r="D2182">
        <v>0</v>
      </c>
      <c r="E2182">
        <v>0</v>
      </c>
      <c r="F2182">
        <v>0</v>
      </c>
      <c r="G2182">
        <v>1</v>
      </c>
      <c r="H2182" t="s">
        <v>40</v>
      </c>
      <c r="I2182">
        <v>4</v>
      </c>
      <c r="J2182" t="s">
        <v>13</v>
      </c>
      <c r="K2182" t="s">
        <v>49</v>
      </c>
      <c r="L2182" t="str">
        <f t="shared" si="34"/>
        <v>Positive</v>
      </c>
      <c r="M2182" t="s">
        <v>90</v>
      </c>
    </row>
    <row r="2183" spans="1:13" x14ac:dyDescent="0.3">
      <c r="A2183">
        <v>7730</v>
      </c>
      <c r="B2183" t="s">
        <v>10</v>
      </c>
      <c r="C2183" t="s">
        <v>19</v>
      </c>
      <c r="D2183">
        <v>0</v>
      </c>
      <c r="E2183">
        <v>1</v>
      </c>
      <c r="F2183">
        <v>0</v>
      </c>
      <c r="G2183">
        <v>0</v>
      </c>
      <c r="H2183" t="s">
        <v>40</v>
      </c>
      <c r="I2183">
        <v>3</v>
      </c>
      <c r="J2183" t="s">
        <v>17</v>
      </c>
      <c r="K2183" t="s">
        <v>49</v>
      </c>
      <c r="L2183" t="str">
        <f t="shared" si="34"/>
        <v>Positive</v>
      </c>
      <c r="M2183" t="s">
        <v>90</v>
      </c>
    </row>
    <row r="2184" spans="1:13" x14ac:dyDescent="0.3">
      <c r="A2184">
        <v>7735</v>
      </c>
      <c r="B2184" t="s">
        <v>10</v>
      </c>
      <c r="C2184" t="s">
        <v>28</v>
      </c>
      <c r="D2184">
        <v>0</v>
      </c>
      <c r="E2184">
        <v>1</v>
      </c>
      <c r="F2184">
        <v>0</v>
      </c>
      <c r="G2184">
        <v>0</v>
      </c>
      <c r="H2184" t="s">
        <v>40</v>
      </c>
      <c r="I2184">
        <v>0</v>
      </c>
      <c r="J2184" t="s">
        <v>16</v>
      </c>
      <c r="K2184" t="s">
        <v>50</v>
      </c>
      <c r="L2184" t="str">
        <f t="shared" si="34"/>
        <v>Negative</v>
      </c>
      <c r="M2184" t="s">
        <v>90</v>
      </c>
    </row>
    <row r="2185" spans="1:13" x14ac:dyDescent="0.3">
      <c r="A2185">
        <v>7737</v>
      </c>
      <c r="B2185" t="s">
        <v>10</v>
      </c>
      <c r="C2185" t="s">
        <v>21</v>
      </c>
      <c r="D2185">
        <v>0</v>
      </c>
      <c r="E2185">
        <v>0</v>
      </c>
      <c r="F2185">
        <v>0</v>
      </c>
      <c r="G2185">
        <v>1</v>
      </c>
      <c r="H2185" t="s">
        <v>40</v>
      </c>
      <c r="I2185">
        <v>2</v>
      </c>
      <c r="J2185" t="s">
        <v>20</v>
      </c>
      <c r="K2185" t="s">
        <v>92</v>
      </c>
      <c r="L2185" t="str">
        <f t="shared" si="34"/>
        <v>Neutral</v>
      </c>
      <c r="M2185" t="s">
        <v>90</v>
      </c>
    </row>
    <row r="2186" spans="1:13" x14ac:dyDescent="0.3">
      <c r="A2186">
        <v>7740</v>
      </c>
      <c r="B2186" t="s">
        <v>10</v>
      </c>
      <c r="C2186" t="s">
        <v>22</v>
      </c>
      <c r="D2186">
        <v>0</v>
      </c>
      <c r="E2186">
        <v>0</v>
      </c>
      <c r="F2186">
        <v>1</v>
      </c>
      <c r="G2186">
        <v>0</v>
      </c>
      <c r="H2186" t="s">
        <v>40</v>
      </c>
      <c r="I2186">
        <v>2</v>
      </c>
      <c r="J2186" t="s">
        <v>20</v>
      </c>
      <c r="K2186" t="s">
        <v>92</v>
      </c>
      <c r="L2186" t="str">
        <f t="shared" si="34"/>
        <v>Neutral</v>
      </c>
      <c r="M2186" t="s">
        <v>90</v>
      </c>
    </row>
    <row r="2187" spans="1:13" x14ac:dyDescent="0.3">
      <c r="A2187">
        <v>7741</v>
      </c>
      <c r="B2187" t="s">
        <v>10</v>
      </c>
      <c r="C2187" t="s">
        <v>15</v>
      </c>
      <c r="D2187">
        <v>0</v>
      </c>
      <c r="E2187">
        <v>1</v>
      </c>
      <c r="F2187">
        <v>0</v>
      </c>
      <c r="G2187">
        <v>0</v>
      </c>
      <c r="H2187" t="s">
        <v>40</v>
      </c>
      <c r="I2187">
        <v>0</v>
      </c>
      <c r="J2187" t="s">
        <v>16</v>
      </c>
      <c r="K2187" t="s">
        <v>50</v>
      </c>
      <c r="L2187" t="str">
        <f t="shared" si="34"/>
        <v>Negative</v>
      </c>
      <c r="M2187" t="s">
        <v>90</v>
      </c>
    </row>
    <row r="2188" spans="1:13" x14ac:dyDescent="0.3">
      <c r="A2188">
        <v>7742</v>
      </c>
      <c r="B2188" t="s">
        <v>10</v>
      </c>
      <c r="C2188" t="s">
        <v>21</v>
      </c>
      <c r="D2188">
        <v>0</v>
      </c>
      <c r="E2188">
        <v>0</v>
      </c>
      <c r="F2188">
        <v>0</v>
      </c>
      <c r="G2188">
        <v>1</v>
      </c>
      <c r="H2188" t="s">
        <v>40</v>
      </c>
      <c r="I2188">
        <v>2</v>
      </c>
      <c r="J2188" t="s">
        <v>20</v>
      </c>
      <c r="K2188" t="s">
        <v>92</v>
      </c>
      <c r="L2188" t="str">
        <f t="shared" si="34"/>
        <v>Neutral</v>
      </c>
      <c r="M2188" t="s">
        <v>90</v>
      </c>
    </row>
    <row r="2189" spans="1:13" x14ac:dyDescent="0.3">
      <c r="A2189">
        <v>7745</v>
      </c>
      <c r="B2189" t="s">
        <v>10</v>
      </c>
      <c r="C2189" t="s">
        <v>11</v>
      </c>
      <c r="D2189">
        <v>0</v>
      </c>
      <c r="E2189">
        <v>1</v>
      </c>
      <c r="F2189">
        <v>0</v>
      </c>
      <c r="G2189">
        <v>0</v>
      </c>
      <c r="H2189" t="s">
        <v>40</v>
      </c>
      <c r="I2189">
        <v>3</v>
      </c>
      <c r="J2189" t="s">
        <v>17</v>
      </c>
      <c r="K2189" t="s">
        <v>49</v>
      </c>
      <c r="L2189" t="str">
        <f t="shared" si="34"/>
        <v>Positive</v>
      </c>
      <c r="M2189" t="s">
        <v>90</v>
      </c>
    </row>
    <row r="2190" spans="1:13" x14ac:dyDescent="0.3">
      <c r="A2190">
        <v>7746</v>
      </c>
      <c r="B2190" t="s">
        <v>10</v>
      </c>
      <c r="C2190" t="s">
        <v>19</v>
      </c>
      <c r="D2190">
        <v>0</v>
      </c>
      <c r="E2190">
        <v>0</v>
      </c>
      <c r="F2190">
        <v>0</v>
      </c>
      <c r="G2190">
        <v>1</v>
      </c>
      <c r="H2190" t="s">
        <v>40</v>
      </c>
      <c r="I2190">
        <v>3</v>
      </c>
      <c r="J2190" t="s">
        <v>17</v>
      </c>
      <c r="K2190" t="s">
        <v>49</v>
      </c>
      <c r="L2190" t="str">
        <f t="shared" si="34"/>
        <v>Positive</v>
      </c>
      <c r="M2190" t="s">
        <v>90</v>
      </c>
    </row>
    <row r="2191" spans="1:13" x14ac:dyDescent="0.3">
      <c r="A2191">
        <v>7752</v>
      </c>
      <c r="B2191" t="s">
        <v>10</v>
      </c>
      <c r="C2191" t="s">
        <v>21</v>
      </c>
      <c r="D2191">
        <v>0</v>
      </c>
      <c r="E2191">
        <v>0</v>
      </c>
      <c r="F2191">
        <v>0</v>
      </c>
      <c r="G2191">
        <v>1</v>
      </c>
      <c r="H2191" t="s">
        <v>40</v>
      </c>
      <c r="I2191">
        <v>2</v>
      </c>
      <c r="J2191" t="s">
        <v>20</v>
      </c>
      <c r="K2191" t="s">
        <v>92</v>
      </c>
      <c r="L2191" t="str">
        <f t="shared" si="34"/>
        <v>Neutral</v>
      </c>
      <c r="M2191" t="s">
        <v>90</v>
      </c>
    </row>
    <row r="2192" spans="1:13" x14ac:dyDescent="0.3">
      <c r="A2192">
        <v>7755</v>
      </c>
      <c r="B2192" t="s">
        <v>10</v>
      </c>
      <c r="C2192" t="s">
        <v>33</v>
      </c>
      <c r="D2192">
        <v>0</v>
      </c>
      <c r="E2192">
        <v>0</v>
      </c>
      <c r="F2192">
        <v>1</v>
      </c>
      <c r="G2192">
        <v>0</v>
      </c>
      <c r="H2192" t="s">
        <v>40</v>
      </c>
      <c r="I2192">
        <v>4</v>
      </c>
      <c r="J2192" t="s">
        <v>13</v>
      </c>
      <c r="K2192" t="s">
        <v>49</v>
      </c>
      <c r="L2192" t="str">
        <f t="shared" si="34"/>
        <v>Positive</v>
      </c>
      <c r="M2192" t="s">
        <v>90</v>
      </c>
    </row>
    <row r="2193" spans="1:13" x14ac:dyDescent="0.3">
      <c r="A2193">
        <v>7761</v>
      </c>
      <c r="B2193" t="s">
        <v>10</v>
      </c>
      <c r="C2193" t="s">
        <v>11</v>
      </c>
      <c r="D2193">
        <v>0</v>
      </c>
      <c r="E2193">
        <v>1</v>
      </c>
      <c r="F2193">
        <v>0</v>
      </c>
      <c r="G2193">
        <v>0</v>
      </c>
      <c r="H2193" t="s">
        <v>40</v>
      </c>
      <c r="I2193">
        <v>3</v>
      </c>
      <c r="J2193" t="s">
        <v>17</v>
      </c>
      <c r="K2193" t="s">
        <v>49</v>
      </c>
      <c r="L2193" t="str">
        <f t="shared" si="34"/>
        <v>Positive</v>
      </c>
      <c r="M2193" t="s">
        <v>90</v>
      </c>
    </row>
    <row r="2194" spans="1:13" x14ac:dyDescent="0.3">
      <c r="A2194">
        <v>7769</v>
      </c>
      <c r="B2194" t="s">
        <v>10</v>
      </c>
      <c r="C2194" t="s">
        <v>33</v>
      </c>
      <c r="D2194">
        <v>0</v>
      </c>
      <c r="E2194">
        <v>0</v>
      </c>
      <c r="F2194">
        <v>1</v>
      </c>
      <c r="G2194">
        <v>0</v>
      </c>
      <c r="H2194" t="s">
        <v>40</v>
      </c>
      <c r="I2194">
        <v>3</v>
      </c>
      <c r="J2194" t="s">
        <v>17</v>
      </c>
      <c r="K2194" t="s">
        <v>49</v>
      </c>
      <c r="L2194" t="str">
        <f t="shared" si="34"/>
        <v>Positive</v>
      </c>
      <c r="M2194" t="s">
        <v>90</v>
      </c>
    </row>
    <row r="2195" spans="1:13" x14ac:dyDescent="0.3">
      <c r="A2195">
        <v>7771</v>
      </c>
      <c r="B2195" t="s">
        <v>10</v>
      </c>
      <c r="C2195" t="s">
        <v>21</v>
      </c>
      <c r="D2195">
        <v>0</v>
      </c>
      <c r="E2195">
        <v>0</v>
      </c>
      <c r="F2195">
        <v>1</v>
      </c>
      <c r="G2195">
        <v>0</v>
      </c>
      <c r="H2195" t="s">
        <v>40</v>
      </c>
      <c r="I2195">
        <v>2</v>
      </c>
      <c r="J2195" t="s">
        <v>20</v>
      </c>
      <c r="K2195" t="s">
        <v>92</v>
      </c>
      <c r="L2195" t="str">
        <f t="shared" si="34"/>
        <v>Neutral</v>
      </c>
      <c r="M2195" t="s">
        <v>90</v>
      </c>
    </row>
    <row r="2196" spans="1:13" x14ac:dyDescent="0.3">
      <c r="A2196">
        <v>7773</v>
      </c>
      <c r="B2196" t="s">
        <v>10</v>
      </c>
      <c r="C2196" t="s">
        <v>21</v>
      </c>
      <c r="D2196">
        <v>0</v>
      </c>
      <c r="E2196">
        <v>0</v>
      </c>
      <c r="F2196">
        <v>0</v>
      </c>
      <c r="G2196">
        <v>1</v>
      </c>
      <c r="H2196" t="s">
        <v>40</v>
      </c>
      <c r="I2196">
        <v>0</v>
      </c>
      <c r="J2196" t="s">
        <v>16</v>
      </c>
      <c r="K2196" t="s">
        <v>50</v>
      </c>
      <c r="L2196" t="str">
        <f t="shared" si="34"/>
        <v>Negative</v>
      </c>
      <c r="M2196" t="s">
        <v>90</v>
      </c>
    </row>
    <row r="2197" spans="1:13" x14ac:dyDescent="0.3">
      <c r="A2197">
        <v>7774</v>
      </c>
      <c r="B2197" t="s">
        <v>10</v>
      </c>
      <c r="C2197" t="s">
        <v>21</v>
      </c>
      <c r="D2197">
        <v>0</v>
      </c>
      <c r="E2197">
        <v>1</v>
      </c>
      <c r="F2197">
        <v>0</v>
      </c>
      <c r="G2197">
        <v>0</v>
      </c>
      <c r="H2197" t="s">
        <v>40</v>
      </c>
      <c r="I2197">
        <v>0</v>
      </c>
      <c r="J2197" t="s">
        <v>16</v>
      </c>
      <c r="K2197" t="s">
        <v>50</v>
      </c>
      <c r="L2197" t="str">
        <f t="shared" si="34"/>
        <v>Negative</v>
      </c>
      <c r="M2197" t="s">
        <v>90</v>
      </c>
    </row>
    <row r="2198" spans="1:13" x14ac:dyDescent="0.3">
      <c r="A2198">
        <v>7779</v>
      </c>
      <c r="B2198" t="s">
        <v>10</v>
      </c>
      <c r="C2198" t="s">
        <v>21</v>
      </c>
      <c r="D2198">
        <v>0</v>
      </c>
      <c r="E2198">
        <v>0</v>
      </c>
      <c r="F2198">
        <v>1</v>
      </c>
      <c r="G2198">
        <v>0</v>
      </c>
      <c r="H2198" t="s">
        <v>40</v>
      </c>
      <c r="I2198">
        <v>2</v>
      </c>
      <c r="J2198" t="s">
        <v>20</v>
      </c>
      <c r="K2198" t="s">
        <v>92</v>
      </c>
      <c r="L2198" t="str">
        <f t="shared" si="34"/>
        <v>Neutral</v>
      </c>
      <c r="M2198" t="s">
        <v>90</v>
      </c>
    </row>
    <row r="2199" spans="1:13" x14ac:dyDescent="0.3">
      <c r="A2199">
        <v>7781</v>
      </c>
      <c r="B2199" t="s">
        <v>10</v>
      </c>
      <c r="C2199" t="s">
        <v>21</v>
      </c>
      <c r="D2199">
        <v>0</v>
      </c>
      <c r="E2199">
        <v>1</v>
      </c>
      <c r="F2199">
        <v>0</v>
      </c>
      <c r="G2199">
        <v>0</v>
      </c>
      <c r="H2199" t="s">
        <v>40</v>
      </c>
      <c r="I2199">
        <v>0</v>
      </c>
      <c r="J2199" t="s">
        <v>16</v>
      </c>
      <c r="K2199" t="s">
        <v>50</v>
      </c>
      <c r="L2199" t="str">
        <f t="shared" si="34"/>
        <v>Negative</v>
      </c>
      <c r="M2199" t="s">
        <v>90</v>
      </c>
    </row>
    <row r="2200" spans="1:13" x14ac:dyDescent="0.3">
      <c r="A2200">
        <v>7782</v>
      </c>
      <c r="B2200" t="s">
        <v>10</v>
      </c>
      <c r="C2200" t="s">
        <v>21</v>
      </c>
      <c r="D2200">
        <v>0</v>
      </c>
      <c r="E2200">
        <v>0</v>
      </c>
      <c r="F2200">
        <v>0</v>
      </c>
      <c r="G2200">
        <v>1</v>
      </c>
      <c r="H2200" t="s">
        <v>40</v>
      </c>
      <c r="I2200">
        <v>3</v>
      </c>
      <c r="J2200" t="s">
        <v>17</v>
      </c>
      <c r="K2200" t="s">
        <v>49</v>
      </c>
      <c r="L2200" t="str">
        <f t="shared" si="34"/>
        <v>Positive</v>
      </c>
      <c r="M2200" t="s">
        <v>90</v>
      </c>
    </row>
    <row r="2201" spans="1:13" x14ac:dyDescent="0.3">
      <c r="A2201">
        <v>7783</v>
      </c>
      <c r="B2201" t="s">
        <v>10</v>
      </c>
      <c r="C2201" t="s">
        <v>21</v>
      </c>
      <c r="D2201">
        <v>0</v>
      </c>
      <c r="E2201">
        <v>0</v>
      </c>
      <c r="F2201">
        <v>1</v>
      </c>
      <c r="G2201">
        <v>0</v>
      </c>
      <c r="H2201" t="s">
        <v>40</v>
      </c>
      <c r="I2201">
        <v>0</v>
      </c>
      <c r="J2201" t="s">
        <v>16</v>
      </c>
      <c r="K2201" t="s">
        <v>50</v>
      </c>
      <c r="L2201" t="str">
        <f t="shared" si="34"/>
        <v>Negative</v>
      </c>
      <c r="M2201" t="s">
        <v>90</v>
      </c>
    </row>
    <row r="2202" spans="1:13" x14ac:dyDescent="0.3">
      <c r="A2202">
        <v>7788</v>
      </c>
      <c r="B2202" t="s">
        <v>10</v>
      </c>
      <c r="C2202" t="s">
        <v>22</v>
      </c>
      <c r="D2202">
        <v>0</v>
      </c>
      <c r="E2202">
        <v>0</v>
      </c>
      <c r="F2202">
        <v>0</v>
      </c>
      <c r="G2202">
        <v>1</v>
      </c>
      <c r="H2202" t="s">
        <v>40</v>
      </c>
      <c r="I2202">
        <v>1</v>
      </c>
      <c r="J2202" t="s">
        <v>30</v>
      </c>
      <c r="K2202" t="s">
        <v>50</v>
      </c>
      <c r="L2202" t="str">
        <f t="shared" si="34"/>
        <v>Negative</v>
      </c>
      <c r="M2202" t="s">
        <v>90</v>
      </c>
    </row>
    <row r="2203" spans="1:13" x14ac:dyDescent="0.3">
      <c r="A2203">
        <v>7792</v>
      </c>
      <c r="B2203" t="s">
        <v>10</v>
      </c>
      <c r="C2203" t="s">
        <v>21</v>
      </c>
      <c r="D2203">
        <v>0</v>
      </c>
      <c r="E2203">
        <v>0</v>
      </c>
      <c r="F2203">
        <v>1</v>
      </c>
      <c r="G2203">
        <v>0</v>
      </c>
      <c r="H2203" t="s">
        <v>40</v>
      </c>
      <c r="I2203">
        <v>0</v>
      </c>
      <c r="J2203" t="s">
        <v>16</v>
      </c>
      <c r="K2203" t="s">
        <v>50</v>
      </c>
      <c r="L2203" t="str">
        <f t="shared" si="34"/>
        <v>Negative</v>
      </c>
      <c r="M2203" t="s">
        <v>90</v>
      </c>
    </row>
    <row r="2204" spans="1:13" x14ac:dyDescent="0.3">
      <c r="A2204">
        <v>7801</v>
      </c>
      <c r="B2204" t="s">
        <v>10</v>
      </c>
      <c r="C2204" t="s">
        <v>21</v>
      </c>
      <c r="D2204">
        <v>0</v>
      </c>
      <c r="E2204">
        <v>0</v>
      </c>
      <c r="F2204">
        <v>1</v>
      </c>
      <c r="G2204">
        <v>0</v>
      </c>
      <c r="H2204" t="s">
        <v>40</v>
      </c>
      <c r="I2204">
        <v>2</v>
      </c>
      <c r="J2204" t="s">
        <v>20</v>
      </c>
      <c r="K2204" t="s">
        <v>92</v>
      </c>
      <c r="L2204" t="str">
        <f t="shared" si="34"/>
        <v>Neutral</v>
      </c>
      <c r="M2204" t="s">
        <v>90</v>
      </c>
    </row>
    <row r="2205" spans="1:13" x14ac:dyDescent="0.3">
      <c r="A2205">
        <v>7803</v>
      </c>
      <c r="B2205" t="s">
        <v>10</v>
      </c>
      <c r="C2205" t="s">
        <v>21</v>
      </c>
      <c r="D2205">
        <v>0</v>
      </c>
      <c r="E2205">
        <v>0</v>
      </c>
      <c r="F2205">
        <v>1</v>
      </c>
      <c r="G2205">
        <v>0</v>
      </c>
      <c r="H2205" t="s">
        <v>40</v>
      </c>
      <c r="I2205">
        <v>2</v>
      </c>
      <c r="J2205" t="s">
        <v>20</v>
      </c>
      <c r="K2205" t="s">
        <v>92</v>
      </c>
      <c r="L2205" t="str">
        <f t="shared" si="34"/>
        <v>Neutral</v>
      </c>
      <c r="M2205" t="s">
        <v>90</v>
      </c>
    </row>
    <row r="2206" spans="1:13" x14ac:dyDescent="0.3">
      <c r="A2206">
        <v>7804</v>
      </c>
      <c r="B2206" t="s">
        <v>10</v>
      </c>
      <c r="C2206" t="s">
        <v>15</v>
      </c>
      <c r="D2206">
        <v>0</v>
      </c>
      <c r="E2206">
        <v>0</v>
      </c>
      <c r="F2206">
        <v>1</v>
      </c>
      <c r="G2206">
        <v>0</v>
      </c>
      <c r="H2206" t="s">
        <v>40</v>
      </c>
      <c r="I2206">
        <v>4</v>
      </c>
      <c r="J2206" t="s">
        <v>13</v>
      </c>
      <c r="K2206" t="s">
        <v>49</v>
      </c>
      <c r="L2206" t="str">
        <f t="shared" si="34"/>
        <v>Positive</v>
      </c>
      <c r="M2206" t="s">
        <v>90</v>
      </c>
    </row>
    <row r="2207" spans="1:13" x14ac:dyDescent="0.3">
      <c r="A2207">
        <v>7805</v>
      </c>
      <c r="B2207" t="s">
        <v>10</v>
      </c>
      <c r="C2207" t="s">
        <v>21</v>
      </c>
      <c r="D2207">
        <v>0</v>
      </c>
      <c r="E2207">
        <v>0</v>
      </c>
      <c r="F2207">
        <v>1</v>
      </c>
      <c r="G2207">
        <v>0</v>
      </c>
      <c r="H2207" t="s">
        <v>40</v>
      </c>
      <c r="I2207">
        <v>4</v>
      </c>
      <c r="J2207" t="s">
        <v>13</v>
      </c>
      <c r="K2207" t="s">
        <v>49</v>
      </c>
      <c r="L2207" t="str">
        <f t="shared" si="34"/>
        <v>Positive</v>
      </c>
      <c r="M2207" t="s">
        <v>90</v>
      </c>
    </row>
    <row r="2208" spans="1:13" x14ac:dyDescent="0.3">
      <c r="A2208">
        <v>7806</v>
      </c>
      <c r="B2208" t="s">
        <v>10</v>
      </c>
      <c r="C2208" t="s">
        <v>21</v>
      </c>
      <c r="D2208">
        <v>0</v>
      </c>
      <c r="E2208">
        <v>0</v>
      </c>
      <c r="F2208">
        <v>1</v>
      </c>
      <c r="G2208">
        <v>0</v>
      </c>
      <c r="H2208" t="s">
        <v>40</v>
      </c>
      <c r="I2208">
        <v>3</v>
      </c>
      <c r="J2208" t="s">
        <v>17</v>
      </c>
      <c r="K2208" t="s">
        <v>49</v>
      </c>
      <c r="L2208" t="str">
        <f t="shared" si="34"/>
        <v>Positive</v>
      </c>
      <c r="M2208" t="s">
        <v>90</v>
      </c>
    </row>
    <row r="2209" spans="1:13" x14ac:dyDescent="0.3">
      <c r="A2209">
        <v>7807</v>
      </c>
      <c r="B2209" t="s">
        <v>10</v>
      </c>
      <c r="C2209" t="s">
        <v>34</v>
      </c>
      <c r="D2209">
        <v>1</v>
      </c>
      <c r="E2209">
        <v>0</v>
      </c>
      <c r="F2209">
        <v>0</v>
      </c>
      <c r="G2209">
        <v>0</v>
      </c>
      <c r="H2209" t="s">
        <v>40</v>
      </c>
      <c r="I2209">
        <v>1</v>
      </c>
      <c r="J2209" t="s">
        <v>30</v>
      </c>
      <c r="K2209" t="s">
        <v>50</v>
      </c>
      <c r="L2209" t="str">
        <f t="shared" si="34"/>
        <v>Negative</v>
      </c>
      <c r="M2209" t="s">
        <v>90</v>
      </c>
    </row>
    <row r="2210" spans="1:13" x14ac:dyDescent="0.3">
      <c r="A2210">
        <v>7810</v>
      </c>
      <c r="B2210" t="s">
        <v>10</v>
      </c>
      <c r="C2210" t="s">
        <v>15</v>
      </c>
      <c r="D2210">
        <v>0</v>
      </c>
      <c r="E2210">
        <v>0</v>
      </c>
      <c r="F2210">
        <v>1</v>
      </c>
      <c r="G2210">
        <v>0</v>
      </c>
      <c r="H2210" t="s">
        <v>40</v>
      </c>
      <c r="I2210">
        <v>2</v>
      </c>
      <c r="J2210" t="s">
        <v>20</v>
      </c>
      <c r="K2210" t="s">
        <v>92</v>
      </c>
      <c r="L2210" t="str">
        <f t="shared" si="34"/>
        <v>Neutral</v>
      </c>
      <c r="M2210" t="s">
        <v>90</v>
      </c>
    </row>
    <row r="2211" spans="1:13" x14ac:dyDescent="0.3">
      <c r="A2211">
        <v>7814</v>
      </c>
      <c r="B2211" t="s">
        <v>10</v>
      </c>
      <c r="C2211" t="s">
        <v>28</v>
      </c>
      <c r="D2211">
        <v>0</v>
      </c>
      <c r="E2211">
        <v>1</v>
      </c>
      <c r="F2211">
        <v>0</v>
      </c>
      <c r="G2211">
        <v>0</v>
      </c>
      <c r="H2211" t="s">
        <v>40</v>
      </c>
      <c r="I2211">
        <v>0</v>
      </c>
      <c r="J2211" t="s">
        <v>16</v>
      </c>
      <c r="K2211" t="s">
        <v>50</v>
      </c>
      <c r="L2211" t="str">
        <f t="shared" si="34"/>
        <v>Negative</v>
      </c>
      <c r="M2211" t="s">
        <v>90</v>
      </c>
    </row>
    <row r="2212" spans="1:13" x14ac:dyDescent="0.3">
      <c r="A2212">
        <v>7817</v>
      </c>
      <c r="B2212" t="s">
        <v>10</v>
      </c>
      <c r="C2212" t="s">
        <v>15</v>
      </c>
      <c r="D2212">
        <v>0</v>
      </c>
      <c r="E2212">
        <v>0</v>
      </c>
      <c r="F2212">
        <v>0</v>
      </c>
      <c r="G2212">
        <v>1</v>
      </c>
      <c r="H2212" t="s">
        <v>40</v>
      </c>
      <c r="I2212">
        <v>3</v>
      </c>
      <c r="J2212" t="s">
        <v>17</v>
      </c>
      <c r="K2212" t="s">
        <v>49</v>
      </c>
      <c r="L2212" t="str">
        <f t="shared" si="34"/>
        <v>Positive</v>
      </c>
      <c r="M2212" t="s">
        <v>90</v>
      </c>
    </row>
    <row r="2213" spans="1:13" x14ac:dyDescent="0.3">
      <c r="A2213">
        <v>7824</v>
      </c>
      <c r="B2213" t="s">
        <v>10</v>
      </c>
      <c r="C2213" t="s">
        <v>22</v>
      </c>
      <c r="D2213">
        <v>0</v>
      </c>
      <c r="E2213">
        <v>0</v>
      </c>
      <c r="F2213">
        <v>1</v>
      </c>
      <c r="G2213">
        <v>0</v>
      </c>
      <c r="H2213" t="s">
        <v>40</v>
      </c>
      <c r="I2213">
        <v>4</v>
      </c>
      <c r="J2213" t="s">
        <v>13</v>
      </c>
      <c r="K2213" t="s">
        <v>49</v>
      </c>
      <c r="L2213" t="str">
        <f t="shared" si="34"/>
        <v>Positive</v>
      </c>
      <c r="M2213" t="s">
        <v>90</v>
      </c>
    </row>
    <row r="2214" spans="1:13" x14ac:dyDescent="0.3">
      <c r="A2214">
        <v>7825</v>
      </c>
      <c r="B2214" t="s">
        <v>10</v>
      </c>
      <c r="C2214" t="s">
        <v>21</v>
      </c>
      <c r="D2214">
        <v>0</v>
      </c>
      <c r="E2214">
        <v>0</v>
      </c>
      <c r="F2214">
        <v>1</v>
      </c>
      <c r="G2214">
        <v>0</v>
      </c>
      <c r="H2214" t="s">
        <v>40</v>
      </c>
      <c r="I2214">
        <v>3</v>
      </c>
      <c r="J2214" t="s">
        <v>17</v>
      </c>
      <c r="K2214" t="s">
        <v>49</v>
      </c>
      <c r="L2214" t="str">
        <f t="shared" si="34"/>
        <v>Positive</v>
      </c>
      <c r="M2214" t="s">
        <v>90</v>
      </c>
    </row>
    <row r="2215" spans="1:13" x14ac:dyDescent="0.3">
      <c r="A2215">
        <v>7826</v>
      </c>
      <c r="B2215" t="s">
        <v>10</v>
      </c>
      <c r="C2215" t="s">
        <v>22</v>
      </c>
      <c r="D2215">
        <v>0</v>
      </c>
      <c r="E2215">
        <v>1</v>
      </c>
      <c r="F2215">
        <v>0</v>
      </c>
      <c r="G2215">
        <v>0</v>
      </c>
      <c r="H2215" t="s">
        <v>40</v>
      </c>
      <c r="I2215">
        <v>2</v>
      </c>
      <c r="J2215" t="s">
        <v>20</v>
      </c>
      <c r="K2215" t="s">
        <v>92</v>
      </c>
      <c r="L2215" t="str">
        <f t="shared" si="34"/>
        <v>Neutral</v>
      </c>
      <c r="M2215" t="s">
        <v>90</v>
      </c>
    </row>
    <row r="2216" spans="1:13" x14ac:dyDescent="0.3">
      <c r="A2216">
        <v>7828</v>
      </c>
      <c r="B2216" t="s">
        <v>10</v>
      </c>
      <c r="C2216" t="s">
        <v>21</v>
      </c>
      <c r="D2216">
        <v>0</v>
      </c>
      <c r="E2216">
        <v>0</v>
      </c>
      <c r="F2216">
        <v>1</v>
      </c>
      <c r="G2216">
        <v>0</v>
      </c>
      <c r="H2216" t="s">
        <v>40</v>
      </c>
      <c r="I2216">
        <v>0</v>
      </c>
      <c r="J2216" t="s">
        <v>16</v>
      </c>
      <c r="K2216" t="s">
        <v>50</v>
      </c>
      <c r="L2216" t="str">
        <f t="shared" si="34"/>
        <v>Negative</v>
      </c>
      <c r="M2216" t="s">
        <v>90</v>
      </c>
    </row>
    <row r="2217" spans="1:13" x14ac:dyDescent="0.3">
      <c r="A2217">
        <v>7832</v>
      </c>
      <c r="B2217" t="s">
        <v>10</v>
      </c>
      <c r="C2217" t="s">
        <v>21</v>
      </c>
      <c r="D2217">
        <v>0</v>
      </c>
      <c r="E2217">
        <v>0</v>
      </c>
      <c r="F2217">
        <v>1</v>
      </c>
      <c r="G2217">
        <v>0</v>
      </c>
      <c r="H2217" t="s">
        <v>40</v>
      </c>
      <c r="I2217">
        <v>2</v>
      </c>
      <c r="J2217" t="s">
        <v>20</v>
      </c>
      <c r="K2217" t="s">
        <v>92</v>
      </c>
      <c r="L2217" t="str">
        <f t="shared" si="34"/>
        <v>Neutral</v>
      </c>
      <c r="M2217" t="s">
        <v>90</v>
      </c>
    </row>
    <row r="2218" spans="1:13" x14ac:dyDescent="0.3">
      <c r="A2218">
        <v>7833</v>
      </c>
      <c r="B2218" t="s">
        <v>10</v>
      </c>
      <c r="C2218" t="s">
        <v>15</v>
      </c>
      <c r="D2218">
        <v>0</v>
      </c>
      <c r="E2218">
        <v>1</v>
      </c>
      <c r="F2218">
        <v>0</v>
      </c>
      <c r="G2218">
        <v>0</v>
      </c>
      <c r="H2218" t="s">
        <v>40</v>
      </c>
      <c r="I2218">
        <v>3</v>
      </c>
      <c r="J2218" t="s">
        <v>17</v>
      </c>
      <c r="K2218" t="s">
        <v>49</v>
      </c>
      <c r="L2218" t="str">
        <f t="shared" si="34"/>
        <v>Positive</v>
      </c>
      <c r="M2218" t="s">
        <v>90</v>
      </c>
    </row>
    <row r="2219" spans="1:13" x14ac:dyDescent="0.3">
      <c r="A2219">
        <v>7837</v>
      </c>
      <c r="B2219" t="s">
        <v>10</v>
      </c>
      <c r="C2219" t="s">
        <v>15</v>
      </c>
      <c r="D2219">
        <v>0</v>
      </c>
      <c r="E2219">
        <v>0</v>
      </c>
      <c r="F2219">
        <v>1</v>
      </c>
      <c r="G2219">
        <v>0</v>
      </c>
      <c r="H2219" t="s">
        <v>40</v>
      </c>
      <c r="I2219">
        <v>1</v>
      </c>
      <c r="J2219" t="s">
        <v>30</v>
      </c>
      <c r="K2219" t="s">
        <v>50</v>
      </c>
      <c r="L2219" t="str">
        <f t="shared" si="34"/>
        <v>Negative</v>
      </c>
      <c r="M2219" t="s">
        <v>90</v>
      </c>
    </row>
    <row r="2220" spans="1:13" x14ac:dyDescent="0.3">
      <c r="A2220">
        <v>7838</v>
      </c>
      <c r="B2220" t="s">
        <v>10</v>
      </c>
      <c r="C2220" t="s">
        <v>15</v>
      </c>
      <c r="D2220">
        <v>0</v>
      </c>
      <c r="E2220">
        <v>0</v>
      </c>
      <c r="F2220">
        <v>1</v>
      </c>
      <c r="G2220">
        <v>0</v>
      </c>
      <c r="H2220" t="s">
        <v>40</v>
      </c>
      <c r="I2220">
        <v>2</v>
      </c>
      <c r="J2220" t="s">
        <v>20</v>
      </c>
      <c r="K2220" t="s">
        <v>92</v>
      </c>
      <c r="L2220" t="str">
        <f t="shared" si="34"/>
        <v>Neutral</v>
      </c>
      <c r="M2220" t="s">
        <v>90</v>
      </c>
    </row>
    <row r="2221" spans="1:13" x14ac:dyDescent="0.3">
      <c r="A2221">
        <v>7839</v>
      </c>
      <c r="B2221" t="s">
        <v>10</v>
      </c>
      <c r="C2221" t="s">
        <v>19</v>
      </c>
      <c r="D2221">
        <v>0</v>
      </c>
      <c r="E2221">
        <v>0</v>
      </c>
      <c r="F2221">
        <v>1</v>
      </c>
      <c r="G2221">
        <v>0</v>
      </c>
      <c r="H2221" t="s">
        <v>40</v>
      </c>
      <c r="I2221">
        <v>2</v>
      </c>
      <c r="J2221" t="s">
        <v>20</v>
      </c>
      <c r="K2221" t="s">
        <v>92</v>
      </c>
      <c r="L2221" t="str">
        <f t="shared" si="34"/>
        <v>Neutral</v>
      </c>
      <c r="M2221" t="s">
        <v>90</v>
      </c>
    </row>
    <row r="2222" spans="1:13" x14ac:dyDescent="0.3">
      <c r="A2222">
        <v>7844</v>
      </c>
      <c r="B2222" t="s">
        <v>10</v>
      </c>
      <c r="C2222" t="s">
        <v>28</v>
      </c>
      <c r="D2222">
        <v>0</v>
      </c>
      <c r="E2222">
        <v>1</v>
      </c>
      <c r="F2222">
        <v>0</v>
      </c>
      <c r="G2222">
        <v>0</v>
      </c>
      <c r="H2222" t="s">
        <v>40</v>
      </c>
      <c r="I2222">
        <v>4</v>
      </c>
      <c r="J2222" t="s">
        <v>13</v>
      </c>
      <c r="K2222" t="s">
        <v>49</v>
      </c>
      <c r="L2222" t="str">
        <f t="shared" si="34"/>
        <v>Positive</v>
      </c>
      <c r="M2222" t="s">
        <v>90</v>
      </c>
    </row>
    <row r="2223" spans="1:13" x14ac:dyDescent="0.3">
      <c r="A2223">
        <v>7846</v>
      </c>
      <c r="B2223" t="s">
        <v>10</v>
      </c>
      <c r="C2223" t="s">
        <v>15</v>
      </c>
      <c r="D2223">
        <v>0</v>
      </c>
      <c r="E2223">
        <v>0</v>
      </c>
      <c r="F2223">
        <v>1</v>
      </c>
      <c r="G2223">
        <v>0</v>
      </c>
      <c r="H2223" t="s">
        <v>40</v>
      </c>
      <c r="I2223">
        <v>3</v>
      </c>
      <c r="J2223" t="s">
        <v>17</v>
      </c>
      <c r="K2223" t="s">
        <v>49</v>
      </c>
      <c r="L2223" t="str">
        <f t="shared" si="34"/>
        <v>Positive</v>
      </c>
      <c r="M2223" t="s">
        <v>90</v>
      </c>
    </row>
    <row r="2224" spans="1:13" x14ac:dyDescent="0.3">
      <c r="A2224">
        <v>7848</v>
      </c>
      <c r="B2224" t="s">
        <v>10</v>
      </c>
      <c r="C2224" t="s">
        <v>14</v>
      </c>
      <c r="D2224">
        <v>0</v>
      </c>
      <c r="E2224">
        <v>1</v>
      </c>
      <c r="F2224">
        <v>0</v>
      </c>
      <c r="G2224">
        <v>0</v>
      </c>
      <c r="H2224" t="s">
        <v>40</v>
      </c>
      <c r="I2224">
        <v>2</v>
      </c>
      <c r="J2224" t="s">
        <v>20</v>
      </c>
      <c r="K2224" t="s">
        <v>92</v>
      </c>
      <c r="L2224" t="str">
        <f t="shared" si="34"/>
        <v>Neutral</v>
      </c>
      <c r="M2224" t="s">
        <v>90</v>
      </c>
    </row>
    <row r="2225" spans="1:13" x14ac:dyDescent="0.3">
      <c r="A2225">
        <v>7849</v>
      </c>
      <c r="B2225" t="s">
        <v>10</v>
      </c>
      <c r="C2225" t="s">
        <v>34</v>
      </c>
      <c r="D2225">
        <v>1</v>
      </c>
      <c r="E2225">
        <v>0</v>
      </c>
      <c r="F2225">
        <v>0</v>
      </c>
      <c r="G2225">
        <v>0</v>
      </c>
      <c r="H2225" t="s">
        <v>40</v>
      </c>
      <c r="I2225">
        <v>2</v>
      </c>
      <c r="J2225" t="s">
        <v>20</v>
      </c>
      <c r="K2225" t="s">
        <v>92</v>
      </c>
      <c r="L2225" t="str">
        <f t="shared" si="34"/>
        <v>Neutral</v>
      </c>
      <c r="M2225" t="s">
        <v>90</v>
      </c>
    </row>
    <row r="2226" spans="1:13" x14ac:dyDescent="0.3">
      <c r="A2226">
        <v>7851</v>
      </c>
      <c r="B2226" t="s">
        <v>10</v>
      </c>
      <c r="C2226" t="s">
        <v>15</v>
      </c>
      <c r="D2226">
        <v>0</v>
      </c>
      <c r="E2226">
        <v>0</v>
      </c>
      <c r="F2226">
        <v>1</v>
      </c>
      <c r="G2226">
        <v>0</v>
      </c>
      <c r="H2226" t="s">
        <v>40</v>
      </c>
      <c r="I2226">
        <v>4</v>
      </c>
      <c r="J2226" t="s">
        <v>13</v>
      </c>
      <c r="K2226" t="s">
        <v>49</v>
      </c>
      <c r="L2226" t="str">
        <f t="shared" si="34"/>
        <v>Positive</v>
      </c>
      <c r="M2226" t="s">
        <v>90</v>
      </c>
    </row>
    <row r="2227" spans="1:13" x14ac:dyDescent="0.3">
      <c r="A2227">
        <v>7857</v>
      </c>
      <c r="B2227" t="s">
        <v>10</v>
      </c>
      <c r="C2227" t="s">
        <v>21</v>
      </c>
      <c r="D2227">
        <v>0</v>
      </c>
      <c r="E2227">
        <v>1</v>
      </c>
      <c r="F2227">
        <v>0</v>
      </c>
      <c r="G2227">
        <v>0</v>
      </c>
      <c r="H2227" t="s">
        <v>40</v>
      </c>
      <c r="I2227">
        <v>3</v>
      </c>
      <c r="J2227" t="s">
        <v>17</v>
      </c>
      <c r="K2227" t="s">
        <v>49</v>
      </c>
      <c r="L2227" t="str">
        <f t="shared" si="34"/>
        <v>Positive</v>
      </c>
      <c r="M2227" t="s">
        <v>90</v>
      </c>
    </row>
    <row r="2228" spans="1:13" x14ac:dyDescent="0.3">
      <c r="A2228">
        <v>7868</v>
      </c>
      <c r="B2228" t="s">
        <v>10</v>
      </c>
      <c r="C2228" t="s">
        <v>21</v>
      </c>
      <c r="D2228">
        <v>0</v>
      </c>
      <c r="E2228">
        <v>0</v>
      </c>
      <c r="F2228">
        <v>0</v>
      </c>
      <c r="G2228">
        <v>1</v>
      </c>
      <c r="H2228" t="s">
        <v>40</v>
      </c>
      <c r="I2228">
        <v>3</v>
      </c>
      <c r="J2228" t="s">
        <v>17</v>
      </c>
      <c r="K2228" t="s">
        <v>49</v>
      </c>
      <c r="L2228" t="str">
        <f t="shared" si="34"/>
        <v>Positive</v>
      </c>
      <c r="M2228" t="s">
        <v>90</v>
      </c>
    </row>
    <row r="2229" spans="1:13" x14ac:dyDescent="0.3">
      <c r="A2229">
        <v>7876</v>
      </c>
      <c r="B2229" t="s">
        <v>10</v>
      </c>
      <c r="C2229" t="s">
        <v>21</v>
      </c>
      <c r="D2229">
        <v>0</v>
      </c>
      <c r="E2229">
        <v>0</v>
      </c>
      <c r="F2229">
        <v>0</v>
      </c>
      <c r="G2229">
        <v>1</v>
      </c>
      <c r="H2229" t="s">
        <v>40</v>
      </c>
      <c r="I2229">
        <v>2</v>
      </c>
      <c r="J2229" t="s">
        <v>20</v>
      </c>
      <c r="K2229" t="s">
        <v>92</v>
      </c>
      <c r="L2229" t="str">
        <f t="shared" si="34"/>
        <v>Neutral</v>
      </c>
      <c r="M2229" t="s">
        <v>90</v>
      </c>
    </row>
    <row r="2230" spans="1:13" x14ac:dyDescent="0.3">
      <c r="A2230">
        <v>7877</v>
      </c>
      <c r="B2230" t="s">
        <v>10</v>
      </c>
      <c r="C2230" t="s">
        <v>21</v>
      </c>
      <c r="D2230">
        <v>0</v>
      </c>
      <c r="E2230">
        <v>0</v>
      </c>
      <c r="F2230">
        <v>0</v>
      </c>
      <c r="G2230">
        <v>1</v>
      </c>
      <c r="H2230" t="s">
        <v>40</v>
      </c>
      <c r="I2230">
        <v>2</v>
      </c>
      <c r="J2230" t="s">
        <v>20</v>
      </c>
      <c r="K2230" t="s">
        <v>92</v>
      </c>
      <c r="L2230" t="str">
        <f t="shared" si="34"/>
        <v>Neutral</v>
      </c>
      <c r="M2230" t="s">
        <v>90</v>
      </c>
    </row>
    <row r="2231" spans="1:13" x14ac:dyDescent="0.3">
      <c r="A2231">
        <v>7895</v>
      </c>
      <c r="B2231" t="s">
        <v>10</v>
      </c>
      <c r="C2231" t="s">
        <v>21</v>
      </c>
      <c r="D2231">
        <v>0</v>
      </c>
      <c r="E2231">
        <v>0</v>
      </c>
      <c r="F2231">
        <v>1</v>
      </c>
      <c r="G2231">
        <v>0</v>
      </c>
      <c r="H2231" t="s">
        <v>40</v>
      </c>
      <c r="I2231">
        <v>2</v>
      </c>
      <c r="J2231" t="s">
        <v>20</v>
      </c>
      <c r="K2231" t="s">
        <v>92</v>
      </c>
      <c r="L2231" t="str">
        <f t="shared" si="34"/>
        <v>Neutral</v>
      </c>
      <c r="M2231" t="s">
        <v>90</v>
      </c>
    </row>
    <row r="2232" spans="1:13" x14ac:dyDescent="0.3">
      <c r="A2232">
        <v>7897</v>
      </c>
      <c r="B2232" t="s">
        <v>10</v>
      </c>
      <c r="C2232" t="s">
        <v>21</v>
      </c>
      <c r="D2232">
        <v>0</v>
      </c>
      <c r="E2232">
        <v>0</v>
      </c>
      <c r="F2232">
        <v>1</v>
      </c>
      <c r="G2232">
        <v>0</v>
      </c>
      <c r="H2232" t="s">
        <v>40</v>
      </c>
      <c r="I2232">
        <v>0</v>
      </c>
      <c r="J2232" t="s">
        <v>16</v>
      </c>
      <c r="K2232" t="s">
        <v>50</v>
      </c>
      <c r="L2232" t="str">
        <f t="shared" si="34"/>
        <v>Negative</v>
      </c>
      <c r="M2232" t="s">
        <v>90</v>
      </c>
    </row>
    <row r="2233" spans="1:13" x14ac:dyDescent="0.3">
      <c r="A2233">
        <v>7904</v>
      </c>
      <c r="B2233" t="s">
        <v>10</v>
      </c>
      <c r="C2233" t="s">
        <v>21</v>
      </c>
      <c r="D2233">
        <v>0</v>
      </c>
      <c r="E2233">
        <v>0</v>
      </c>
      <c r="F2233">
        <v>1</v>
      </c>
      <c r="G2233">
        <v>0</v>
      </c>
      <c r="H2233" t="s">
        <v>40</v>
      </c>
      <c r="I2233">
        <v>4</v>
      </c>
      <c r="J2233" t="s">
        <v>13</v>
      </c>
      <c r="K2233" t="s">
        <v>49</v>
      </c>
      <c r="L2233" t="str">
        <f t="shared" si="34"/>
        <v>Positive</v>
      </c>
      <c r="M2233" t="s">
        <v>90</v>
      </c>
    </row>
    <row r="2234" spans="1:13" x14ac:dyDescent="0.3">
      <c r="A2234">
        <v>7907</v>
      </c>
      <c r="B2234" t="s">
        <v>10</v>
      </c>
      <c r="C2234" t="s">
        <v>21</v>
      </c>
      <c r="D2234">
        <v>0</v>
      </c>
      <c r="E2234">
        <v>0</v>
      </c>
      <c r="F2234">
        <v>0</v>
      </c>
      <c r="G2234">
        <v>1</v>
      </c>
      <c r="H2234" t="s">
        <v>40</v>
      </c>
      <c r="I2234">
        <v>2</v>
      </c>
      <c r="J2234" t="s">
        <v>20</v>
      </c>
      <c r="K2234" t="s">
        <v>92</v>
      </c>
      <c r="L2234" t="str">
        <f t="shared" si="34"/>
        <v>Neutral</v>
      </c>
      <c r="M2234" t="s">
        <v>90</v>
      </c>
    </row>
    <row r="2235" spans="1:13" x14ac:dyDescent="0.3">
      <c r="A2235">
        <v>7908</v>
      </c>
      <c r="B2235" t="s">
        <v>10</v>
      </c>
      <c r="C2235" t="s">
        <v>21</v>
      </c>
      <c r="D2235">
        <v>0</v>
      </c>
      <c r="E2235">
        <v>0</v>
      </c>
      <c r="F2235">
        <v>0</v>
      </c>
      <c r="G2235">
        <v>1</v>
      </c>
      <c r="H2235" t="s">
        <v>40</v>
      </c>
      <c r="I2235">
        <v>2</v>
      </c>
      <c r="J2235" t="s">
        <v>20</v>
      </c>
      <c r="K2235" t="s">
        <v>92</v>
      </c>
      <c r="L2235" t="str">
        <f t="shared" si="34"/>
        <v>Neutral</v>
      </c>
      <c r="M2235" t="s">
        <v>90</v>
      </c>
    </row>
    <row r="2236" spans="1:13" x14ac:dyDescent="0.3">
      <c r="A2236">
        <v>7912</v>
      </c>
      <c r="B2236" t="s">
        <v>10</v>
      </c>
      <c r="C2236" t="s">
        <v>21</v>
      </c>
      <c r="D2236">
        <v>0</v>
      </c>
      <c r="E2236">
        <v>0</v>
      </c>
      <c r="F2236">
        <v>0</v>
      </c>
      <c r="G2236">
        <v>1</v>
      </c>
      <c r="H2236" t="s">
        <v>40</v>
      </c>
      <c r="I2236">
        <v>0</v>
      </c>
      <c r="J2236" t="s">
        <v>16</v>
      </c>
      <c r="K2236" t="s">
        <v>50</v>
      </c>
      <c r="L2236" t="str">
        <f t="shared" si="34"/>
        <v>Negative</v>
      </c>
      <c r="M2236" t="s">
        <v>90</v>
      </c>
    </row>
    <row r="2237" spans="1:13" x14ac:dyDescent="0.3">
      <c r="A2237">
        <v>7913</v>
      </c>
      <c r="B2237" t="s">
        <v>10</v>
      </c>
      <c r="C2237" t="s">
        <v>15</v>
      </c>
      <c r="D2237">
        <v>0</v>
      </c>
      <c r="E2237">
        <v>0</v>
      </c>
      <c r="F2237">
        <v>1</v>
      </c>
      <c r="G2237">
        <v>0</v>
      </c>
      <c r="H2237" t="s">
        <v>40</v>
      </c>
      <c r="I2237">
        <v>4</v>
      </c>
      <c r="J2237" t="s">
        <v>13</v>
      </c>
      <c r="K2237" t="s">
        <v>49</v>
      </c>
      <c r="L2237" t="str">
        <f t="shared" si="34"/>
        <v>Positive</v>
      </c>
      <c r="M2237" t="s">
        <v>90</v>
      </c>
    </row>
    <row r="2238" spans="1:13" x14ac:dyDescent="0.3">
      <c r="A2238">
        <v>7918</v>
      </c>
      <c r="B2238" t="s">
        <v>10</v>
      </c>
      <c r="C2238" t="s">
        <v>21</v>
      </c>
      <c r="D2238">
        <v>0</v>
      </c>
      <c r="E2238">
        <v>0</v>
      </c>
      <c r="F2238">
        <v>0</v>
      </c>
      <c r="G2238">
        <v>1</v>
      </c>
      <c r="H2238" t="s">
        <v>40</v>
      </c>
      <c r="I2238">
        <v>4</v>
      </c>
      <c r="J2238" t="s">
        <v>13</v>
      </c>
      <c r="K2238" t="s">
        <v>49</v>
      </c>
      <c r="L2238" t="str">
        <f t="shared" si="34"/>
        <v>Positive</v>
      </c>
      <c r="M2238" t="s">
        <v>90</v>
      </c>
    </row>
    <row r="2239" spans="1:13" x14ac:dyDescent="0.3">
      <c r="A2239">
        <v>7919</v>
      </c>
      <c r="B2239" t="s">
        <v>10</v>
      </c>
      <c r="C2239" t="s">
        <v>21</v>
      </c>
      <c r="D2239">
        <v>0</v>
      </c>
      <c r="E2239">
        <v>1</v>
      </c>
      <c r="F2239">
        <v>0</v>
      </c>
      <c r="G2239">
        <v>0</v>
      </c>
      <c r="H2239" t="s">
        <v>40</v>
      </c>
      <c r="I2239">
        <v>3</v>
      </c>
      <c r="J2239" t="s">
        <v>17</v>
      </c>
      <c r="K2239" t="s">
        <v>49</v>
      </c>
      <c r="L2239" t="str">
        <f t="shared" si="34"/>
        <v>Positive</v>
      </c>
      <c r="M2239" t="s">
        <v>90</v>
      </c>
    </row>
    <row r="2240" spans="1:13" x14ac:dyDescent="0.3">
      <c r="A2240">
        <v>7920</v>
      </c>
      <c r="B2240" t="s">
        <v>10</v>
      </c>
      <c r="C2240" t="s">
        <v>19</v>
      </c>
      <c r="D2240">
        <v>0</v>
      </c>
      <c r="E2240">
        <v>0</v>
      </c>
      <c r="F2240">
        <v>0</v>
      </c>
      <c r="G2240">
        <v>1</v>
      </c>
      <c r="H2240" t="s">
        <v>40</v>
      </c>
      <c r="I2240">
        <v>1</v>
      </c>
      <c r="J2240" t="s">
        <v>30</v>
      </c>
      <c r="K2240" t="s">
        <v>50</v>
      </c>
      <c r="L2240" t="str">
        <f t="shared" si="34"/>
        <v>Negative</v>
      </c>
      <c r="M2240" t="s">
        <v>90</v>
      </c>
    </row>
    <row r="2241" spans="1:13" x14ac:dyDescent="0.3">
      <c r="A2241">
        <v>7933</v>
      </c>
      <c r="B2241" t="s">
        <v>10</v>
      </c>
      <c r="C2241" t="s">
        <v>19</v>
      </c>
      <c r="D2241">
        <v>0</v>
      </c>
      <c r="E2241">
        <v>0</v>
      </c>
      <c r="F2241">
        <v>0</v>
      </c>
      <c r="G2241">
        <v>1</v>
      </c>
      <c r="H2241" t="s">
        <v>40</v>
      </c>
      <c r="I2241">
        <v>2</v>
      </c>
      <c r="J2241" t="s">
        <v>20</v>
      </c>
      <c r="K2241" t="s">
        <v>92</v>
      </c>
      <c r="L2241" t="str">
        <f t="shared" si="34"/>
        <v>Neutral</v>
      </c>
      <c r="M2241" t="s">
        <v>90</v>
      </c>
    </row>
    <row r="2242" spans="1:13" x14ac:dyDescent="0.3">
      <c r="A2242">
        <v>7939</v>
      </c>
      <c r="B2242" t="s">
        <v>10</v>
      </c>
      <c r="C2242" t="s">
        <v>28</v>
      </c>
      <c r="D2242">
        <v>0</v>
      </c>
      <c r="E2242">
        <v>1</v>
      </c>
      <c r="F2242">
        <v>0</v>
      </c>
      <c r="G2242">
        <v>0</v>
      </c>
      <c r="H2242" t="s">
        <v>40</v>
      </c>
      <c r="I2242">
        <v>0</v>
      </c>
      <c r="J2242" t="s">
        <v>16</v>
      </c>
      <c r="K2242" t="s">
        <v>50</v>
      </c>
      <c r="L2242" t="str">
        <f t="shared" ref="L2242:L2305" si="35">IF(I2242 &gt; 2, "Positive", IF(I2242 = 2, "Neutral", "Negative"))</f>
        <v>Negative</v>
      </c>
      <c r="M2242" t="s">
        <v>90</v>
      </c>
    </row>
    <row r="2243" spans="1:13" x14ac:dyDescent="0.3">
      <c r="A2243">
        <v>7940</v>
      </c>
      <c r="B2243" t="s">
        <v>10</v>
      </c>
      <c r="C2243" t="s">
        <v>19</v>
      </c>
      <c r="D2243">
        <v>0</v>
      </c>
      <c r="E2243">
        <v>0</v>
      </c>
      <c r="F2243">
        <v>1</v>
      </c>
      <c r="G2243">
        <v>0</v>
      </c>
      <c r="H2243" t="s">
        <v>40</v>
      </c>
      <c r="I2243">
        <v>3</v>
      </c>
      <c r="J2243" t="s">
        <v>17</v>
      </c>
      <c r="K2243" t="s">
        <v>49</v>
      </c>
      <c r="L2243" t="str">
        <f t="shared" si="35"/>
        <v>Positive</v>
      </c>
      <c r="M2243" t="s">
        <v>90</v>
      </c>
    </row>
    <row r="2244" spans="1:13" x14ac:dyDescent="0.3">
      <c r="A2244">
        <v>7946</v>
      </c>
      <c r="B2244" t="s">
        <v>10</v>
      </c>
      <c r="C2244" t="s">
        <v>21</v>
      </c>
      <c r="D2244">
        <v>0</v>
      </c>
      <c r="E2244">
        <v>1</v>
      </c>
      <c r="F2244">
        <v>0</v>
      </c>
      <c r="G2244">
        <v>0</v>
      </c>
      <c r="H2244" t="s">
        <v>40</v>
      </c>
      <c r="I2244">
        <v>3</v>
      </c>
      <c r="J2244" t="s">
        <v>17</v>
      </c>
      <c r="K2244" t="s">
        <v>49</v>
      </c>
      <c r="L2244" t="str">
        <f t="shared" si="35"/>
        <v>Positive</v>
      </c>
      <c r="M2244" t="s">
        <v>90</v>
      </c>
    </row>
    <row r="2245" spans="1:13" x14ac:dyDescent="0.3">
      <c r="A2245">
        <v>7960</v>
      </c>
      <c r="B2245" t="s">
        <v>10</v>
      </c>
      <c r="C2245" t="s">
        <v>15</v>
      </c>
      <c r="D2245">
        <v>0</v>
      </c>
      <c r="E2245">
        <v>1</v>
      </c>
      <c r="F2245">
        <v>0</v>
      </c>
      <c r="G2245">
        <v>0</v>
      </c>
      <c r="H2245" t="s">
        <v>40</v>
      </c>
      <c r="I2245">
        <v>4</v>
      </c>
      <c r="J2245" t="s">
        <v>13</v>
      </c>
      <c r="K2245" t="s">
        <v>49</v>
      </c>
      <c r="L2245" t="str">
        <f t="shared" si="35"/>
        <v>Positive</v>
      </c>
      <c r="M2245" t="s">
        <v>90</v>
      </c>
    </row>
    <row r="2246" spans="1:13" x14ac:dyDescent="0.3">
      <c r="A2246">
        <v>7965</v>
      </c>
      <c r="B2246" t="s">
        <v>10</v>
      </c>
      <c r="C2246" t="s">
        <v>21</v>
      </c>
      <c r="D2246">
        <v>0</v>
      </c>
      <c r="E2246">
        <v>0</v>
      </c>
      <c r="F2246">
        <v>0</v>
      </c>
      <c r="G2246">
        <v>1</v>
      </c>
      <c r="H2246" t="s">
        <v>40</v>
      </c>
      <c r="I2246">
        <v>3</v>
      </c>
      <c r="J2246" t="s">
        <v>17</v>
      </c>
      <c r="K2246" t="s">
        <v>49</v>
      </c>
      <c r="L2246" t="str">
        <f t="shared" si="35"/>
        <v>Positive</v>
      </c>
      <c r="M2246" t="s">
        <v>90</v>
      </c>
    </row>
    <row r="2247" spans="1:13" x14ac:dyDescent="0.3">
      <c r="A2247">
        <v>7966</v>
      </c>
      <c r="B2247" t="s">
        <v>10</v>
      </c>
      <c r="C2247" t="s">
        <v>21</v>
      </c>
      <c r="D2247">
        <v>0</v>
      </c>
      <c r="E2247">
        <v>0</v>
      </c>
      <c r="F2247">
        <v>0</v>
      </c>
      <c r="G2247">
        <v>1</v>
      </c>
      <c r="H2247" t="s">
        <v>40</v>
      </c>
      <c r="I2247">
        <v>3</v>
      </c>
      <c r="J2247" t="s">
        <v>17</v>
      </c>
      <c r="K2247" t="s">
        <v>49</v>
      </c>
      <c r="L2247" t="str">
        <f t="shared" si="35"/>
        <v>Positive</v>
      </c>
      <c r="M2247" t="s">
        <v>90</v>
      </c>
    </row>
    <row r="2248" spans="1:13" x14ac:dyDescent="0.3">
      <c r="A2248">
        <v>7967</v>
      </c>
      <c r="B2248" t="s">
        <v>10</v>
      </c>
      <c r="C2248" t="s">
        <v>21</v>
      </c>
      <c r="D2248">
        <v>0</v>
      </c>
      <c r="E2248">
        <v>0</v>
      </c>
      <c r="F2248">
        <v>0</v>
      </c>
      <c r="G2248">
        <v>1</v>
      </c>
      <c r="H2248" t="s">
        <v>40</v>
      </c>
      <c r="I2248">
        <v>4</v>
      </c>
      <c r="J2248" t="s">
        <v>13</v>
      </c>
      <c r="K2248" t="s">
        <v>49</v>
      </c>
      <c r="L2248" t="str">
        <f t="shared" si="35"/>
        <v>Positive</v>
      </c>
      <c r="M2248" t="s">
        <v>90</v>
      </c>
    </row>
    <row r="2249" spans="1:13" x14ac:dyDescent="0.3">
      <c r="A2249">
        <v>7973</v>
      </c>
      <c r="B2249" t="s">
        <v>10</v>
      </c>
      <c r="C2249" t="s">
        <v>21</v>
      </c>
      <c r="D2249">
        <v>0</v>
      </c>
      <c r="E2249">
        <v>0</v>
      </c>
      <c r="F2249">
        <v>1</v>
      </c>
      <c r="G2249">
        <v>0</v>
      </c>
      <c r="H2249" t="s">
        <v>40</v>
      </c>
      <c r="I2249">
        <v>3</v>
      </c>
      <c r="J2249" t="s">
        <v>17</v>
      </c>
      <c r="K2249" t="s">
        <v>49</v>
      </c>
      <c r="L2249" t="str">
        <f t="shared" si="35"/>
        <v>Positive</v>
      </c>
      <c r="M2249" t="s">
        <v>90</v>
      </c>
    </row>
    <row r="2250" spans="1:13" x14ac:dyDescent="0.3">
      <c r="A2250">
        <v>7974</v>
      </c>
      <c r="B2250" t="s">
        <v>10</v>
      </c>
      <c r="C2250" t="s">
        <v>21</v>
      </c>
      <c r="D2250">
        <v>0</v>
      </c>
      <c r="E2250">
        <v>0</v>
      </c>
      <c r="F2250">
        <v>1</v>
      </c>
      <c r="G2250">
        <v>0</v>
      </c>
      <c r="H2250" t="s">
        <v>40</v>
      </c>
      <c r="I2250">
        <v>3</v>
      </c>
      <c r="J2250" t="s">
        <v>17</v>
      </c>
      <c r="K2250" t="s">
        <v>49</v>
      </c>
      <c r="L2250" t="str">
        <f t="shared" si="35"/>
        <v>Positive</v>
      </c>
      <c r="M2250" t="s">
        <v>90</v>
      </c>
    </row>
    <row r="2251" spans="1:13" x14ac:dyDescent="0.3">
      <c r="A2251">
        <v>7978</v>
      </c>
      <c r="B2251" t="s">
        <v>10</v>
      </c>
      <c r="C2251" t="s">
        <v>29</v>
      </c>
      <c r="D2251">
        <v>0</v>
      </c>
      <c r="E2251">
        <v>1</v>
      </c>
      <c r="F2251">
        <v>0</v>
      </c>
      <c r="G2251">
        <v>0</v>
      </c>
      <c r="H2251" t="s">
        <v>40</v>
      </c>
      <c r="I2251">
        <v>2</v>
      </c>
      <c r="J2251" t="s">
        <v>20</v>
      </c>
      <c r="K2251" t="s">
        <v>92</v>
      </c>
      <c r="L2251" t="str">
        <f t="shared" si="35"/>
        <v>Neutral</v>
      </c>
      <c r="M2251" t="s">
        <v>90</v>
      </c>
    </row>
    <row r="2252" spans="1:13" x14ac:dyDescent="0.3">
      <c r="A2252">
        <v>7979</v>
      </c>
      <c r="B2252" t="s">
        <v>10</v>
      </c>
      <c r="C2252" t="s">
        <v>21</v>
      </c>
      <c r="D2252">
        <v>0</v>
      </c>
      <c r="E2252">
        <v>0</v>
      </c>
      <c r="F2252">
        <v>0</v>
      </c>
      <c r="G2252">
        <v>1</v>
      </c>
      <c r="H2252" t="s">
        <v>40</v>
      </c>
      <c r="I2252">
        <v>0</v>
      </c>
      <c r="J2252" t="s">
        <v>16</v>
      </c>
      <c r="K2252" t="s">
        <v>50</v>
      </c>
      <c r="L2252" t="str">
        <f t="shared" si="35"/>
        <v>Negative</v>
      </c>
      <c r="M2252" t="s">
        <v>90</v>
      </c>
    </row>
    <row r="2253" spans="1:13" x14ac:dyDescent="0.3">
      <c r="A2253">
        <v>7991</v>
      </c>
      <c r="B2253" t="s">
        <v>10</v>
      </c>
      <c r="C2253" t="s">
        <v>21</v>
      </c>
      <c r="D2253">
        <v>0</v>
      </c>
      <c r="E2253">
        <v>1</v>
      </c>
      <c r="F2253">
        <v>0</v>
      </c>
      <c r="G2253">
        <v>0</v>
      </c>
      <c r="H2253" t="s">
        <v>40</v>
      </c>
      <c r="I2253">
        <v>2</v>
      </c>
      <c r="J2253" t="s">
        <v>20</v>
      </c>
      <c r="K2253" t="s">
        <v>92</v>
      </c>
      <c r="L2253" t="str">
        <f t="shared" si="35"/>
        <v>Neutral</v>
      </c>
      <c r="M2253" t="s">
        <v>90</v>
      </c>
    </row>
    <row r="2254" spans="1:13" x14ac:dyDescent="0.3">
      <c r="A2254">
        <v>7999</v>
      </c>
      <c r="B2254" t="s">
        <v>10</v>
      </c>
      <c r="C2254" t="s">
        <v>21</v>
      </c>
      <c r="D2254">
        <v>0</v>
      </c>
      <c r="E2254">
        <v>0</v>
      </c>
      <c r="F2254">
        <v>0</v>
      </c>
      <c r="G2254">
        <v>1</v>
      </c>
      <c r="H2254" t="s">
        <v>40</v>
      </c>
      <c r="I2254">
        <v>4</v>
      </c>
      <c r="J2254" t="s">
        <v>13</v>
      </c>
      <c r="K2254" t="s">
        <v>49</v>
      </c>
      <c r="L2254" t="str">
        <f t="shared" si="35"/>
        <v>Positive</v>
      </c>
      <c r="M2254" t="s">
        <v>90</v>
      </c>
    </row>
    <row r="2255" spans="1:13" x14ac:dyDescent="0.3">
      <c r="A2255">
        <v>8000</v>
      </c>
      <c r="B2255" t="s">
        <v>10</v>
      </c>
      <c r="C2255" t="s">
        <v>21</v>
      </c>
      <c r="D2255">
        <v>0</v>
      </c>
      <c r="E2255">
        <v>0</v>
      </c>
      <c r="F2255">
        <v>0</v>
      </c>
      <c r="G2255">
        <v>1</v>
      </c>
      <c r="H2255" t="s">
        <v>40</v>
      </c>
      <c r="I2255">
        <v>2</v>
      </c>
      <c r="J2255" t="s">
        <v>20</v>
      </c>
      <c r="K2255" t="s">
        <v>92</v>
      </c>
      <c r="L2255" t="str">
        <f t="shared" si="35"/>
        <v>Neutral</v>
      </c>
      <c r="M2255" t="s">
        <v>90</v>
      </c>
    </row>
    <row r="2256" spans="1:13" x14ac:dyDescent="0.3">
      <c r="A2256">
        <v>8001</v>
      </c>
      <c r="B2256" t="s">
        <v>10</v>
      </c>
      <c r="C2256" t="s">
        <v>21</v>
      </c>
      <c r="D2256">
        <v>0</v>
      </c>
      <c r="E2256">
        <v>0</v>
      </c>
      <c r="F2256">
        <v>0</v>
      </c>
      <c r="G2256">
        <v>1</v>
      </c>
      <c r="H2256" t="s">
        <v>40</v>
      </c>
      <c r="I2256">
        <v>3</v>
      </c>
      <c r="J2256" t="s">
        <v>17</v>
      </c>
      <c r="K2256" t="s">
        <v>49</v>
      </c>
      <c r="L2256" t="str">
        <f t="shared" si="35"/>
        <v>Positive</v>
      </c>
      <c r="M2256" t="s">
        <v>90</v>
      </c>
    </row>
    <row r="2257" spans="1:13" x14ac:dyDescent="0.3">
      <c r="A2257">
        <v>8004</v>
      </c>
      <c r="B2257" t="s">
        <v>10</v>
      </c>
      <c r="C2257" t="s">
        <v>11</v>
      </c>
      <c r="D2257">
        <v>0</v>
      </c>
      <c r="E2257">
        <v>1</v>
      </c>
      <c r="F2257">
        <v>0</v>
      </c>
      <c r="G2257">
        <v>0</v>
      </c>
      <c r="H2257" t="s">
        <v>40</v>
      </c>
      <c r="I2257">
        <v>2</v>
      </c>
      <c r="J2257" t="s">
        <v>20</v>
      </c>
      <c r="K2257" t="s">
        <v>92</v>
      </c>
      <c r="L2257" t="str">
        <f t="shared" si="35"/>
        <v>Neutral</v>
      </c>
      <c r="M2257" t="s">
        <v>90</v>
      </c>
    </row>
    <row r="2258" spans="1:13" x14ac:dyDescent="0.3">
      <c r="A2258">
        <v>8005</v>
      </c>
      <c r="B2258" t="s">
        <v>10</v>
      </c>
      <c r="C2258" t="s">
        <v>11</v>
      </c>
      <c r="D2258">
        <v>0</v>
      </c>
      <c r="E2258">
        <v>1</v>
      </c>
      <c r="F2258">
        <v>0</v>
      </c>
      <c r="G2258">
        <v>0</v>
      </c>
      <c r="H2258" t="s">
        <v>40</v>
      </c>
      <c r="I2258">
        <v>3</v>
      </c>
      <c r="J2258" t="s">
        <v>17</v>
      </c>
      <c r="K2258" t="s">
        <v>49</v>
      </c>
      <c r="L2258" t="str">
        <f t="shared" si="35"/>
        <v>Positive</v>
      </c>
      <c r="M2258" t="s">
        <v>90</v>
      </c>
    </row>
    <row r="2259" spans="1:13" x14ac:dyDescent="0.3">
      <c r="A2259">
        <v>8006</v>
      </c>
      <c r="B2259" t="s">
        <v>10</v>
      </c>
      <c r="C2259" t="s">
        <v>21</v>
      </c>
      <c r="D2259">
        <v>0</v>
      </c>
      <c r="E2259">
        <v>0</v>
      </c>
      <c r="F2259">
        <v>1</v>
      </c>
      <c r="G2259">
        <v>0</v>
      </c>
      <c r="H2259" t="s">
        <v>40</v>
      </c>
      <c r="I2259">
        <v>4</v>
      </c>
      <c r="J2259" t="s">
        <v>13</v>
      </c>
      <c r="K2259" t="s">
        <v>49</v>
      </c>
      <c r="L2259" t="str">
        <f t="shared" si="35"/>
        <v>Positive</v>
      </c>
      <c r="M2259" t="s">
        <v>90</v>
      </c>
    </row>
    <row r="2260" spans="1:13" x14ac:dyDescent="0.3">
      <c r="A2260">
        <v>8007</v>
      </c>
      <c r="B2260" t="s">
        <v>10</v>
      </c>
      <c r="C2260" t="s">
        <v>21</v>
      </c>
      <c r="D2260">
        <v>0</v>
      </c>
      <c r="E2260">
        <v>0</v>
      </c>
      <c r="F2260">
        <v>0</v>
      </c>
      <c r="G2260">
        <v>1</v>
      </c>
      <c r="H2260" t="s">
        <v>40</v>
      </c>
      <c r="I2260">
        <v>0</v>
      </c>
      <c r="J2260" t="s">
        <v>16</v>
      </c>
      <c r="K2260" t="s">
        <v>50</v>
      </c>
      <c r="L2260" t="str">
        <f t="shared" si="35"/>
        <v>Negative</v>
      </c>
      <c r="M2260" t="s">
        <v>90</v>
      </c>
    </row>
    <row r="2261" spans="1:13" x14ac:dyDescent="0.3">
      <c r="A2261">
        <v>8013</v>
      </c>
      <c r="B2261" t="s">
        <v>10</v>
      </c>
      <c r="C2261" t="s">
        <v>15</v>
      </c>
      <c r="D2261">
        <v>0</v>
      </c>
      <c r="E2261">
        <v>0</v>
      </c>
      <c r="F2261">
        <v>1</v>
      </c>
      <c r="G2261">
        <v>0</v>
      </c>
      <c r="H2261" t="s">
        <v>40</v>
      </c>
      <c r="I2261">
        <v>2</v>
      </c>
      <c r="J2261" t="s">
        <v>20</v>
      </c>
      <c r="K2261" t="s">
        <v>92</v>
      </c>
      <c r="L2261" t="str">
        <f t="shared" si="35"/>
        <v>Neutral</v>
      </c>
      <c r="M2261" t="s">
        <v>90</v>
      </c>
    </row>
    <row r="2262" spans="1:13" x14ac:dyDescent="0.3">
      <c r="A2262">
        <v>8016</v>
      </c>
      <c r="B2262" t="s">
        <v>10</v>
      </c>
      <c r="C2262" t="s">
        <v>19</v>
      </c>
      <c r="D2262">
        <v>0</v>
      </c>
      <c r="E2262">
        <v>1</v>
      </c>
      <c r="F2262">
        <v>0</v>
      </c>
      <c r="G2262">
        <v>0</v>
      </c>
      <c r="H2262" t="s">
        <v>40</v>
      </c>
      <c r="I2262">
        <v>4</v>
      </c>
      <c r="J2262" t="s">
        <v>13</v>
      </c>
      <c r="K2262" t="s">
        <v>49</v>
      </c>
      <c r="L2262" t="str">
        <f t="shared" si="35"/>
        <v>Positive</v>
      </c>
      <c r="M2262" t="s">
        <v>90</v>
      </c>
    </row>
    <row r="2263" spans="1:13" x14ac:dyDescent="0.3">
      <c r="A2263">
        <v>8021</v>
      </c>
      <c r="B2263" t="s">
        <v>10</v>
      </c>
      <c r="C2263" t="s">
        <v>19</v>
      </c>
      <c r="D2263">
        <v>0</v>
      </c>
      <c r="E2263">
        <v>0</v>
      </c>
      <c r="F2263">
        <v>1</v>
      </c>
      <c r="G2263">
        <v>0</v>
      </c>
      <c r="H2263" t="s">
        <v>40</v>
      </c>
      <c r="I2263">
        <v>3</v>
      </c>
      <c r="J2263" t="s">
        <v>17</v>
      </c>
      <c r="K2263" t="s">
        <v>49</v>
      </c>
      <c r="L2263" t="str">
        <f t="shared" si="35"/>
        <v>Positive</v>
      </c>
      <c r="M2263" t="s">
        <v>90</v>
      </c>
    </row>
    <row r="2264" spans="1:13" x14ac:dyDescent="0.3">
      <c r="A2264">
        <v>8025</v>
      </c>
      <c r="B2264" t="s">
        <v>10</v>
      </c>
      <c r="C2264" t="s">
        <v>34</v>
      </c>
      <c r="D2264">
        <v>1</v>
      </c>
      <c r="E2264">
        <v>0</v>
      </c>
      <c r="F2264">
        <v>0</v>
      </c>
      <c r="G2264">
        <v>0</v>
      </c>
      <c r="H2264" t="s">
        <v>40</v>
      </c>
      <c r="I2264">
        <v>2</v>
      </c>
      <c r="J2264" t="s">
        <v>20</v>
      </c>
      <c r="K2264" t="s">
        <v>92</v>
      </c>
      <c r="L2264" t="str">
        <f t="shared" si="35"/>
        <v>Neutral</v>
      </c>
      <c r="M2264" t="s">
        <v>90</v>
      </c>
    </row>
    <row r="2265" spans="1:13" x14ac:dyDescent="0.3">
      <c r="A2265">
        <v>8026</v>
      </c>
      <c r="B2265" t="s">
        <v>10</v>
      </c>
      <c r="C2265" t="s">
        <v>22</v>
      </c>
      <c r="D2265">
        <v>0</v>
      </c>
      <c r="E2265">
        <v>0</v>
      </c>
      <c r="F2265">
        <v>1</v>
      </c>
      <c r="G2265">
        <v>0</v>
      </c>
      <c r="H2265" t="s">
        <v>40</v>
      </c>
      <c r="I2265">
        <v>2</v>
      </c>
      <c r="J2265" t="s">
        <v>20</v>
      </c>
      <c r="K2265" t="s">
        <v>92</v>
      </c>
      <c r="L2265" t="str">
        <f t="shared" si="35"/>
        <v>Neutral</v>
      </c>
      <c r="M2265" t="s">
        <v>90</v>
      </c>
    </row>
    <row r="2266" spans="1:13" x14ac:dyDescent="0.3">
      <c r="A2266">
        <v>8027</v>
      </c>
      <c r="B2266" t="s">
        <v>10</v>
      </c>
      <c r="C2266" t="s">
        <v>21</v>
      </c>
      <c r="D2266">
        <v>0</v>
      </c>
      <c r="E2266">
        <v>1</v>
      </c>
      <c r="F2266">
        <v>0</v>
      </c>
      <c r="G2266">
        <v>0</v>
      </c>
      <c r="H2266" t="s">
        <v>40</v>
      </c>
      <c r="I2266">
        <v>3</v>
      </c>
      <c r="J2266" t="s">
        <v>17</v>
      </c>
      <c r="K2266" t="s">
        <v>49</v>
      </c>
      <c r="L2266" t="str">
        <f t="shared" si="35"/>
        <v>Positive</v>
      </c>
      <c r="M2266" t="s">
        <v>90</v>
      </c>
    </row>
    <row r="2267" spans="1:13" x14ac:dyDescent="0.3">
      <c r="A2267">
        <v>8032</v>
      </c>
      <c r="B2267" t="s">
        <v>10</v>
      </c>
      <c r="C2267" t="s">
        <v>18</v>
      </c>
      <c r="D2267">
        <v>0</v>
      </c>
      <c r="E2267">
        <v>0</v>
      </c>
      <c r="F2267">
        <v>1</v>
      </c>
      <c r="G2267">
        <v>0</v>
      </c>
      <c r="H2267" t="s">
        <v>40</v>
      </c>
      <c r="I2267">
        <v>3</v>
      </c>
      <c r="J2267" t="s">
        <v>17</v>
      </c>
      <c r="K2267" t="s">
        <v>49</v>
      </c>
      <c r="L2267" t="str">
        <f t="shared" si="35"/>
        <v>Positive</v>
      </c>
      <c r="M2267" t="s">
        <v>90</v>
      </c>
    </row>
    <row r="2268" spans="1:13" x14ac:dyDescent="0.3">
      <c r="A2268">
        <v>8035</v>
      </c>
      <c r="B2268" t="s">
        <v>10</v>
      </c>
      <c r="C2268" t="s">
        <v>21</v>
      </c>
      <c r="D2268">
        <v>0</v>
      </c>
      <c r="E2268">
        <v>0</v>
      </c>
      <c r="F2268">
        <v>1</v>
      </c>
      <c r="G2268">
        <v>0</v>
      </c>
      <c r="H2268" t="s">
        <v>40</v>
      </c>
      <c r="I2268">
        <v>3</v>
      </c>
      <c r="J2268" t="s">
        <v>17</v>
      </c>
      <c r="K2268" t="s">
        <v>49</v>
      </c>
      <c r="L2268" t="str">
        <f t="shared" si="35"/>
        <v>Positive</v>
      </c>
      <c r="M2268" t="s">
        <v>90</v>
      </c>
    </row>
    <row r="2269" spans="1:13" x14ac:dyDescent="0.3">
      <c r="A2269">
        <v>8037</v>
      </c>
      <c r="B2269" t="s">
        <v>10</v>
      </c>
      <c r="C2269" t="s">
        <v>21</v>
      </c>
      <c r="D2269">
        <v>0</v>
      </c>
      <c r="E2269">
        <v>0</v>
      </c>
      <c r="F2269">
        <v>0</v>
      </c>
      <c r="G2269">
        <v>1</v>
      </c>
      <c r="H2269" t="s">
        <v>40</v>
      </c>
      <c r="I2269">
        <v>2</v>
      </c>
      <c r="J2269" t="s">
        <v>20</v>
      </c>
      <c r="K2269" t="s">
        <v>92</v>
      </c>
      <c r="L2269" t="str">
        <f t="shared" si="35"/>
        <v>Neutral</v>
      </c>
      <c r="M2269" t="s">
        <v>90</v>
      </c>
    </row>
    <row r="2270" spans="1:13" x14ac:dyDescent="0.3">
      <c r="A2270">
        <v>8040</v>
      </c>
      <c r="B2270" t="s">
        <v>10</v>
      </c>
      <c r="C2270" t="s">
        <v>21</v>
      </c>
      <c r="D2270">
        <v>0</v>
      </c>
      <c r="E2270">
        <v>1</v>
      </c>
      <c r="F2270">
        <v>0</v>
      </c>
      <c r="G2270">
        <v>0</v>
      </c>
      <c r="H2270" t="s">
        <v>40</v>
      </c>
      <c r="I2270">
        <v>0</v>
      </c>
      <c r="J2270" t="s">
        <v>16</v>
      </c>
      <c r="K2270" t="s">
        <v>50</v>
      </c>
      <c r="L2270" t="str">
        <f t="shared" si="35"/>
        <v>Negative</v>
      </c>
      <c r="M2270" t="s">
        <v>90</v>
      </c>
    </row>
    <row r="2271" spans="1:13" x14ac:dyDescent="0.3">
      <c r="A2271">
        <v>8041</v>
      </c>
      <c r="B2271" t="s">
        <v>10</v>
      </c>
      <c r="C2271" t="s">
        <v>21</v>
      </c>
      <c r="D2271">
        <v>0</v>
      </c>
      <c r="E2271">
        <v>0</v>
      </c>
      <c r="F2271">
        <v>0</v>
      </c>
      <c r="G2271">
        <v>1</v>
      </c>
      <c r="H2271" t="s">
        <v>40</v>
      </c>
      <c r="I2271">
        <v>2</v>
      </c>
      <c r="J2271" t="s">
        <v>20</v>
      </c>
      <c r="K2271" t="s">
        <v>92</v>
      </c>
      <c r="L2271" t="str">
        <f t="shared" si="35"/>
        <v>Neutral</v>
      </c>
      <c r="M2271" t="s">
        <v>90</v>
      </c>
    </row>
    <row r="2272" spans="1:13" x14ac:dyDescent="0.3">
      <c r="A2272">
        <v>8042</v>
      </c>
      <c r="B2272" t="s">
        <v>10</v>
      </c>
      <c r="C2272" t="s">
        <v>21</v>
      </c>
      <c r="D2272">
        <v>0</v>
      </c>
      <c r="E2272">
        <v>0</v>
      </c>
      <c r="F2272">
        <v>0</v>
      </c>
      <c r="G2272">
        <v>1</v>
      </c>
      <c r="H2272" t="s">
        <v>40</v>
      </c>
      <c r="I2272">
        <v>0</v>
      </c>
      <c r="J2272" t="s">
        <v>16</v>
      </c>
      <c r="K2272" t="s">
        <v>50</v>
      </c>
      <c r="L2272" t="str">
        <f t="shared" si="35"/>
        <v>Negative</v>
      </c>
      <c r="M2272" t="s">
        <v>90</v>
      </c>
    </row>
    <row r="2273" spans="1:13" x14ac:dyDescent="0.3">
      <c r="A2273">
        <v>8043</v>
      </c>
      <c r="B2273" t="s">
        <v>10</v>
      </c>
      <c r="C2273" t="s">
        <v>21</v>
      </c>
      <c r="D2273">
        <v>0</v>
      </c>
      <c r="E2273">
        <v>0</v>
      </c>
      <c r="F2273">
        <v>1</v>
      </c>
      <c r="G2273">
        <v>0</v>
      </c>
      <c r="H2273" t="s">
        <v>40</v>
      </c>
      <c r="I2273">
        <v>1</v>
      </c>
      <c r="J2273" t="s">
        <v>30</v>
      </c>
      <c r="K2273" t="s">
        <v>50</v>
      </c>
      <c r="L2273" t="str">
        <f t="shared" si="35"/>
        <v>Negative</v>
      </c>
      <c r="M2273" t="s">
        <v>90</v>
      </c>
    </row>
    <row r="2274" spans="1:13" x14ac:dyDescent="0.3">
      <c r="A2274">
        <v>8044</v>
      </c>
      <c r="B2274" t="s">
        <v>10</v>
      </c>
      <c r="C2274" t="s">
        <v>21</v>
      </c>
      <c r="D2274">
        <v>0</v>
      </c>
      <c r="E2274">
        <v>0</v>
      </c>
      <c r="F2274">
        <v>0</v>
      </c>
      <c r="G2274">
        <v>1</v>
      </c>
      <c r="H2274" t="s">
        <v>40</v>
      </c>
      <c r="I2274">
        <v>3</v>
      </c>
      <c r="J2274" t="s">
        <v>17</v>
      </c>
      <c r="K2274" t="s">
        <v>49</v>
      </c>
      <c r="L2274" t="str">
        <f t="shared" si="35"/>
        <v>Positive</v>
      </c>
      <c r="M2274" t="s">
        <v>90</v>
      </c>
    </row>
    <row r="2275" spans="1:13" x14ac:dyDescent="0.3">
      <c r="A2275">
        <v>8045</v>
      </c>
      <c r="B2275" t="s">
        <v>10</v>
      </c>
      <c r="C2275" t="s">
        <v>21</v>
      </c>
      <c r="D2275">
        <v>0</v>
      </c>
      <c r="E2275">
        <v>0</v>
      </c>
      <c r="F2275">
        <v>0</v>
      </c>
      <c r="G2275">
        <v>1</v>
      </c>
      <c r="H2275" t="s">
        <v>40</v>
      </c>
      <c r="I2275">
        <v>3</v>
      </c>
      <c r="J2275" t="s">
        <v>17</v>
      </c>
      <c r="K2275" t="s">
        <v>49</v>
      </c>
      <c r="L2275" t="str">
        <f t="shared" si="35"/>
        <v>Positive</v>
      </c>
      <c r="M2275" t="s">
        <v>90</v>
      </c>
    </row>
    <row r="2276" spans="1:13" x14ac:dyDescent="0.3">
      <c r="A2276">
        <v>8047</v>
      </c>
      <c r="B2276" t="s">
        <v>10</v>
      </c>
      <c r="C2276" t="s">
        <v>19</v>
      </c>
      <c r="D2276">
        <v>0</v>
      </c>
      <c r="E2276">
        <v>0</v>
      </c>
      <c r="F2276">
        <v>0</v>
      </c>
      <c r="G2276">
        <v>1</v>
      </c>
      <c r="H2276" t="s">
        <v>40</v>
      </c>
      <c r="I2276">
        <v>3</v>
      </c>
      <c r="J2276" t="s">
        <v>17</v>
      </c>
      <c r="K2276" t="s">
        <v>49</v>
      </c>
      <c r="L2276" t="str">
        <f t="shared" si="35"/>
        <v>Positive</v>
      </c>
      <c r="M2276" t="s">
        <v>90</v>
      </c>
    </row>
    <row r="2277" spans="1:13" x14ac:dyDescent="0.3">
      <c r="A2277">
        <v>8049</v>
      </c>
      <c r="B2277" t="s">
        <v>10</v>
      </c>
      <c r="C2277" t="s">
        <v>21</v>
      </c>
      <c r="D2277">
        <v>0</v>
      </c>
      <c r="E2277">
        <v>0</v>
      </c>
      <c r="F2277">
        <v>0</v>
      </c>
      <c r="G2277">
        <v>1</v>
      </c>
      <c r="H2277" t="s">
        <v>40</v>
      </c>
      <c r="I2277">
        <v>2</v>
      </c>
      <c r="J2277" t="s">
        <v>20</v>
      </c>
      <c r="K2277" t="s">
        <v>92</v>
      </c>
      <c r="L2277" t="str">
        <f t="shared" si="35"/>
        <v>Neutral</v>
      </c>
      <c r="M2277" t="s">
        <v>90</v>
      </c>
    </row>
    <row r="2278" spans="1:13" x14ac:dyDescent="0.3">
      <c r="A2278">
        <v>8051</v>
      </c>
      <c r="B2278" t="s">
        <v>10</v>
      </c>
      <c r="C2278" t="s">
        <v>34</v>
      </c>
      <c r="D2278">
        <v>1</v>
      </c>
      <c r="E2278">
        <v>0</v>
      </c>
      <c r="F2278">
        <v>0</v>
      </c>
      <c r="G2278">
        <v>0</v>
      </c>
      <c r="H2278" t="s">
        <v>40</v>
      </c>
      <c r="I2278">
        <v>2</v>
      </c>
      <c r="J2278" t="s">
        <v>20</v>
      </c>
      <c r="K2278" t="s">
        <v>92</v>
      </c>
      <c r="L2278" t="str">
        <f t="shared" si="35"/>
        <v>Neutral</v>
      </c>
      <c r="M2278" t="s">
        <v>90</v>
      </c>
    </row>
    <row r="2279" spans="1:13" x14ac:dyDescent="0.3">
      <c r="A2279">
        <v>8054</v>
      </c>
      <c r="B2279" t="s">
        <v>10</v>
      </c>
      <c r="C2279" t="s">
        <v>21</v>
      </c>
      <c r="D2279">
        <v>0</v>
      </c>
      <c r="E2279">
        <v>0</v>
      </c>
      <c r="F2279">
        <v>1</v>
      </c>
      <c r="G2279">
        <v>0</v>
      </c>
      <c r="H2279" t="s">
        <v>40</v>
      </c>
      <c r="I2279">
        <v>3</v>
      </c>
      <c r="J2279" t="s">
        <v>17</v>
      </c>
      <c r="K2279" t="s">
        <v>49</v>
      </c>
      <c r="L2279" t="str">
        <f t="shared" si="35"/>
        <v>Positive</v>
      </c>
      <c r="M2279" t="s">
        <v>90</v>
      </c>
    </row>
    <row r="2280" spans="1:13" x14ac:dyDescent="0.3">
      <c r="A2280">
        <v>8058</v>
      </c>
      <c r="B2280" t="s">
        <v>10</v>
      </c>
      <c r="C2280" t="s">
        <v>21</v>
      </c>
      <c r="D2280">
        <v>0</v>
      </c>
      <c r="E2280">
        <v>0</v>
      </c>
      <c r="F2280">
        <v>1</v>
      </c>
      <c r="G2280">
        <v>0</v>
      </c>
      <c r="H2280" t="s">
        <v>40</v>
      </c>
      <c r="I2280">
        <v>2</v>
      </c>
      <c r="J2280" t="s">
        <v>20</v>
      </c>
      <c r="K2280" t="s">
        <v>92</v>
      </c>
      <c r="L2280" t="str">
        <f t="shared" si="35"/>
        <v>Neutral</v>
      </c>
      <c r="M2280" t="s">
        <v>90</v>
      </c>
    </row>
    <row r="2281" spans="1:13" x14ac:dyDescent="0.3">
      <c r="A2281">
        <v>8059</v>
      </c>
      <c r="B2281" t="s">
        <v>10</v>
      </c>
      <c r="C2281" t="s">
        <v>19</v>
      </c>
      <c r="D2281">
        <v>0</v>
      </c>
      <c r="E2281">
        <v>1</v>
      </c>
      <c r="F2281">
        <v>0</v>
      </c>
      <c r="G2281">
        <v>0</v>
      </c>
      <c r="H2281" t="s">
        <v>40</v>
      </c>
      <c r="I2281">
        <v>1</v>
      </c>
      <c r="J2281" t="s">
        <v>30</v>
      </c>
      <c r="K2281" t="s">
        <v>50</v>
      </c>
      <c r="L2281" t="str">
        <f t="shared" si="35"/>
        <v>Negative</v>
      </c>
      <c r="M2281" t="s">
        <v>90</v>
      </c>
    </row>
    <row r="2282" spans="1:13" x14ac:dyDescent="0.3">
      <c r="A2282">
        <v>8060</v>
      </c>
      <c r="B2282" t="s">
        <v>10</v>
      </c>
      <c r="C2282" t="s">
        <v>21</v>
      </c>
      <c r="D2282">
        <v>0</v>
      </c>
      <c r="E2282">
        <v>1</v>
      </c>
      <c r="F2282">
        <v>0</v>
      </c>
      <c r="G2282">
        <v>0</v>
      </c>
      <c r="H2282" t="s">
        <v>40</v>
      </c>
      <c r="I2282">
        <v>2</v>
      </c>
      <c r="J2282" t="s">
        <v>20</v>
      </c>
      <c r="K2282" t="s">
        <v>92</v>
      </c>
      <c r="L2282" t="str">
        <f t="shared" si="35"/>
        <v>Neutral</v>
      </c>
      <c r="M2282" t="s">
        <v>90</v>
      </c>
    </row>
    <row r="2283" spans="1:13" x14ac:dyDescent="0.3">
      <c r="A2283">
        <v>8061</v>
      </c>
      <c r="B2283" t="s">
        <v>10</v>
      </c>
      <c r="C2283" t="s">
        <v>21</v>
      </c>
      <c r="D2283">
        <v>0</v>
      </c>
      <c r="E2283">
        <v>0</v>
      </c>
      <c r="F2283">
        <v>1</v>
      </c>
      <c r="G2283">
        <v>0</v>
      </c>
      <c r="H2283" t="s">
        <v>40</v>
      </c>
      <c r="I2283">
        <v>3</v>
      </c>
      <c r="J2283" t="s">
        <v>17</v>
      </c>
      <c r="K2283" t="s">
        <v>49</v>
      </c>
      <c r="L2283" t="str">
        <f t="shared" si="35"/>
        <v>Positive</v>
      </c>
      <c r="M2283" t="s">
        <v>90</v>
      </c>
    </row>
    <row r="2284" spans="1:13" x14ac:dyDescent="0.3">
      <c r="A2284">
        <v>8064</v>
      </c>
      <c r="B2284" t="s">
        <v>10</v>
      </c>
      <c r="C2284" t="s">
        <v>21</v>
      </c>
      <c r="D2284">
        <v>0</v>
      </c>
      <c r="E2284">
        <v>0</v>
      </c>
      <c r="F2284">
        <v>1</v>
      </c>
      <c r="G2284">
        <v>0</v>
      </c>
      <c r="H2284" t="s">
        <v>40</v>
      </c>
      <c r="I2284">
        <v>4</v>
      </c>
      <c r="J2284" t="s">
        <v>13</v>
      </c>
      <c r="K2284" t="s">
        <v>49</v>
      </c>
      <c r="L2284" t="str">
        <f t="shared" si="35"/>
        <v>Positive</v>
      </c>
      <c r="M2284" t="s">
        <v>90</v>
      </c>
    </row>
    <row r="2285" spans="1:13" x14ac:dyDescent="0.3">
      <c r="A2285">
        <v>8066</v>
      </c>
      <c r="B2285" t="s">
        <v>10</v>
      </c>
      <c r="C2285" t="s">
        <v>21</v>
      </c>
      <c r="D2285">
        <v>0</v>
      </c>
      <c r="E2285">
        <v>0</v>
      </c>
      <c r="F2285">
        <v>1</v>
      </c>
      <c r="G2285">
        <v>0</v>
      </c>
      <c r="H2285" t="s">
        <v>40</v>
      </c>
      <c r="I2285">
        <v>4</v>
      </c>
      <c r="J2285" t="s">
        <v>13</v>
      </c>
      <c r="K2285" t="s">
        <v>49</v>
      </c>
      <c r="L2285" t="str">
        <f t="shared" si="35"/>
        <v>Positive</v>
      </c>
      <c r="M2285" t="s">
        <v>90</v>
      </c>
    </row>
    <row r="2286" spans="1:13" x14ac:dyDescent="0.3">
      <c r="A2286">
        <v>8067</v>
      </c>
      <c r="B2286" t="s">
        <v>10</v>
      </c>
      <c r="C2286" t="s">
        <v>21</v>
      </c>
      <c r="D2286">
        <v>0</v>
      </c>
      <c r="E2286">
        <v>1</v>
      </c>
      <c r="F2286">
        <v>0</v>
      </c>
      <c r="G2286">
        <v>0</v>
      </c>
      <c r="H2286" t="s">
        <v>40</v>
      </c>
      <c r="I2286">
        <v>2</v>
      </c>
      <c r="J2286" t="s">
        <v>20</v>
      </c>
      <c r="K2286" t="s">
        <v>92</v>
      </c>
      <c r="L2286" t="str">
        <f t="shared" si="35"/>
        <v>Neutral</v>
      </c>
      <c r="M2286" t="s">
        <v>90</v>
      </c>
    </row>
    <row r="2287" spans="1:13" x14ac:dyDescent="0.3">
      <c r="A2287">
        <v>8068</v>
      </c>
      <c r="B2287" t="s">
        <v>10</v>
      </c>
      <c r="C2287" t="s">
        <v>34</v>
      </c>
      <c r="D2287">
        <v>1</v>
      </c>
      <c r="E2287">
        <v>0</v>
      </c>
      <c r="F2287">
        <v>0</v>
      </c>
      <c r="G2287">
        <v>0</v>
      </c>
      <c r="H2287" t="s">
        <v>40</v>
      </c>
      <c r="I2287">
        <v>3</v>
      </c>
      <c r="J2287" t="s">
        <v>17</v>
      </c>
      <c r="K2287" t="s">
        <v>49</v>
      </c>
      <c r="L2287" t="str">
        <f t="shared" si="35"/>
        <v>Positive</v>
      </c>
      <c r="M2287" t="s">
        <v>90</v>
      </c>
    </row>
    <row r="2288" spans="1:13" x14ac:dyDescent="0.3">
      <c r="A2288">
        <v>8070</v>
      </c>
      <c r="B2288" t="s">
        <v>10</v>
      </c>
      <c r="C2288" t="s">
        <v>21</v>
      </c>
      <c r="D2288">
        <v>0</v>
      </c>
      <c r="E2288">
        <v>0</v>
      </c>
      <c r="F2288">
        <v>0</v>
      </c>
      <c r="G2288">
        <v>1</v>
      </c>
      <c r="H2288" t="s">
        <v>40</v>
      </c>
      <c r="I2288">
        <v>3</v>
      </c>
      <c r="J2288" t="s">
        <v>17</v>
      </c>
      <c r="K2288" t="s">
        <v>49</v>
      </c>
      <c r="L2288" t="str">
        <f t="shared" si="35"/>
        <v>Positive</v>
      </c>
      <c r="M2288" t="s">
        <v>90</v>
      </c>
    </row>
    <row r="2289" spans="1:13" x14ac:dyDescent="0.3">
      <c r="A2289">
        <v>8075</v>
      </c>
      <c r="B2289" t="s">
        <v>10</v>
      </c>
      <c r="C2289" t="s">
        <v>21</v>
      </c>
      <c r="D2289">
        <v>0</v>
      </c>
      <c r="E2289">
        <v>0</v>
      </c>
      <c r="F2289">
        <v>0</v>
      </c>
      <c r="G2289">
        <v>1</v>
      </c>
      <c r="H2289" t="s">
        <v>40</v>
      </c>
      <c r="I2289">
        <v>1</v>
      </c>
      <c r="J2289" t="s">
        <v>30</v>
      </c>
      <c r="K2289" t="s">
        <v>50</v>
      </c>
      <c r="L2289" t="str">
        <f t="shared" si="35"/>
        <v>Negative</v>
      </c>
      <c r="M2289" t="s">
        <v>90</v>
      </c>
    </row>
    <row r="2290" spans="1:13" x14ac:dyDescent="0.3">
      <c r="A2290">
        <v>8078</v>
      </c>
      <c r="B2290" t="s">
        <v>10</v>
      </c>
      <c r="C2290" t="s">
        <v>29</v>
      </c>
      <c r="D2290">
        <v>0</v>
      </c>
      <c r="E2290">
        <v>1</v>
      </c>
      <c r="F2290">
        <v>0</v>
      </c>
      <c r="G2290">
        <v>0</v>
      </c>
      <c r="H2290" t="s">
        <v>40</v>
      </c>
      <c r="I2290">
        <v>1</v>
      </c>
      <c r="J2290" t="s">
        <v>30</v>
      </c>
      <c r="K2290" t="s">
        <v>50</v>
      </c>
      <c r="L2290" t="str">
        <f t="shared" si="35"/>
        <v>Negative</v>
      </c>
      <c r="M2290" t="s">
        <v>90</v>
      </c>
    </row>
    <row r="2291" spans="1:13" x14ac:dyDescent="0.3">
      <c r="A2291">
        <v>8079</v>
      </c>
      <c r="B2291" t="s">
        <v>10</v>
      </c>
      <c r="C2291" t="s">
        <v>21</v>
      </c>
      <c r="D2291">
        <v>0</v>
      </c>
      <c r="E2291">
        <v>0</v>
      </c>
      <c r="F2291">
        <v>0</v>
      </c>
      <c r="G2291">
        <v>1</v>
      </c>
      <c r="H2291" t="s">
        <v>40</v>
      </c>
      <c r="I2291">
        <v>2</v>
      </c>
      <c r="J2291" t="s">
        <v>20</v>
      </c>
      <c r="K2291" t="s">
        <v>92</v>
      </c>
      <c r="L2291" t="str">
        <f t="shared" si="35"/>
        <v>Neutral</v>
      </c>
      <c r="M2291" t="s">
        <v>90</v>
      </c>
    </row>
    <row r="2292" spans="1:13" x14ac:dyDescent="0.3">
      <c r="A2292">
        <v>8085</v>
      </c>
      <c r="B2292" t="s">
        <v>10</v>
      </c>
      <c r="C2292" t="s">
        <v>21</v>
      </c>
      <c r="D2292">
        <v>0</v>
      </c>
      <c r="E2292">
        <v>0</v>
      </c>
      <c r="F2292">
        <v>0</v>
      </c>
      <c r="G2292">
        <v>1</v>
      </c>
      <c r="H2292" t="s">
        <v>40</v>
      </c>
      <c r="I2292">
        <v>2</v>
      </c>
      <c r="J2292" t="s">
        <v>20</v>
      </c>
      <c r="K2292" t="s">
        <v>92</v>
      </c>
      <c r="L2292" t="str">
        <f t="shared" si="35"/>
        <v>Neutral</v>
      </c>
      <c r="M2292" t="s">
        <v>90</v>
      </c>
    </row>
    <row r="2293" spans="1:13" x14ac:dyDescent="0.3">
      <c r="A2293">
        <v>8088</v>
      </c>
      <c r="B2293" t="s">
        <v>10</v>
      </c>
      <c r="C2293" t="s">
        <v>21</v>
      </c>
      <c r="D2293">
        <v>0</v>
      </c>
      <c r="E2293">
        <v>0</v>
      </c>
      <c r="F2293">
        <v>1</v>
      </c>
      <c r="G2293">
        <v>0</v>
      </c>
      <c r="H2293" t="s">
        <v>40</v>
      </c>
      <c r="I2293">
        <v>2</v>
      </c>
      <c r="J2293" t="s">
        <v>20</v>
      </c>
      <c r="K2293" t="s">
        <v>92</v>
      </c>
      <c r="L2293" t="str">
        <f t="shared" si="35"/>
        <v>Neutral</v>
      </c>
      <c r="M2293" t="s">
        <v>90</v>
      </c>
    </row>
    <row r="2294" spans="1:13" x14ac:dyDescent="0.3">
      <c r="A2294">
        <v>8089</v>
      </c>
      <c r="B2294" t="s">
        <v>10</v>
      </c>
      <c r="C2294" t="s">
        <v>21</v>
      </c>
      <c r="D2294">
        <v>0</v>
      </c>
      <c r="E2294">
        <v>1</v>
      </c>
      <c r="F2294">
        <v>0</v>
      </c>
      <c r="G2294">
        <v>0</v>
      </c>
      <c r="H2294" t="s">
        <v>40</v>
      </c>
      <c r="I2294">
        <v>0</v>
      </c>
      <c r="J2294" t="s">
        <v>16</v>
      </c>
      <c r="K2294" t="s">
        <v>50</v>
      </c>
      <c r="L2294" t="str">
        <f t="shared" si="35"/>
        <v>Negative</v>
      </c>
      <c r="M2294" t="s">
        <v>90</v>
      </c>
    </row>
    <row r="2295" spans="1:13" x14ac:dyDescent="0.3">
      <c r="A2295">
        <v>8098</v>
      </c>
      <c r="B2295" t="s">
        <v>10</v>
      </c>
      <c r="C2295" t="s">
        <v>21</v>
      </c>
      <c r="D2295">
        <v>0</v>
      </c>
      <c r="E2295">
        <v>0</v>
      </c>
      <c r="F2295">
        <v>0</v>
      </c>
      <c r="G2295">
        <v>1</v>
      </c>
      <c r="H2295" t="s">
        <v>40</v>
      </c>
      <c r="I2295">
        <v>2</v>
      </c>
      <c r="J2295" t="s">
        <v>20</v>
      </c>
      <c r="K2295" t="s">
        <v>92</v>
      </c>
      <c r="L2295" t="str">
        <f t="shared" si="35"/>
        <v>Neutral</v>
      </c>
      <c r="M2295" t="s">
        <v>90</v>
      </c>
    </row>
    <row r="2296" spans="1:13" x14ac:dyDescent="0.3">
      <c r="A2296">
        <v>8101</v>
      </c>
      <c r="B2296" t="s">
        <v>10</v>
      </c>
      <c r="C2296" t="s">
        <v>21</v>
      </c>
      <c r="D2296">
        <v>0</v>
      </c>
      <c r="E2296">
        <v>0</v>
      </c>
      <c r="F2296">
        <v>1</v>
      </c>
      <c r="G2296">
        <v>0</v>
      </c>
      <c r="H2296" t="s">
        <v>40</v>
      </c>
      <c r="I2296">
        <v>2</v>
      </c>
      <c r="J2296" t="s">
        <v>20</v>
      </c>
      <c r="K2296" t="s">
        <v>92</v>
      </c>
      <c r="L2296" t="str">
        <f t="shared" si="35"/>
        <v>Neutral</v>
      </c>
      <c r="M2296" t="s">
        <v>90</v>
      </c>
    </row>
    <row r="2297" spans="1:13" x14ac:dyDescent="0.3">
      <c r="A2297">
        <v>8102</v>
      </c>
      <c r="B2297" t="s">
        <v>10</v>
      </c>
      <c r="C2297" t="s">
        <v>21</v>
      </c>
      <c r="D2297">
        <v>0</v>
      </c>
      <c r="E2297">
        <v>0</v>
      </c>
      <c r="F2297">
        <v>1</v>
      </c>
      <c r="G2297">
        <v>0</v>
      </c>
      <c r="H2297" t="s">
        <v>40</v>
      </c>
      <c r="I2297">
        <v>3</v>
      </c>
      <c r="J2297" t="s">
        <v>17</v>
      </c>
      <c r="K2297" t="s">
        <v>49</v>
      </c>
      <c r="L2297" t="str">
        <f t="shared" si="35"/>
        <v>Positive</v>
      </c>
      <c r="M2297" t="s">
        <v>90</v>
      </c>
    </row>
    <row r="2298" spans="1:13" x14ac:dyDescent="0.3">
      <c r="A2298">
        <v>8112</v>
      </c>
      <c r="B2298" t="s">
        <v>10</v>
      </c>
      <c r="C2298" t="s">
        <v>15</v>
      </c>
      <c r="D2298">
        <v>0</v>
      </c>
      <c r="E2298">
        <v>0</v>
      </c>
      <c r="F2298">
        <v>1</v>
      </c>
      <c r="G2298">
        <v>0</v>
      </c>
      <c r="H2298" t="s">
        <v>40</v>
      </c>
      <c r="I2298">
        <v>2</v>
      </c>
      <c r="J2298" t="s">
        <v>20</v>
      </c>
      <c r="K2298" t="s">
        <v>92</v>
      </c>
      <c r="L2298" t="str">
        <f t="shared" si="35"/>
        <v>Neutral</v>
      </c>
      <c r="M2298" t="s">
        <v>90</v>
      </c>
    </row>
    <row r="2299" spans="1:13" x14ac:dyDescent="0.3">
      <c r="A2299">
        <v>8113</v>
      </c>
      <c r="B2299" t="s">
        <v>10</v>
      </c>
      <c r="C2299" t="s">
        <v>21</v>
      </c>
      <c r="D2299">
        <v>0</v>
      </c>
      <c r="E2299">
        <v>0</v>
      </c>
      <c r="F2299">
        <v>1</v>
      </c>
      <c r="G2299">
        <v>0</v>
      </c>
      <c r="H2299" t="s">
        <v>40</v>
      </c>
      <c r="I2299">
        <v>3</v>
      </c>
      <c r="J2299" t="s">
        <v>17</v>
      </c>
      <c r="K2299" t="s">
        <v>49</v>
      </c>
      <c r="L2299" t="str">
        <f t="shared" si="35"/>
        <v>Positive</v>
      </c>
      <c r="M2299" t="s">
        <v>90</v>
      </c>
    </row>
    <row r="2300" spans="1:13" x14ac:dyDescent="0.3">
      <c r="A2300">
        <v>8115</v>
      </c>
      <c r="B2300" t="s">
        <v>10</v>
      </c>
      <c r="C2300" t="s">
        <v>21</v>
      </c>
      <c r="D2300">
        <v>0</v>
      </c>
      <c r="E2300">
        <v>1</v>
      </c>
      <c r="F2300">
        <v>0</v>
      </c>
      <c r="G2300">
        <v>0</v>
      </c>
      <c r="H2300" t="s">
        <v>40</v>
      </c>
      <c r="I2300">
        <v>2</v>
      </c>
      <c r="J2300" t="s">
        <v>20</v>
      </c>
      <c r="K2300" t="s">
        <v>92</v>
      </c>
      <c r="L2300" t="str">
        <f t="shared" si="35"/>
        <v>Neutral</v>
      </c>
      <c r="M2300" t="s">
        <v>90</v>
      </c>
    </row>
    <row r="2301" spans="1:13" x14ac:dyDescent="0.3">
      <c r="A2301">
        <v>8116</v>
      </c>
      <c r="B2301" t="s">
        <v>10</v>
      </c>
      <c r="C2301" t="s">
        <v>21</v>
      </c>
      <c r="D2301">
        <v>0</v>
      </c>
      <c r="E2301">
        <v>0</v>
      </c>
      <c r="F2301">
        <v>0</v>
      </c>
      <c r="G2301">
        <v>1</v>
      </c>
      <c r="H2301" t="s">
        <v>40</v>
      </c>
      <c r="I2301">
        <v>2</v>
      </c>
      <c r="J2301" t="s">
        <v>20</v>
      </c>
      <c r="K2301" t="s">
        <v>92</v>
      </c>
      <c r="L2301" t="str">
        <f t="shared" si="35"/>
        <v>Neutral</v>
      </c>
      <c r="M2301" t="s">
        <v>90</v>
      </c>
    </row>
    <row r="2302" spans="1:13" x14ac:dyDescent="0.3">
      <c r="A2302">
        <v>8118</v>
      </c>
      <c r="B2302" t="s">
        <v>10</v>
      </c>
      <c r="C2302" t="s">
        <v>21</v>
      </c>
      <c r="D2302">
        <v>0</v>
      </c>
      <c r="E2302">
        <v>0</v>
      </c>
      <c r="F2302">
        <v>1</v>
      </c>
      <c r="G2302">
        <v>0</v>
      </c>
      <c r="H2302" t="s">
        <v>40</v>
      </c>
      <c r="I2302">
        <v>0</v>
      </c>
      <c r="J2302" t="s">
        <v>16</v>
      </c>
      <c r="K2302" t="s">
        <v>50</v>
      </c>
      <c r="L2302" t="str">
        <f t="shared" si="35"/>
        <v>Negative</v>
      </c>
      <c r="M2302" t="s">
        <v>90</v>
      </c>
    </row>
    <row r="2303" spans="1:13" x14ac:dyDescent="0.3">
      <c r="A2303">
        <v>8119</v>
      </c>
      <c r="B2303" t="s">
        <v>10</v>
      </c>
      <c r="C2303" t="s">
        <v>21</v>
      </c>
      <c r="D2303">
        <v>0</v>
      </c>
      <c r="E2303">
        <v>0</v>
      </c>
      <c r="F2303">
        <v>1</v>
      </c>
      <c r="G2303">
        <v>0</v>
      </c>
      <c r="H2303" t="s">
        <v>40</v>
      </c>
      <c r="I2303">
        <v>4</v>
      </c>
      <c r="J2303" t="s">
        <v>13</v>
      </c>
      <c r="K2303" t="s">
        <v>49</v>
      </c>
      <c r="L2303" t="str">
        <f t="shared" si="35"/>
        <v>Positive</v>
      </c>
      <c r="M2303" t="s">
        <v>90</v>
      </c>
    </row>
    <row r="2304" spans="1:13" x14ac:dyDescent="0.3">
      <c r="A2304">
        <v>8120</v>
      </c>
      <c r="B2304" t="s">
        <v>10</v>
      </c>
      <c r="C2304" t="s">
        <v>21</v>
      </c>
      <c r="D2304">
        <v>0</v>
      </c>
      <c r="E2304">
        <v>1</v>
      </c>
      <c r="F2304">
        <v>0</v>
      </c>
      <c r="G2304">
        <v>0</v>
      </c>
      <c r="H2304" t="s">
        <v>40</v>
      </c>
      <c r="I2304">
        <v>0</v>
      </c>
      <c r="J2304" t="s">
        <v>16</v>
      </c>
      <c r="K2304" t="s">
        <v>50</v>
      </c>
      <c r="L2304" t="str">
        <f t="shared" si="35"/>
        <v>Negative</v>
      </c>
      <c r="M2304" t="s">
        <v>90</v>
      </c>
    </row>
    <row r="2305" spans="1:13" x14ac:dyDescent="0.3">
      <c r="A2305">
        <v>8121</v>
      </c>
      <c r="B2305" t="s">
        <v>10</v>
      </c>
      <c r="C2305" t="s">
        <v>21</v>
      </c>
      <c r="D2305">
        <v>0</v>
      </c>
      <c r="E2305">
        <v>0</v>
      </c>
      <c r="F2305">
        <v>1</v>
      </c>
      <c r="G2305">
        <v>0</v>
      </c>
      <c r="H2305" t="s">
        <v>40</v>
      </c>
      <c r="I2305">
        <v>3</v>
      </c>
      <c r="J2305" t="s">
        <v>17</v>
      </c>
      <c r="K2305" t="s">
        <v>49</v>
      </c>
      <c r="L2305" t="str">
        <f t="shared" si="35"/>
        <v>Positive</v>
      </c>
      <c r="M2305" t="s">
        <v>90</v>
      </c>
    </row>
    <row r="2306" spans="1:13" x14ac:dyDescent="0.3">
      <c r="A2306">
        <v>8125</v>
      </c>
      <c r="B2306" t="s">
        <v>10</v>
      </c>
      <c r="C2306" t="s">
        <v>21</v>
      </c>
      <c r="D2306">
        <v>0</v>
      </c>
      <c r="E2306">
        <v>0</v>
      </c>
      <c r="F2306">
        <v>1</v>
      </c>
      <c r="G2306">
        <v>0</v>
      </c>
      <c r="H2306" t="s">
        <v>40</v>
      </c>
      <c r="I2306">
        <v>4</v>
      </c>
      <c r="J2306" t="s">
        <v>13</v>
      </c>
      <c r="K2306" t="s">
        <v>49</v>
      </c>
      <c r="L2306" t="str">
        <f t="shared" ref="L2306:L2369" si="36">IF(I2306 &gt; 2, "Positive", IF(I2306 = 2, "Neutral", "Negative"))</f>
        <v>Positive</v>
      </c>
      <c r="M2306" t="s">
        <v>90</v>
      </c>
    </row>
    <row r="2307" spans="1:13" x14ac:dyDescent="0.3">
      <c r="A2307">
        <v>8127</v>
      </c>
      <c r="B2307" t="s">
        <v>10</v>
      </c>
      <c r="C2307" t="s">
        <v>19</v>
      </c>
      <c r="D2307">
        <v>0</v>
      </c>
      <c r="E2307">
        <v>0</v>
      </c>
      <c r="F2307">
        <v>0</v>
      </c>
      <c r="G2307">
        <v>1</v>
      </c>
      <c r="H2307" t="s">
        <v>40</v>
      </c>
      <c r="I2307">
        <v>3</v>
      </c>
      <c r="J2307" t="s">
        <v>17</v>
      </c>
      <c r="K2307" t="s">
        <v>49</v>
      </c>
      <c r="L2307" t="str">
        <f t="shared" si="36"/>
        <v>Positive</v>
      </c>
      <c r="M2307" t="s">
        <v>90</v>
      </c>
    </row>
    <row r="2308" spans="1:13" x14ac:dyDescent="0.3">
      <c r="A2308">
        <v>8130</v>
      </c>
      <c r="B2308" t="s">
        <v>10</v>
      </c>
      <c r="C2308" t="s">
        <v>21</v>
      </c>
      <c r="D2308">
        <v>0</v>
      </c>
      <c r="E2308">
        <v>0</v>
      </c>
      <c r="F2308">
        <v>1</v>
      </c>
      <c r="G2308">
        <v>0</v>
      </c>
      <c r="H2308" t="s">
        <v>40</v>
      </c>
      <c r="I2308">
        <v>0</v>
      </c>
      <c r="J2308" t="s">
        <v>16</v>
      </c>
      <c r="K2308" t="s">
        <v>50</v>
      </c>
      <c r="L2308" t="str">
        <f t="shared" si="36"/>
        <v>Negative</v>
      </c>
      <c r="M2308" t="s">
        <v>90</v>
      </c>
    </row>
    <row r="2309" spans="1:13" x14ac:dyDescent="0.3">
      <c r="A2309">
        <v>8131</v>
      </c>
      <c r="B2309" t="s">
        <v>10</v>
      </c>
      <c r="C2309" t="s">
        <v>34</v>
      </c>
      <c r="D2309">
        <v>1</v>
      </c>
      <c r="E2309">
        <v>0</v>
      </c>
      <c r="F2309">
        <v>0</v>
      </c>
      <c r="G2309">
        <v>0</v>
      </c>
      <c r="H2309" t="s">
        <v>40</v>
      </c>
      <c r="I2309">
        <v>4</v>
      </c>
      <c r="J2309" t="s">
        <v>13</v>
      </c>
      <c r="K2309" t="s">
        <v>49</v>
      </c>
      <c r="L2309" t="str">
        <f t="shared" si="36"/>
        <v>Positive</v>
      </c>
      <c r="M2309" t="s">
        <v>90</v>
      </c>
    </row>
    <row r="2310" spans="1:13" x14ac:dyDescent="0.3">
      <c r="A2310">
        <v>8133</v>
      </c>
      <c r="B2310" t="s">
        <v>10</v>
      </c>
      <c r="C2310" t="s">
        <v>22</v>
      </c>
      <c r="D2310">
        <v>0</v>
      </c>
      <c r="E2310">
        <v>0</v>
      </c>
      <c r="F2310">
        <v>1</v>
      </c>
      <c r="G2310">
        <v>0</v>
      </c>
      <c r="H2310" t="s">
        <v>40</v>
      </c>
      <c r="I2310">
        <v>3</v>
      </c>
      <c r="J2310" t="s">
        <v>17</v>
      </c>
      <c r="K2310" t="s">
        <v>49</v>
      </c>
      <c r="L2310" t="str">
        <f t="shared" si="36"/>
        <v>Positive</v>
      </c>
      <c r="M2310" t="s">
        <v>90</v>
      </c>
    </row>
    <row r="2311" spans="1:13" x14ac:dyDescent="0.3">
      <c r="A2311">
        <v>8135</v>
      </c>
      <c r="B2311" t="s">
        <v>10</v>
      </c>
      <c r="C2311" t="s">
        <v>21</v>
      </c>
      <c r="D2311">
        <v>0</v>
      </c>
      <c r="E2311">
        <v>0</v>
      </c>
      <c r="F2311">
        <v>0</v>
      </c>
      <c r="G2311">
        <v>1</v>
      </c>
      <c r="H2311" t="s">
        <v>40</v>
      </c>
      <c r="I2311">
        <v>2</v>
      </c>
      <c r="J2311" t="s">
        <v>20</v>
      </c>
      <c r="K2311" t="s">
        <v>92</v>
      </c>
      <c r="L2311" t="str">
        <f t="shared" si="36"/>
        <v>Neutral</v>
      </c>
      <c r="M2311" t="s">
        <v>90</v>
      </c>
    </row>
    <row r="2312" spans="1:13" x14ac:dyDescent="0.3">
      <c r="A2312">
        <v>8138</v>
      </c>
      <c r="B2312" t="s">
        <v>10</v>
      </c>
      <c r="C2312" t="s">
        <v>21</v>
      </c>
      <c r="D2312">
        <v>0</v>
      </c>
      <c r="E2312">
        <v>0</v>
      </c>
      <c r="F2312">
        <v>0</v>
      </c>
      <c r="G2312">
        <v>1</v>
      </c>
      <c r="H2312" t="s">
        <v>40</v>
      </c>
      <c r="I2312">
        <v>2</v>
      </c>
      <c r="J2312" t="s">
        <v>20</v>
      </c>
      <c r="K2312" t="s">
        <v>92</v>
      </c>
      <c r="L2312" t="str">
        <f t="shared" si="36"/>
        <v>Neutral</v>
      </c>
      <c r="M2312" t="s">
        <v>90</v>
      </c>
    </row>
    <row r="2313" spans="1:13" x14ac:dyDescent="0.3">
      <c r="A2313">
        <v>8143</v>
      </c>
      <c r="B2313" t="s">
        <v>10</v>
      </c>
      <c r="C2313" t="s">
        <v>34</v>
      </c>
      <c r="D2313">
        <v>1</v>
      </c>
      <c r="E2313">
        <v>0</v>
      </c>
      <c r="F2313">
        <v>0</v>
      </c>
      <c r="G2313">
        <v>0</v>
      </c>
      <c r="H2313" t="s">
        <v>40</v>
      </c>
      <c r="I2313">
        <v>0</v>
      </c>
      <c r="J2313" t="s">
        <v>16</v>
      </c>
      <c r="K2313" t="s">
        <v>50</v>
      </c>
      <c r="L2313" t="str">
        <f t="shared" si="36"/>
        <v>Negative</v>
      </c>
      <c r="M2313" t="s">
        <v>90</v>
      </c>
    </row>
    <row r="2314" spans="1:13" x14ac:dyDescent="0.3">
      <c r="A2314">
        <v>8144</v>
      </c>
      <c r="B2314" t="s">
        <v>10</v>
      </c>
      <c r="C2314" t="s">
        <v>32</v>
      </c>
      <c r="D2314">
        <v>0</v>
      </c>
      <c r="E2314">
        <v>1</v>
      </c>
      <c r="F2314">
        <v>0</v>
      </c>
      <c r="G2314">
        <v>0</v>
      </c>
      <c r="H2314" t="s">
        <v>40</v>
      </c>
      <c r="I2314">
        <v>3</v>
      </c>
      <c r="J2314" t="s">
        <v>17</v>
      </c>
      <c r="K2314" t="s">
        <v>49</v>
      </c>
      <c r="L2314" t="str">
        <f t="shared" si="36"/>
        <v>Positive</v>
      </c>
      <c r="M2314" t="s">
        <v>90</v>
      </c>
    </row>
    <row r="2315" spans="1:13" x14ac:dyDescent="0.3">
      <c r="A2315">
        <v>8148</v>
      </c>
      <c r="B2315" t="s">
        <v>10</v>
      </c>
      <c r="C2315" t="s">
        <v>23</v>
      </c>
      <c r="D2315">
        <v>0</v>
      </c>
      <c r="E2315">
        <v>0</v>
      </c>
      <c r="F2315">
        <v>1</v>
      </c>
      <c r="G2315">
        <v>0</v>
      </c>
      <c r="H2315" t="s">
        <v>40</v>
      </c>
      <c r="I2315">
        <v>0</v>
      </c>
      <c r="J2315" t="s">
        <v>16</v>
      </c>
      <c r="K2315" t="s">
        <v>50</v>
      </c>
      <c r="L2315" t="str">
        <f t="shared" si="36"/>
        <v>Negative</v>
      </c>
      <c r="M2315" t="s">
        <v>90</v>
      </c>
    </row>
    <row r="2316" spans="1:13" x14ac:dyDescent="0.3">
      <c r="A2316">
        <v>8157</v>
      </c>
      <c r="B2316" t="s">
        <v>10</v>
      </c>
      <c r="C2316" t="s">
        <v>23</v>
      </c>
      <c r="D2316">
        <v>0</v>
      </c>
      <c r="E2316">
        <v>0</v>
      </c>
      <c r="F2316">
        <v>1</v>
      </c>
      <c r="G2316">
        <v>0</v>
      </c>
      <c r="H2316" t="s">
        <v>40</v>
      </c>
      <c r="I2316">
        <v>2</v>
      </c>
      <c r="J2316" t="s">
        <v>20</v>
      </c>
      <c r="K2316" t="s">
        <v>92</v>
      </c>
      <c r="L2316" t="str">
        <f t="shared" si="36"/>
        <v>Neutral</v>
      </c>
      <c r="M2316" t="s">
        <v>90</v>
      </c>
    </row>
    <row r="2317" spans="1:13" x14ac:dyDescent="0.3">
      <c r="A2317">
        <v>8159</v>
      </c>
      <c r="B2317" t="s">
        <v>10</v>
      </c>
      <c r="C2317" t="s">
        <v>32</v>
      </c>
      <c r="D2317">
        <v>0</v>
      </c>
      <c r="E2317">
        <v>0</v>
      </c>
      <c r="F2317">
        <v>0</v>
      </c>
      <c r="G2317">
        <v>1</v>
      </c>
      <c r="H2317" t="s">
        <v>40</v>
      </c>
      <c r="I2317">
        <v>4</v>
      </c>
      <c r="J2317" t="s">
        <v>13</v>
      </c>
      <c r="K2317" t="s">
        <v>49</v>
      </c>
      <c r="L2317" t="str">
        <f t="shared" si="36"/>
        <v>Positive</v>
      </c>
      <c r="M2317" t="s">
        <v>90</v>
      </c>
    </row>
    <row r="2318" spans="1:13" x14ac:dyDescent="0.3">
      <c r="A2318">
        <v>8161</v>
      </c>
      <c r="B2318" t="s">
        <v>10</v>
      </c>
      <c r="C2318" t="s">
        <v>32</v>
      </c>
      <c r="D2318">
        <v>0</v>
      </c>
      <c r="E2318">
        <v>0</v>
      </c>
      <c r="F2318">
        <v>0</v>
      </c>
      <c r="G2318">
        <v>1</v>
      </c>
      <c r="H2318" t="s">
        <v>40</v>
      </c>
      <c r="I2318">
        <v>4</v>
      </c>
      <c r="J2318" t="s">
        <v>13</v>
      </c>
      <c r="K2318" t="s">
        <v>49</v>
      </c>
      <c r="L2318" t="str">
        <f t="shared" si="36"/>
        <v>Positive</v>
      </c>
      <c r="M2318" t="s">
        <v>90</v>
      </c>
    </row>
    <row r="2319" spans="1:13" x14ac:dyDescent="0.3">
      <c r="A2319">
        <v>8164</v>
      </c>
      <c r="B2319" t="s">
        <v>10</v>
      </c>
      <c r="C2319" t="s">
        <v>23</v>
      </c>
      <c r="D2319">
        <v>0</v>
      </c>
      <c r="E2319">
        <v>1</v>
      </c>
      <c r="F2319">
        <v>0</v>
      </c>
      <c r="G2319">
        <v>0</v>
      </c>
      <c r="H2319" t="s">
        <v>40</v>
      </c>
      <c r="I2319">
        <v>2</v>
      </c>
      <c r="J2319" t="s">
        <v>20</v>
      </c>
      <c r="K2319" t="s">
        <v>92</v>
      </c>
      <c r="L2319" t="str">
        <f t="shared" si="36"/>
        <v>Neutral</v>
      </c>
      <c r="M2319" t="s">
        <v>90</v>
      </c>
    </row>
    <row r="2320" spans="1:13" x14ac:dyDescent="0.3">
      <c r="A2320">
        <v>8167</v>
      </c>
      <c r="B2320" t="s">
        <v>10</v>
      </c>
      <c r="C2320" t="s">
        <v>32</v>
      </c>
      <c r="D2320">
        <v>0</v>
      </c>
      <c r="E2320">
        <v>0</v>
      </c>
      <c r="F2320">
        <v>0</v>
      </c>
      <c r="G2320">
        <v>1</v>
      </c>
      <c r="H2320" t="s">
        <v>40</v>
      </c>
      <c r="I2320">
        <v>2</v>
      </c>
      <c r="J2320" t="s">
        <v>20</v>
      </c>
      <c r="K2320" t="s">
        <v>92</v>
      </c>
      <c r="L2320" t="str">
        <f t="shared" si="36"/>
        <v>Neutral</v>
      </c>
      <c r="M2320" t="s">
        <v>90</v>
      </c>
    </row>
    <row r="2321" spans="1:13" x14ac:dyDescent="0.3">
      <c r="A2321">
        <v>8168</v>
      </c>
      <c r="B2321" t="s">
        <v>10</v>
      </c>
      <c r="C2321" t="s">
        <v>23</v>
      </c>
      <c r="D2321">
        <v>0</v>
      </c>
      <c r="E2321">
        <v>0</v>
      </c>
      <c r="F2321">
        <v>1</v>
      </c>
      <c r="G2321">
        <v>0</v>
      </c>
      <c r="H2321" t="s">
        <v>40</v>
      </c>
      <c r="I2321">
        <v>2</v>
      </c>
      <c r="J2321" t="s">
        <v>20</v>
      </c>
      <c r="K2321" t="s">
        <v>92</v>
      </c>
      <c r="L2321" t="str">
        <f t="shared" si="36"/>
        <v>Neutral</v>
      </c>
      <c r="M2321" t="s">
        <v>90</v>
      </c>
    </row>
    <row r="2322" spans="1:13" x14ac:dyDescent="0.3">
      <c r="A2322">
        <v>8177</v>
      </c>
      <c r="B2322" t="s">
        <v>10</v>
      </c>
      <c r="C2322" t="s">
        <v>23</v>
      </c>
      <c r="D2322">
        <v>0</v>
      </c>
      <c r="E2322">
        <v>0</v>
      </c>
      <c r="F2322">
        <v>1</v>
      </c>
      <c r="G2322">
        <v>0</v>
      </c>
      <c r="H2322" t="s">
        <v>40</v>
      </c>
      <c r="I2322">
        <v>2</v>
      </c>
      <c r="J2322" t="s">
        <v>20</v>
      </c>
      <c r="K2322" t="s">
        <v>92</v>
      </c>
      <c r="L2322" t="str">
        <f t="shared" si="36"/>
        <v>Neutral</v>
      </c>
      <c r="M2322" t="s">
        <v>90</v>
      </c>
    </row>
    <row r="2323" spans="1:13" x14ac:dyDescent="0.3">
      <c r="A2323">
        <v>8178</v>
      </c>
      <c r="B2323" t="s">
        <v>10</v>
      </c>
      <c r="C2323" t="s">
        <v>23</v>
      </c>
      <c r="D2323">
        <v>0</v>
      </c>
      <c r="E2323">
        <v>1</v>
      </c>
      <c r="F2323">
        <v>0</v>
      </c>
      <c r="G2323">
        <v>0</v>
      </c>
      <c r="H2323" t="s">
        <v>40</v>
      </c>
      <c r="I2323">
        <v>1</v>
      </c>
      <c r="J2323" t="s">
        <v>30</v>
      </c>
      <c r="K2323" t="s">
        <v>50</v>
      </c>
      <c r="L2323" t="str">
        <f t="shared" si="36"/>
        <v>Negative</v>
      </c>
      <c r="M2323" t="s">
        <v>90</v>
      </c>
    </row>
    <row r="2324" spans="1:13" x14ac:dyDescent="0.3">
      <c r="A2324">
        <v>8180</v>
      </c>
      <c r="B2324" t="s">
        <v>10</v>
      </c>
      <c r="C2324" t="s">
        <v>19</v>
      </c>
      <c r="D2324">
        <v>0</v>
      </c>
      <c r="E2324">
        <v>0</v>
      </c>
      <c r="F2324">
        <v>0</v>
      </c>
      <c r="G2324">
        <v>1</v>
      </c>
      <c r="H2324" t="s">
        <v>40</v>
      </c>
      <c r="I2324">
        <v>2</v>
      </c>
      <c r="J2324" t="s">
        <v>20</v>
      </c>
      <c r="K2324" t="s">
        <v>92</v>
      </c>
      <c r="L2324" t="str">
        <f t="shared" si="36"/>
        <v>Neutral</v>
      </c>
      <c r="M2324" t="s">
        <v>90</v>
      </c>
    </row>
    <row r="2325" spans="1:13" x14ac:dyDescent="0.3">
      <c r="A2325">
        <v>8186</v>
      </c>
      <c r="B2325" t="s">
        <v>10</v>
      </c>
      <c r="C2325" t="s">
        <v>28</v>
      </c>
      <c r="D2325">
        <v>0</v>
      </c>
      <c r="E2325">
        <v>0</v>
      </c>
      <c r="F2325">
        <v>0</v>
      </c>
      <c r="G2325">
        <v>1</v>
      </c>
      <c r="H2325" t="s">
        <v>40</v>
      </c>
      <c r="I2325">
        <v>2</v>
      </c>
      <c r="J2325" t="s">
        <v>20</v>
      </c>
      <c r="K2325" t="s">
        <v>92</v>
      </c>
      <c r="L2325" t="str">
        <f t="shared" si="36"/>
        <v>Neutral</v>
      </c>
      <c r="M2325" t="s">
        <v>90</v>
      </c>
    </row>
    <row r="2326" spans="1:13" x14ac:dyDescent="0.3">
      <c r="A2326">
        <v>8190</v>
      </c>
      <c r="B2326" t="s">
        <v>10</v>
      </c>
      <c r="C2326" t="s">
        <v>19</v>
      </c>
      <c r="D2326">
        <v>0</v>
      </c>
      <c r="E2326">
        <v>0</v>
      </c>
      <c r="F2326">
        <v>0</v>
      </c>
      <c r="G2326">
        <v>1</v>
      </c>
      <c r="H2326" t="s">
        <v>40</v>
      </c>
      <c r="I2326">
        <v>2</v>
      </c>
      <c r="J2326" t="s">
        <v>20</v>
      </c>
      <c r="K2326" t="s">
        <v>92</v>
      </c>
      <c r="L2326" t="str">
        <f t="shared" si="36"/>
        <v>Neutral</v>
      </c>
      <c r="M2326" t="s">
        <v>90</v>
      </c>
    </row>
    <row r="2327" spans="1:13" x14ac:dyDescent="0.3">
      <c r="A2327">
        <v>8197</v>
      </c>
      <c r="B2327" t="s">
        <v>10</v>
      </c>
      <c r="C2327" t="s">
        <v>19</v>
      </c>
      <c r="D2327">
        <v>0</v>
      </c>
      <c r="E2327">
        <v>0</v>
      </c>
      <c r="F2327">
        <v>0</v>
      </c>
      <c r="G2327">
        <v>1</v>
      </c>
      <c r="H2327" t="s">
        <v>40</v>
      </c>
      <c r="I2327">
        <v>2</v>
      </c>
      <c r="J2327" t="s">
        <v>20</v>
      </c>
      <c r="K2327" t="s">
        <v>92</v>
      </c>
      <c r="L2327" t="str">
        <f t="shared" si="36"/>
        <v>Neutral</v>
      </c>
      <c r="M2327" t="s">
        <v>90</v>
      </c>
    </row>
    <row r="2328" spans="1:13" x14ac:dyDescent="0.3">
      <c r="A2328">
        <v>8200</v>
      </c>
      <c r="B2328" t="s">
        <v>10</v>
      </c>
      <c r="C2328" t="s">
        <v>32</v>
      </c>
      <c r="D2328">
        <v>0</v>
      </c>
      <c r="E2328">
        <v>0</v>
      </c>
      <c r="F2328">
        <v>1</v>
      </c>
      <c r="G2328">
        <v>0</v>
      </c>
      <c r="H2328" t="s">
        <v>40</v>
      </c>
      <c r="I2328">
        <v>3</v>
      </c>
      <c r="J2328" t="s">
        <v>17</v>
      </c>
      <c r="K2328" t="s">
        <v>49</v>
      </c>
      <c r="L2328" t="str">
        <f t="shared" si="36"/>
        <v>Positive</v>
      </c>
      <c r="M2328" t="s">
        <v>90</v>
      </c>
    </row>
    <row r="2329" spans="1:13" x14ac:dyDescent="0.3">
      <c r="A2329">
        <v>8203</v>
      </c>
      <c r="B2329" t="s">
        <v>10</v>
      </c>
      <c r="C2329" t="s">
        <v>19</v>
      </c>
      <c r="D2329">
        <v>0</v>
      </c>
      <c r="E2329">
        <v>0</v>
      </c>
      <c r="F2329">
        <v>0</v>
      </c>
      <c r="G2329">
        <v>1</v>
      </c>
      <c r="H2329" t="s">
        <v>40</v>
      </c>
      <c r="I2329">
        <v>2</v>
      </c>
      <c r="J2329" t="s">
        <v>20</v>
      </c>
      <c r="K2329" t="s">
        <v>92</v>
      </c>
      <c r="L2329" t="str">
        <f t="shared" si="36"/>
        <v>Neutral</v>
      </c>
      <c r="M2329" t="s">
        <v>90</v>
      </c>
    </row>
    <row r="2330" spans="1:13" x14ac:dyDescent="0.3">
      <c r="A2330">
        <v>8207</v>
      </c>
      <c r="B2330" t="s">
        <v>10</v>
      </c>
      <c r="C2330" t="s">
        <v>19</v>
      </c>
      <c r="D2330">
        <v>0</v>
      </c>
      <c r="E2330">
        <v>1</v>
      </c>
      <c r="F2330">
        <v>0</v>
      </c>
      <c r="G2330">
        <v>0</v>
      </c>
      <c r="H2330" t="s">
        <v>40</v>
      </c>
      <c r="I2330">
        <v>4</v>
      </c>
      <c r="J2330" t="s">
        <v>13</v>
      </c>
      <c r="K2330" t="s">
        <v>49</v>
      </c>
      <c r="L2330" t="str">
        <f t="shared" si="36"/>
        <v>Positive</v>
      </c>
      <c r="M2330" t="s">
        <v>90</v>
      </c>
    </row>
    <row r="2331" spans="1:13" x14ac:dyDescent="0.3">
      <c r="A2331">
        <v>8215</v>
      </c>
      <c r="B2331" t="s">
        <v>10</v>
      </c>
      <c r="C2331" t="s">
        <v>18</v>
      </c>
      <c r="D2331">
        <v>0</v>
      </c>
      <c r="E2331">
        <v>0</v>
      </c>
      <c r="F2331">
        <v>1</v>
      </c>
      <c r="G2331">
        <v>0</v>
      </c>
      <c r="H2331" t="s">
        <v>40</v>
      </c>
      <c r="I2331">
        <v>1</v>
      </c>
      <c r="J2331" t="s">
        <v>30</v>
      </c>
      <c r="K2331" t="s">
        <v>50</v>
      </c>
      <c r="L2331" t="str">
        <f t="shared" si="36"/>
        <v>Negative</v>
      </c>
      <c r="M2331" t="s">
        <v>90</v>
      </c>
    </row>
    <row r="2332" spans="1:13" x14ac:dyDescent="0.3">
      <c r="A2332">
        <v>8230</v>
      </c>
      <c r="B2332" t="s">
        <v>10</v>
      </c>
      <c r="C2332" t="s">
        <v>19</v>
      </c>
      <c r="D2332">
        <v>0</v>
      </c>
      <c r="E2332">
        <v>1</v>
      </c>
      <c r="F2332">
        <v>0</v>
      </c>
      <c r="G2332">
        <v>0</v>
      </c>
      <c r="H2332" t="s">
        <v>40</v>
      </c>
      <c r="I2332">
        <v>2</v>
      </c>
      <c r="J2332" t="s">
        <v>20</v>
      </c>
      <c r="K2332" t="s">
        <v>92</v>
      </c>
      <c r="L2332" t="str">
        <f t="shared" si="36"/>
        <v>Neutral</v>
      </c>
      <c r="M2332" t="s">
        <v>90</v>
      </c>
    </row>
    <row r="2333" spans="1:13" x14ac:dyDescent="0.3">
      <c r="A2333">
        <v>8236</v>
      </c>
      <c r="B2333" t="s">
        <v>10</v>
      </c>
      <c r="C2333" t="s">
        <v>18</v>
      </c>
      <c r="D2333">
        <v>0</v>
      </c>
      <c r="E2333">
        <v>0</v>
      </c>
      <c r="F2333">
        <v>1</v>
      </c>
      <c r="G2333">
        <v>0</v>
      </c>
      <c r="H2333" t="s">
        <v>40</v>
      </c>
      <c r="I2333">
        <v>4</v>
      </c>
      <c r="J2333" t="s">
        <v>13</v>
      </c>
      <c r="K2333" t="s">
        <v>49</v>
      </c>
      <c r="L2333" t="str">
        <f t="shared" si="36"/>
        <v>Positive</v>
      </c>
      <c r="M2333" t="s">
        <v>90</v>
      </c>
    </row>
    <row r="2334" spans="1:13" x14ac:dyDescent="0.3">
      <c r="A2334">
        <v>8240</v>
      </c>
      <c r="B2334" t="s">
        <v>10</v>
      </c>
      <c r="C2334" t="s">
        <v>18</v>
      </c>
      <c r="D2334">
        <v>0</v>
      </c>
      <c r="E2334">
        <v>0</v>
      </c>
      <c r="F2334">
        <v>0</v>
      </c>
      <c r="G2334">
        <v>1</v>
      </c>
      <c r="H2334" t="s">
        <v>40</v>
      </c>
      <c r="I2334">
        <v>2</v>
      </c>
      <c r="J2334" t="s">
        <v>20</v>
      </c>
      <c r="K2334" t="s">
        <v>92</v>
      </c>
      <c r="L2334" t="str">
        <f t="shared" si="36"/>
        <v>Neutral</v>
      </c>
      <c r="M2334" t="s">
        <v>90</v>
      </c>
    </row>
    <row r="2335" spans="1:13" x14ac:dyDescent="0.3">
      <c r="A2335">
        <v>8242</v>
      </c>
      <c r="B2335" t="s">
        <v>10</v>
      </c>
      <c r="C2335" t="s">
        <v>32</v>
      </c>
      <c r="D2335">
        <v>0</v>
      </c>
      <c r="E2335">
        <v>0</v>
      </c>
      <c r="F2335">
        <v>0</v>
      </c>
      <c r="G2335">
        <v>1</v>
      </c>
      <c r="H2335" t="s">
        <v>40</v>
      </c>
      <c r="I2335">
        <v>3</v>
      </c>
      <c r="J2335" t="s">
        <v>17</v>
      </c>
      <c r="K2335" t="s">
        <v>49</v>
      </c>
      <c r="L2335" t="str">
        <f t="shared" si="36"/>
        <v>Positive</v>
      </c>
      <c r="M2335" t="s">
        <v>90</v>
      </c>
    </row>
    <row r="2336" spans="1:13" x14ac:dyDescent="0.3">
      <c r="A2336">
        <v>8251</v>
      </c>
      <c r="B2336" t="s">
        <v>10</v>
      </c>
      <c r="C2336" t="s">
        <v>19</v>
      </c>
      <c r="D2336">
        <v>0</v>
      </c>
      <c r="E2336">
        <v>0</v>
      </c>
      <c r="F2336">
        <v>0</v>
      </c>
      <c r="G2336">
        <v>1</v>
      </c>
      <c r="H2336" t="s">
        <v>40</v>
      </c>
      <c r="I2336">
        <v>2</v>
      </c>
      <c r="J2336" t="s">
        <v>20</v>
      </c>
      <c r="K2336" t="s">
        <v>92</v>
      </c>
      <c r="L2336" t="str">
        <f t="shared" si="36"/>
        <v>Neutral</v>
      </c>
      <c r="M2336" t="s">
        <v>90</v>
      </c>
    </row>
    <row r="2337" spans="1:13" x14ac:dyDescent="0.3">
      <c r="A2337">
        <v>8256</v>
      </c>
      <c r="B2337" t="s">
        <v>10</v>
      </c>
      <c r="C2337" t="s">
        <v>18</v>
      </c>
      <c r="D2337">
        <v>0</v>
      </c>
      <c r="E2337">
        <v>0</v>
      </c>
      <c r="F2337">
        <v>1</v>
      </c>
      <c r="G2337">
        <v>0</v>
      </c>
      <c r="H2337" t="s">
        <v>40</v>
      </c>
      <c r="I2337">
        <v>3</v>
      </c>
      <c r="J2337" t="s">
        <v>17</v>
      </c>
      <c r="K2337" t="s">
        <v>49</v>
      </c>
      <c r="L2337" t="str">
        <f t="shared" si="36"/>
        <v>Positive</v>
      </c>
      <c r="M2337" t="s">
        <v>90</v>
      </c>
    </row>
    <row r="2338" spans="1:13" x14ac:dyDescent="0.3">
      <c r="A2338">
        <v>8258</v>
      </c>
      <c r="B2338" t="s">
        <v>10</v>
      </c>
      <c r="C2338" t="s">
        <v>23</v>
      </c>
      <c r="D2338">
        <v>0</v>
      </c>
      <c r="E2338">
        <v>0</v>
      </c>
      <c r="F2338">
        <v>1</v>
      </c>
      <c r="G2338">
        <v>0</v>
      </c>
      <c r="H2338" t="s">
        <v>40</v>
      </c>
      <c r="I2338">
        <v>0</v>
      </c>
      <c r="J2338" t="s">
        <v>16</v>
      </c>
      <c r="K2338" t="s">
        <v>50</v>
      </c>
      <c r="L2338" t="str">
        <f t="shared" si="36"/>
        <v>Negative</v>
      </c>
      <c r="M2338" t="s">
        <v>90</v>
      </c>
    </row>
    <row r="2339" spans="1:13" x14ac:dyDescent="0.3">
      <c r="A2339">
        <v>8270</v>
      </c>
      <c r="B2339" t="s">
        <v>10</v>
      </c>
      <c r="C2339" t="s">
        <v>33</v>
      </c>
      <c r="D2339">
        <v>0</v>
      </c>
      <c r="E2339">
        <v>0</v>
      </c>
      <c r="F2339">
        <v>1</v>
      </c>
      <c r="G2339">
        <v>0</v>
      </c>
      <c r="H2339" t="s">
        <v>40</v>
      </c>
      <c r="I2339">
        <v>3</v>
      </c>
      <c r="J2339" t="s">
        <v>17</v>
      </c>
      <c r="K2339" t="s">
        <v>49</v>
      </c>
      <c r="L2339" t="str">
        <f t="shared" si="36"/>
        <v>Positive</v>
      </c>
      <c r="M2339" t="s">
        <v>90</v>
      </c>
    </row>
    <row r="2340" spans="1:13" x14ac:dyDescent="0.3">
      <c r="A2340">
        <v>8278</v>
      </c>
      <c r="B2340" t="s">
        <v>10</v>
      </c>
      <c r="C2340" t="s">
        <v>19</v>
      </c>
      <c r="D2340">
        <v>0</v>
      </c>
      <c r="E2340">
        <v>1</v>
      </c>
      <c r="F2340">
        <v>0</v>
      </c>
      <c r="G2340">
        <v>0</v>
      </c>
      <c r="H2340" t="s">
        <v>40</v>
      </c>
      <c r="I2340">
        <v>2</v>
      </c>
      <c r="J2340" t="s">
        <v>20</v>
      </c>
      <c r="K2340" t="s">
        <v>92</v>
      </c>
      <c r="L2340" t="str">
        <f t="shared" si="36"/>
        <v>Neutral</v>
      </c>
      <c r="M2340" t="s">
        <v>90</v>
      </c>
    </row>
    <row r="2341" spans="1:13" x14ac:dyDescent="0.3">
      <c r="A2341">
        <v>8285</v>
      </c>
      <c r="B2341" t="s">
        <v>10</v>
      </c>
      <c r="C2341" t="s">
        <v>18</v>
      </c>
      <c r="D2341">
        <v>0</v>
      </c>
      <c r="E2341">
        <v>0</v>
      </c>
      <c r="F2341">
        <v>0</v>
      </c>
      <c r="G2341">
        <v>1</v>
      </c>
      <c r="H2341" t="s">
        <v>40</v>
      </c>
      <c r="I2341">
        <v>3</v>
      </c>
      <c r="J2341" t="s">
        <v>17</v>
      </c>
      <c r="K2341" t="s">
        <v>49</v>
      </c>
      <c r="L2341" t="str">
        <f t="shared" si="36"/>
        <v>Positive</v>
      </c>
      <c r="M2341" t="s">
        <v>90</v>
      </c>
    </row>
    <row r="2342" spans="1:13" x14ac:dyDescent="0.3">
      <c r="A2342">
        <v>8291</v>
      </c>
      <c r="B2342" t="s">
        <v>10</v>
      </c>
      <c r="C2342" t="s">
        <v>33</v>
      </c>
      <c r="D2342">
        <v>0</v>
      </c>
      <c r="E2342">
        <v>0</v>
      </c>
      <c r="F2342">
        <v>1</v>
      </c>
      <c r="G2342">
        <v>0</v>
      </c>
      <c r="H2342" t="s">
        <v>40</v>
      </c>
      <c r="I2342">
        <v>3</v>
      </c>
      <c r="J2342" t="s">
        <v>17</v>
      </c>
      <c r="K2342" t="s">
        <v>49</v>
      </c>
      <c r="L2342" t="str">
        <f t="shared" si="36"/>
        <v>Positive</v>
      </c>
      <c r="M2342" t="s">
        <v>90</v>
      </c>
    </row>
    <row r="2343" spans="1:13" x14ac:dyDescent="0.3">
      <c r="A2343">
        <v>8292</v>
      </c>
      <c r="B2343" t="s">
        <v>10</v>
      </c>
      <c r="C2343" t="s">
        <v>33</v>
      </c>
      <c r="D2343">
        <v>0</v>
      </c>
      <c r="E2343">
        <v>0</v>
      </c>
      <c r="F2343">
        <v>0</v>
      </c>
      <c r="G2343">
        <v>1</v>
      </c>
      <c r="H2343" t="s">
        <v>40</v>
      </c>
      <c r="I2343">
        <v>2</v>
      </c>
      <c r="J2343" t="s">
        <v>20</v>
      </c>
      <c r="K2343" t="s">
        <v>92</v>
      </c>
      <c r="L2343" t="str">
        <f t="shared" si="36"/>
        <v>Neutral</v>
      </c>
      <c r="M2343" t="s">
        <v>90</v>
      </c>
    </row>
    <row r="2344" spans="1:13" x14ac:dyDescent="0.3">
      <c r="A2344">
        <v>8297</v>
      </c>
      <c r="B2344" t="s">
        <v>10</v>
      </c>
      <c r="C2344" t="s">
        <v>23</v>
      </c>
      <c r="D2344">
        <v>0</v>
      </c>
      <c r="E2344">
        <v>1</v>
      </c>
      <c r="F2344">
        <v>0</v>
      </c>
      <c r="G2344">
        <v>0</v>
      </c>
      <c r="H2344" t="s">
        <v>40</v>
      </c>
      <c r="I2344">
        <v>3</v>
      </c>
      <c r="J2344" t="s">
        <v>17</v>
      </c>
      <c r="K2344" t="s">
        <v>49</v>
      </c>
      <c r="L2344" t="str">
        <f t="shared" si="36"/>
        <v>Positive</v>
      </c>
      <c r="M2344" t="s">
        <v>90</v>
      </c>
    </row>
    <row r="2345" spans="1:13" x14ac:dyDescent="0.3">
      <c r="A2345">
        <v>8313</v>
      </c>
      <c r="B2345" t="s">
        <v>10</v>
      </c>
      <c r="C2345" t="s">
        <v>23</v>
      </c>
      <c r="D2345">
        <v>0</v>
      </c>
      <c r="E2345">
        <v>0</v>
      </c>
      <c r="F2345">
        <v>1</v>
      </c>
      <c r="G2345">
        <v>0</v>
      </c>
      <c r="H2345" t="s">
        <v>40</v>
      </c>
      <c r="I2345">
        <v>2</v>
      </c>
      <c r="J2345" t="s">
        <v>20</v>
      </c>
      <c r="K2345" t="s">
        <v>92</v>
      </c>
      <c r="L2345" t="str">
        <f t="shared" si="36"/>
        <v>Neutral</v>
      </c>
      <c r="M2345" t="s">
        <v>90</v>
      </c>
    </row>
    <row r="2346" spans="1:13" x14ac:dyDescent="0.3">
      <c r="A2346">
        <v>8315</v>
      </c>
      <c r="B2346" t="s">
        <v>10</v>
      </c>
      <c r="C2346" t="s">
        <v>23</v>
      </c>
      <c r="D2346">
        <v>0</v>
      </c>
      <c r="E2346">
        <v>0</v>
      </c>
      <c r="F2346">
        <v>1</v>
      </c>
      <c r="G2346">
        <v>0</v>
      </c>
      <c r="H2346" t="s">
        <v>40</v>
      </c>
      <c r="I2346">
        <v>2</v>
      </c>
      <c r="J2346" t="s">
        <v>20</v>
      </c>
      <c r="K2346" t="s">
        <v>92</v>
      </c>
      <c r="L2346" t="str">
        <f t="shared" si="36"/>
        <v>Neutral</v>
      </c>
      <c r="M2346" t="s">
        <v>90</v>
      </c>
    </row>
    <row r="2347" spans="1:13" x14ac:dyDescent="0.3">
      <c r="A2347">
        <v>8316</v>
      </c>
      <c r="B2347" t="s">
        <v>10</v>
      </c>
      <c r="C2347" t="s">
        <v>23</v>
      </c>
      <c r="D2347">
        <v>0</v>
      </c>
      <c r="E2347">
        <v>0</v>
      </c>
      <c r="F2347">
        <v>1</v>
      </c>
      <c r="G2347">
        <v>0</v>
      </c>
      <c r="H2347" t="s">
        <v>40</v>
      </c>
      <c r="I2347">
        <v>3</v>
      </c>
      <c r="J2347" t="s">
        <v>17</v>
      </c>
      <c r="K2347" t="s">
        <v>49</v>
      </c>
      <c r="L2347" t="str">
        <f t="shared" si="36"/>
        <v>Positive</v>
      </c>
      <c r="M2347" t="s">
        <v>90</v>
      </c>
    </row>
    <row r="2348" spans="1:13" x14ac:dyDescent="0.3">
      <c r="A2348">
        <v>8320</v>
      </c>
      <c r="B2348" t="s">
        <v>10</v>
      </c>
      <c r="C2348" t="s">
        <v>18</v>
      </c>
      <c r="D2348">
        <v>0</v>
      </c>
      <c r="E2348">
        <v>0</v>
      </c>
      <c r="F2348">
        <v>0</v>
      </c>
      <c r="G2348">
        <v>1</v>
      </c>
      <c r="H2348" t="s">
        <v>40</v>
      </c>
      <c r="I2348">
        <v>2</v>
      </c>
      <c r="J2348" t="s">
        <v>20</v>
      </c>
      <c r="K2348" t="s">
        <v>92</v>
      </c>
      <c r="L2348" t="str">
        <f t="shared" si="36"/>
        <v>Neutral</v>
      </c>
      <c r="M2348" t="s">
        <v>90</v>
      </c>
    </row>
    <row r="2349" spans="1:13" x14ac:dyDescent="0.3">
      <c r="A2349">
        <v>8325</v>
      </c>
      <c r="B2349" t="s">
        <v>10</v>
      </c>
      <c r="C2349" t="s">
        <v>23</v>
      </c>
      <c r="D2349">
        <v>0</v>
      </c>
      <c r="E2349">
        <v>0</v>
      </c>
      <c r="F2349">
        <v>1</v>
      </c>
      <c r="G2349">
        <v>0</v>
      </c>
      <c r="H2349" t="s">
        <v>40</v>
      </c>
      <c r="I2349">
        <v>3</v>
      </c>
      <c r="J2349" t="s">
        <v>17</v>
      </c>
      <c r="K2349" t="s">
        <v>49</v>
      </c>
      <c r="L2349" t="str">
        <f t="shared" si="36"/>
        <v>Positive</v>
      </c>
      <c r="M2349" t="s">
        <v>90</v>
      </c>
    </row>
    <row r="2350" spans="1:13" x14ac:dyDescent="0.3">
      <c r="A2350">
        <v>8329</v>
      </c>
      <c r="B2350" t="s">
        <v>10</v>
      </c>
      <c r="C2350" t="s">
        <v>34</v>
      </c>
      <c r="D2350">
        <v>1</v>
      </c>
      <c r="E2350">
        <v>0</v>
      </c>
      <c r="F2350">
        <v>0</v>
      </c>
      <c r="G2350">
        <v>0</v>
      </c>
      <c r="H2350" t="s">
        <v>40</v>
      </c>
      <c r="I2350">
        <v>3</v>
      </c>
      <c r="J2350" t="s">
        <v>17</v>
      </c>
      <c r="K2350" t="s">
        <v>49</v>
      </c>
      <c r="L2350" t="str">
        <f t="shared" si="36"/>
        <v>Positive</v>
      </c>
      <c r="M2350" t="s">
        <v>90</v>
      </c>
    </row>
    <row r="2351" spans="1:13" x14ac:dyDescent="0.3">
      <c r="A2351">
        <v>8337</v>
      </c>
      <c r="B2351" t="s">
        <v>10</v>
      </c>
      <c r="C2351" t="s">
        <v>33</v>
      </c>
      <c r="D2351">
        <v>0</v>
      </c>
      <c r="E2351">
        <v>0</v>
      </c>
      <c r="F2351">
        <v>1</v>
      </c>
      <c r="G2351">
        <v>0</v>
      </c>
      <c r="H2351" t="s">
        <v>40</v>
      </c>
      <c r="I2351">
        <v>3</v>
      </c>
      <c r="J2351" t="s">
        <v>17</v>
      </c>
      <c r="K2351" t="s">
        <v>49</v>
      </c>
      <c r="L2351" t="str">
        <f t="shared" si="36"/>
        <v>Positive</v>
      </c>
      <c r="M2351" t="s">
        <v>90</v>
      </c>
    </row>
    <row r="2352" spans="1:13" x14ac:dyDescent="0.3">
      <c r="A2352">
        <v>8338</v>
      </c>
      <c r="B2352" t="s">
        <v>10</v>
      </c>
      <c r="C2352" t="s">
        <v>34</v>
      </c>
      <c r="D2352">
        <v>1</v>
      </c>
      <c r="E2352">
        <v>0</v>
      </c>
      <c r="F2352">
        <v>0</v>
      </c>
      <c r="G2352">
        <v>0</v>
      </c>
      <c r="H2352" t="s">
        <v>40</v>
      </c>
      <c r="I2352">
        <v>4</v>
      </c>
      <c r="J2352" t="s">
        <v>13</v>
      </c>
      <c r="K2352" t="s">
        <v>49</v>
      </c>
      <c r="L2352" t="str">
        <f t="shared" si="36"/>
        <v>Positive</v>
      </c>
      <c r="M2352" t="s">
        <v>90</v>
      </c>
    </row>
    <row r="2353" spans="1:13" x14ac:dyDescent="0.3">
      <c r="A2353">
        <v>8344</v>
      </c>
      <c r="B2353" t="s">
        <v>10</v>
      </c>
      <c r="C2353" t="s">
        <v>34</v>
      </c>
      <c r="D2353">
        <v>1</v>
      </c>
      <c r="E2353">
        <v>0</v>
      </c>
      <c r="F2353">
        <v>0</v>
      </c>
      <c r="G2353">
        <v>0</v>
      </c>
      <c r="H2353" t="s">
        <v>40</v>
      </c>
      <c r="I2353">
        <v>3</v>
      </c>
      <c r="J2353" t="s">
        <v>17</v>
      </c>
      <c r="K2353" t="s">
        <v>49</v>
      </c>
      <c r="L2353" t="str">
        <f t="shared" si="36"/>
        <v>Positive</v>
      </c>
      <c r="M2353" t="s">
        <v>90</v>
      </c>
    </row>
    <row r="2354" spans="1:13" x14ac:dyDescent="0.3">
      <c r="A2354">
        <v>8346</v>
      </c>
      <c r="B2354" t="s">
        <v>10</v>
      </c>
      <c r="C2354" t="s">
        <v>34</v>
      </c>
      <c r="D2354">
        <v>1</v>
      </c>
      <c r="E2354">
        <v>0</v>
      </c>
      <c r="F2354">
        <v>0</v>
      </c>
      <c r="G2354">
        <v>0</v>
      </c>
      <c r="H2354" t="s">
        <v>40</v>
      </c>
      <c r="I2354">
        <v>3</v>
      </c>
      <c r="J2354" t="s">
        <v>17</v>
      </c>
      <c r="K2354" t="s">
        <v>49</v>
      </c>
      <c r="L2354" t="str">
        <f t="shared" si="36"/>
        <v>Positive</v>
      </c>
      <c r="M2354" t="s">
        <v>90</v>
      </c>
    </row>
    <row r="2355" spans="1:13" x14ac:dyDescent="0.3">
      <c r="A2355">
        <v>8349</v>
      </c>
      <c r="B2355" t="s">
        <v>10</v>
      </c>
      <c r="C2355" t="s">
        <v>23</v>
      </c>
      <c r="D2355">
        <v>0</v>
      </c>
      <c r="E2355">
        <v>0</v>
      </c>
      <c r="F2355">
        <v>1</v>
      </c>
      <c r="G2355">
        <v>0</v>
      </c>
      <c r="H2355" t="s">
        <v>40</v>
      </c>
      <c r="I2355">
        <v>2</v>
      </c>
      <c r="J2355" t="s">
        <v>20</v>
      </c>
      <c r="K2355" t="s">
        <v>92</v>
      </c>
      <c r="L2355" t="str">
        <f t="shared" si="36"/>
        <v>Neutral</v>
      </c>
      <c r="M2355" t="s">
        <v>90</v>
      </c>
    </row>
    <row r="2356" spans="1:13" x14ac:dyDescent="0.3">
      <c r="A2356">
        <v>8356</v>
      </c>
      <c r="B2356" t="s">
        <v>10</v>
      </c>
      <c r="C2356" t="s">
        <v>32</v>
      </c>
      <c r="D2356">
        <v>0</v>
      </c>
      <c r="E2356">
        <v>0</v>
      </c>
      <c r="F2356">
        <v>0</v>
      </c>
      <c r="G2356">
        <v>1</v>
      </c>
      <c r="H2356" t="s">
        <v>40</v>
      </c>
      <c r="I2356">
        <v>3</v>
      </c>
      <c r="J2356" t="s">
        <v>17</v>
      </c>
      <c r="K2356" t="s">
        <v>49</v>
      </c>
      <c r="L2356" t="str">
        <f t="shared" si="36"/>
        <v>Positive</v>
      </c>
      <c r="M2356" t="s">
        <v>90</v>
      </c>
    </row>
    <row r="2357" spans="1:13" x14ac:dyDescent="0.3">
      <c r="A2357">
        <v>8357</v>
      </c>
      <c r="B2357" t="s">
        <v>10</v>
      </c>
      <c r="C2357" t="s">
        <v>23</v>
      </c>
      <c r="D2357">
        <v>0</v>
      </c>
      <c r="E2357">
        <v>1</v>
      </c>
      <c r="F2357">
        <v>0</v>
      </c>
      <c r="G2357">
        <v>0</v>
      </c>
      <c r="H2357" t="s">
        <v>40</v>
      </c>
      <c r="I2357">
        <v>3</v>
      </c>
      <c r="J2357" t="s">
        <v>17</v>
      </c>
      <c r="K2357" t="s">
        <v>49</v>
      </c>
      <c r="L2357" t="str">
        <f t="shared" si="36"/>
        <v>Positive</v>
      </c>
      <c r="M2357" t="s">
        <v>90</v>
      </c>
    </row>
    <row r="2358" spans="1:13" x14ac:dyDescent="0.3">
      <c r="A2358">
        <v>8367</v>
      </c>
      <c r="B2358" t="s">
        <v>10</v>
      </c>
      <c r="C2358" t="s">
        <v>21</v>
      </c>
      <c r="D2358">
        <v>0</v>
      </c>
      <c r="E2358">
        <v>1</v>
      </c>
      <c r="F2358">
        <v>0</v>
      </c>
      <c r="G2358">
        <v>0</v>
      </c>
      <c r="H2358" t="s">
        <v>40</v>
      </c>
      <c r="I2358">
        <v>2</v>
      </c>
      <c r="J2358" t="s">
        <v>20</v>
      </c>
      <c r="K2358" t="s">
        <v>92</v>
      </c>
      <c r="L2358" t="str">
        <f t="shared" si="36"/>
        <v>Neutral</v>
      </c>
      <c r="M2358" t="s">
        <v>90</v>
      </c>
    </row>
    <row r="2359" spans="1:13" x14ac:dyDescent="0.3">
      <c r="A2359">
        <v>8370</v>
      </c>
      <c r="B2359" t="s">
        <v>10</v>
      </c>
      <c r="C2359" t="s">
        <v>35</v>
      </c>
      <c r="D2359">
        <v>0</v>
      </c>
      <c r="E2359">
        <v>1</v>
      </c>
      <c r="F2359">
        <v>0</v>
      </c>
      <c r="G2359">
        <v>0</v>
      </c>
      <c r="H2359" t="s">
        <v>40</v>
      </c>
      <c r="I2359">
        <v>3</v>
      </c>
      <c r="J2359" t="s">
        <v>17</v>
      </c>
      <c r="K2359" t="s">
        <v>49</v>
      </c>
      <c r="L2359" t="str">
        <f t="shared" si="36"/>
        <v>Positive</v>
      </c>
      <c r="M2359" t="s">
        <v>90</v>
      </c>
    </row>
    <row r="2360" spans="1:13" x14ac:dyDescent="0.3">
      <c r="A2360">
        <v>8374</v>
      </c>
      <c r="B2360" t="s">
        <v>10</v>
      </c>
      <c r="C2360" t="s">
        <v>33</v>
      </c>
      <c r="D2360">
        <v>0</v>
      </c>
      <c r="E2360">
        <v>0</v>
      </c>
      <c r="F2360">
        <v>1</v>
      </c>
      <c r="G2360">
        <v>0</v>
      </c>
      <c r="H2360" t="s">
        <v>40</v>
      </c>
      <c r="I2360">
        <v>0</v>
      </c>
      <c r="J2360" t="s">
        <v>16</v>
      </c>
      <c r="K2360" t="s">
        <v>50</v>
      </c>
      <c r="L2360" t="str">
        <f t="shared" si="36"/>
        <v>Negative</v>
      </c>
      <c r="M2360" t="s">
        <v>90</v>
      </c>
    </row>
    <row r="2361" spans="1:13" x14ac:dyDescent="0.3">
      <c r="A2361">
        <v>8375</v>
      </c>
      <c r="B2361" t="s">
        <v>10</v>
      </c>
      <c r="C2361" t="s">
        <v>33</v>
      </c>
      <c r="D2361">
        <v>0</v>
      </c>
      <c r="E2361">
        <v>0</v>
      </c>
      <c r="F2361">
        <v>1</v>
      </c>
      <c r="G2361">
        <v>0</v>
      </c>
      <c r="H2361" t="s">
        <v>40</v>
      </c>
      <c r="I2361">
        <v>0</v>
      </c>
      <c r="J2361" t="s">
        <v>16</v>
      </c>
      <c r="K2361" t="s">
        <v>50</v>
      </c>
      <c r="L2361" t="str">
        <f t="shared" si="36"/>
        <v>Negative</v>
      </c>
      <c r="M2361" t="s">
        <v>90</v>
      </c>
    </row>
    <row r="2362" spans="1:13" x14ac:dyDescent="0.3">
      <c r="A2362">
        <v>8380</v>
      </c>
      <c r="B2362" t="s">
        <v>10</v>
      </c>
      <c r="C2362" t="s">
        <v>33</v>
      </c>
      <c r="D2362">
        <v>0</v>
      </c>
      <c r="E2362">
        <v>0</v>
      </c>
      <c r="F2362">
        <v>0</v>
      </c>
      <c r="G2362">
        <v>1</v>
      </c>
      <c r="H2362" t="s">
        <v>40</v>
      </c>
      <c r="I2362">
        <v>1</v>
      </c>
      <c r="J2362" t="s">
        <v>30</v>
      </c>
      <c r="K2362" t="s">
        <v>50</v>
      </c>
      <c r="L2362" t="str">
        <f t="shared" si="36"/>
        <v>Negative</v>
      </c>
      <c r="M2362" t="s">
        <v>90</v>
      </c>
    </row>
    <row r="2363" spans="1:13" x14ac:dyDescent="0.3">
      <c r="A2363">
        <v>8381</v>
      </c>
      <c r="B2363" t="s">
        <v>10</v>
      </c>
      <c r="C2363" t="s">
        <v>18</v>
      </c>
      <c r="D2363">
        <v>0</v>
      </c>
      <c r="E2363">
        <v>1</v>
      </c>
      <c r="F2363">
        <v>0</v>
      </c>
      <c r="G2363">
        <v>0</v>
      </c>
      <c r="H2363" t="s">
        <v>40</v>
      </c>
      <c r="I2363">
        <v>3</v>
      </c>
      <c r="J2363" t="s">
        <v>17</v>
      </c>
      <c r="K2363" t="s">
        <v>49</v>
      </c>
      <c r="L2363" t="str">
        <f t="shared" si="36"/>
        <v>Positive</v>
      </c>
      <c r="M2363" t="s">
        <v>90</v>
      </c>
    </row>
    <row r="2364" spans="1:13" x14ac:dyDescent="0.3">
      <c r="A2364">
        <v>8384</v>
      </c>
      <c r="B2364" t="s">
        <v>10</v>
      </c>
      <c r="C2364" t="s">
        <v>19</v>
      </c>
      <c r="D2364">
        <v>0</v>
      </c>
      <c r="E2364">
        <v>0</v>
      </c>
      <c r="F2364">
        <v>1</v>
      </c>
      <c r="G2364">
        <v>0</v>
      </c>
      <c r="H2364" t="s">
        <v>40</v>
      </c>
      <c r="I2364">
        <v>3</v>
      </c>
      <c r="J2364" t="s">
        <v>17</v>
      </c>
      <c r="K2364" t="s">
        <v>49</v>
      </c>
      <c r="L2364" t="str">
        <f t="shared" si="36"/>
        <v>Positive</v>
      </c>
      <c r="M2364" t="s">
        <v>90</v>
      </c>
    </row>
    <row r="2365" spans="1:13" x14ac:dyDescent="0.3">
      <c r="A2365">
        <v>8385</v>
      </c>
      <c r="B2365" t="s">
        <v>10</v>
      </c>
      <c r="C2365" t="s">
        <v>19</v>
      </c>
      <c r="D2365">
        <v>0</v>
      </c>
      <c r="E2365">
        <v>0</v>
      </c>
      <c r="F2365">
        <v>1</v>
      </c>
      <c r="G2365">
        <v>0</v>
      </c>
      <c r="H2365" t="s">
        <v>40</v>
      </c>
      <c r="I2365">
        <v>3</v>
      </c>
      <c r="J2365" t="s">
        <v>17</v>
      </c>
      <c r="K2365" t="s">
        <v>49</v>
      </c>
      <c r="L2365" t="str">
        <f t="shared" si="36"/>
        <v>Positive</v>
      </c>
      <c r="M2365" t="s">
        <v>90</v>
      </c>
    </row>
    <row r="2366" spans="1:13" x14ac:dyDescent="0.3">
      <c r="A2366">
        <v>8387</v>
      </c>
      <c r="B2366" t="s">
        <v>10</v>
      </c>
      <c r="C2366" t="s">
        <v>23</v>
      </c>
      <c r="D2366">
        <v>0</v>
      </c>
      <c r="E2366">
        <v>1</v>
      </c>
      <c r="F2366">
        <v>0</v>
      </c>
      <c r="G2366">
        <v>0</v>
      </c>
      <c r="H2366" t="s">
        <v>40</v>
      </c>
      <c r="I2366">
        <v>2</v>
      </c>
      <c r="J2366" t="s">
        <v>20</v>
      </c>
      <c r="K2366" t="s">
        <v>92</v>
      </c>
      <c r="L2366" t="str">
        <f t="shared" si="36"/>
        <v>Neutral</v>
      </c>
      <c r="M2366" t="s">
        <v>90</v>
      </c>
    </row>
    <row r="2367" spans="1:13" x14ac:dyDescent="0.3">
      <c r="A2367">
        <v>8390</v>
      </c>
      <c r="B2367" t="s">
        <v>10</v>
      </c>
      <c r="C2367" t="s">
        <v>33</v>
      </c>
      <c r="D2367">
        <v>0</v>
      </c>
      <c r="E2367">
        <v>0</v>
      </c>
      <c r="F2367">
        <v>1</v>
      </c>
      <c r="G2367">
        <v>0</v>
      </c>
      <c r="H2367" t="s">
        <v>40</v>
      </c>
      <c r="I2367">
        <v>1</v>
      </c>
      <c r="J2367" t="s">
        <v>30</v>
      </c>
      <c r="K2367" t="s">
        <v>50</v>
      </c>
      <c r="L2367" t="str">
        <f t="shared" si="36"/>
        <v>Negative</v>
      </c>
      <c r="M2367" t="s">
        <v>90</v>
      </c>
    </row>
    <row r="2368" spans="1:13" x14ac:dyDescent="0.3">
      <c r="A2368">
        <v>8393</v>
      </c>
      <c r="B2368" t="s">
        <v>10</v>
      </c>
      <c r="C2368" t="s">
        <v>19</v>
      </c>
      <c r="D2368">
        <v>0</v>
      </c>
      <c r="E2368">
        <v>0</v>
      </c>
      <c r="F2368">
        <v>0</v>
      </c>
      <c r="G2368">
        <v>1</v>
      </c>
      <c r="H2368" t="s">
        <v>40</v>
      </c>
      <c r="I2368">
        <v>4</v>
      </c>
      <c r="J2368" t="s">
        <v>13</v>
      </c>
      <c r="K2368" t="s">
        <v>49</v>
      </c>
      <c r="L2368" t="str">
        <f t="shared" si="36"/>
        <v>Positive</v>
      </c>
      <c r="M2368" t="s">
        <v>90</v>
      </c>
    </row>
    <row r="2369" spans="1:13" x14ac:dyDescent="0.3">
      <c r="A2369">
        <v>8395</v>
      </c>
      <c r="B2369" t="s">
        <v>10</v>
      </c>
      <c r="C2369" t="s">
        <v>23</v>
      </c>
      <c r="D2369">
        <v>0</v>
      </c>
      <c r="E2369">
        <v>0</v>
      </c>
      <c r="F2369">
        <v>1</v>
      </c>
      <c r="G2369">
        <v>0</v>
      </c>
      <c r="H2369" t="s">
        <v>40</v>
      </c>
      <c r="I2369">
        <v>2</v>
      </c>
      <c r="J2369" t="s">
        <v>20</v>
      </c>
      <c r="K2369" t="s">
        <v>92</v>
      </c>
      <c r="L2369" t="str">
        <f t="shared" si="36"/>
        <v>Neutral</v>
      </c>
      <c r="M2369" t="s">
        <v>90</v>
      </c>
    </row>
    <row r="2370" spans="1:13" x14ac:dyDescent="0.3">
      <c r="A2370">
        <v>8396</v>
      </c>
      <c r="B2370" t="s">
        <v>10</v>
      </c>
      <c r="C2370" t="s">
        <v>19</v>
      </c>
      <c r="D2370">
        <v>0</v>
      </c>
      <c r="E2370">
        <v>1</v>
      </c>
      <c r="F2370">
        <v>0</v>
      </c>
      <c r="G2370">
        <v>0</v>
      </c>
      <c r="H2370" t="s">
        <v>40</v>
      </c>
      <c r="I2370">
        <v>0</v>
      </c>
      <c r="J2370" t="s">
        <v>16</v>
      </c>
      <c r="K2370" t="s">
        <v>50</v>
      </c>
      <c r="L2370" t="str">
        <f t="shared" ref="L2370:L2433" si="37">IF(I2370 &gt; 2, "Positive", IF(I2370 = 2, "Neutral", "Negative"))</f>
        <v>Negative</v>
      </c>
      <c r="M2370" t="s">
        <v>90</v>
      </c>
    </row>
    <row r="2371" spans="1:13" x14ac:dyDescent="0.3">
      <c r="A2371">
        <v>8398</v>
      </c>
      <c r="B2371" t="s">
        <v>10</v>
      </c>
      <c r="C2371" t="s">
        <v>34</v>
      </c>
      <c r="D2371">
        <v>1</v>
      </c>
      <c r="E2371">
        <v>0</v>
      </c>
      <c r="F2371">
        <v>0</v>
      </c>
      <c r="G2371">
        <v>0</v>
      </c>
      <c r="H2371" t="s">
        <v>40</v>
      </c>
      <c r="I2371">
        <v>2</v>
      </c>
      <c r="J2371" t="s">
        <v>20</v>
      </c>
      <c r="K2371" t="s">
        <v>92</v>
      </c>
      <c r="L2371" t="str">
        <f t="shared" si="37"/>
        <v>Neutral</v>
      </c>
      <c r="M2371" t="s">
        <v>90</v>
      </c>
    </row>
    <row r="2372" spans="1:13" x14ac:dyDescent="0.3">
      <c r="A2372">
        <v>8403</v>
      </c>
      <c r="B2372" t="s">
        <v>10</v>
      </c>
      <c r="C2372" t="s">
        <v>33</v>
      </c>
      <c r="D2372">
        <v>0</v>
      </c>
      <c r="E2372">
        <v>0</v>
      </c>
      <c r="F2372">
        <v>0</v>
      </c>
      <c r="G2372">
        <v>1</v>
      </c>
      <c r="H2372" t="s">
        <v>40</v>
      </c>
      <c r="I2372">
        <v>0</v>
      </c>
      <c r="J2372" t="s">
        <v>16</v>
      </c>
      <c r="K2372" t="s">
        <v>50</v>
      </c>
      <c r="L2372" t="str">
        <f t="shared" si="37"/>
        <v>Negative</v>
      </c>
      <c r="M2372" t="s">
        <v>90</v>
      </c>
    </row>
    <row r="2373" spans="1:13" x14ac:dyDescent="0.3">
      <c r="A2373">
        <v>8406</v>
      </c>
      <c r="B2373" t="s">
        <v>10</v>
      </c>
      <c r="C2373" t="s">
        <v>18</v>
      </c>
      <c r="D2373">
        <v>0</v>
      </c>
      <c r="E2373">
        <v>0</v>
      </c>
      <c r="F2373">
        <v>1</v>
      </c>
      <c r="G2373">
        <v>0</v>
      </c>
      <c r="H2373" t="s">
        <v>40</v>
      </c>
      <c r="I2373">
        <v>4</v>
      </c>
      <c r="J2373" t="s">
        <v>13</v>
      </c>
      <c r="K2373" t="s">
        <v>49</v>
      </c>
      <c r="L2373" t="str">
        <f t="shared" si="37"/>
        <v>Positive</v>
      </c>
      <c r="M2373" t="s">
        <v>90</v>
      </c>
    </row>
    <row r="2374" spans="1:13" x14ac:dyDescent="0.3">
      <c r="A2374">
        <v>8410</v>
      </c>
      <c r="B2374" t="s">
        <v>10</v>
      </c>
      <c r="C2374" t="s">
        <v>18</v>
      </c>
      <c r="D2374">
        <v>0</v>
      </c>
      <c r="E2374">
        <v>1</v>
      </c>
      <c r="F2374">
        <v>0</v>
      </c>
      <c r="G2374">
        <v>0</v>
      </c>
      <c r="H2374" t="s">
        <v>40</v>
      </c>
      <c r="I2374">
        <v>4</v>
      </c>
      <c r="J2374" t="s">
        <v>13</v>
      </c>
      <c r="K2374" t="s">
        <v>49</v>
      </c>
      <c r="L2374" t="str">
        <f t="shared" si="37"/>
        <v>Positive</v>
      </c>
      <c r="M2374" t="s">
        <v>90</v>
      </c>
    </row>
    <row r="2375" spans="1:13" x14ac:dyDescent="0.3">
      <c r="A2375">
        <v>8411</v>
      </c>
      <c r="B2375" t="s">
        <v>10</v>
      </c>
      <c r="C2375" t="s">
        <v>28</v>
      </c>
      <c r="D2375">
        <v>0</v>
      </c>
      <c r="E2375">
        <v>0</v>
      </c>
      <c r="F2375">
        <v>1</v>
      </c>
      <c r="G2375">
        <v>0</v>
      </c>
      <c r="H2375" t="s">
        <v>40</v>
      </c>
      <c r="I2375">
        <v>3</v>
      </c>
      <c r="J2375" t="s">
        <v>17</v>
      </c>
      <c r="K2375" t="s">
        <v>49</v>
      </c>
      <c r="L2375" t="str">
        <f t="shared" si="37"/>
        <v>Positive</v>
      </c>
      <c r="M2375" t="s">
        <v>90</v>
      </c>
    </row>
    <row r="2376" spans="1:13" x14ac:dyDescent="0.3">
      <c r="A2376">
        <v>8412</v>
      </c>
      <c r="B2376" t="s">
        <v>10</v>
      </c>
      <c r="C2376" t="s">
        <v>35</v>
      </c>
      <c r="D2376">
        <v>0</v>
      </c>
      <c r="E2376">
        <v>0</v>
      </c>
      <c r="F2376">
        <v>0</v>
      </c>
      <c r="G2376">
        <v>1</v>
      </c>
      <c r="H2376" t="s">
        <v>40</v>
      </c>
      <c r="I2376">
        <v>2</v>
      </c>
      <c r="J2376" t="s">
        <v>20</v>
      </c>
      <c r="K2376" t="s">
        <v>92</v>
      </c>
      <c r="L2376" t="str">
        <f t="shared" si="37"/>
        <v>Neutral</v>
      </c>
      <c r="M2376" t="s">
        <v>90</v>
      </c>
    </row>
    <row r="2377" spans="1:13" x14ac:dyDescent="0.3">
      <c r="A2377">
        <v>8418</v>
      </c>
      <c r="B2377" t="s">
        <v>10</v>
      </c>
      <c r="C2377" t="s">
        <v>26</v>
      </c>
      <c r="D2377">
        <v>0</v>
      </c>
      <c r="E2377">
        <v>1</v>
      </c>
      <c r="F2377">
        <v>0</v>
      </c>
      <c r="G2377">
        <v>0</v>
      </c>
      <c r="H2377" t="s">
        <v>40</v>
      </c>
      <c r="I2377">
        <v>2</v>
      </c>
      <c r="J2377" t="s">
        <v>20</v>
      </c>
      <c r="K2377" t="s">
        <v>92</v>
      </c>
      <c r="L2377" t="str">
        <f t="shared" si="37"/>
        <v>Neutral</v>
      </c>
      <c r="M2377" t="s">
        <v>90</v>
      </c>
    </row>
    <row r="2378" spans="1:13" x14ac:dyDescent="0.3">
      <c r="A2378">
        <v>8425</v>
      </c>
      <c r="B2378" t="s">
        <v>10</v>
      </c>
      <c r="C2378" t="s">
        <v>26</v>
      </c>
      <c r="D2378">
        <v>0</v>
      </c>
      <c r="E2378">
        <v>1</v>
      </c>
      <c r="F2378">
        <v>0</v>
      </c>
      <c r="G2378">
        <v>0</v>
      </c>
      <c r="H2378" t="s">
        <v>40</v>
      </c>
      <c r="I2378">
        <v>0</v>
      </c>
      <c r="J2378" t="s">
        <v>16</v>
      </c>
      <c r="K2378" t="s">
        <v>50</v>
      </c>
      <c r="L2378" t="str">
        <f t="shared" si="37"/>
        <v>Negative</v>
      </c>
      <c r="M2378" t="s">
        <v>90</v>
      </c>
    </row>
    <row r="2379" spans="1:13" x14ac:dyDescent="0.3">
      <c r="A2379">
        <v>8429</v>
      </c>
      <c r="B2379" t="s">
        <v>10</v>
      </c>
      <c r="C2379" t="s">
        <v>18</v>
      </c>
      <c r="D2379">
        <v>0</v>
      </c>
      <c r="E2379">
        <v>0</v>
      </c>
      <c r="F2379">
        <v>1</v>
      </c>
      <c r="G2379">
        <v>0</v>
      </c>
      <c r="H2379" t="s">
        <v>40</v>
      </c>
      <c r="I2379">
        <v>3</v>
      </c>
      <c r="J2379" t="s">
        <v>17</v>
      </c>
      <c r="K2379" t="s">
        <v>49</v>
      </c>
      <c r="L2379" t="str">
        <f t="shared" si="37"/>
        <v>Positive</v>
      </c>
      <c r="M2379" t="s">
        <v>90</v>
      </c>
    </row>
    <row r="2380" spans="1:13" x14ac:dyDescent="0.3">
      <c r="A2380">
        <v>8430</v>
      </c>
      <c r="B2380" t="s">
        <v>10</v>
      </c>
      <c r="C2380" t="s">
        <v>26</v>
      </c>
      <c r="D2380">
        <v>0</v>
      </c>
      <c r="E2380">
        <v>0</v>
      </c>
      <c r="F2380">
        <v>1</v>
      </c>
      <c r="G2380">
        <v>0</v>
      </c>
      <c r="H2380" t="s">
        <v>40</v>
      </c>
      <c r="I2380">
        <v>3</v>
      </c>
      <c r="J2380" t="s">
        <v>17</v>
      </c>
      <c r="K2380" t="s">
        <v>49</v>
      </c>
      <c r="L2380" t="str">
        <f t="shared" si="37"/>
        <v>Positive</v>
      </c>
      <c r="M2380" t="s">
        <v>90</v>
      </c>
    </row>
    <row r="2381" spans="1:13" x14ac:dyDescent="0.3">
      <c r="A2381">
        <v>8447</v>
      </c>
      <c r="B2381" t="s">
        <v>10</v>
      </c>
      <c r="C2381" t="s">
        <v>33</v>
      </c>
      <c r="D2381">
        <v>0</v>
      </c>
      <c r="E2381">
        <v>1</v>
      </c>
      <c r="F2381">
        <v>0</v>
      </c>
      <c r="G2381">
        <v>0</v>
      </c>
      <c r="H2381" t="s">
        <v>40</v>
      </c>
      <c r="I2381">
        <v>4</v>
      </c>
      <c r="J2381" t="s">
        <v>13</v>
      </c>
      <c r="K2381" t="s">
        <v>49</v>
      </c>
      <c r="L2381" t="str">
        <f t="shared" si="37"/>
        <v>Positive</v>
      </c>
      <c r="M2381" t="s">
        <v>90</v>
      </c>
    </row>
    <row r="2382" spans="1:13" x14ac:dyDescent="0.3">
      <c r="A2382">
        <v>8448</v>
      </c>
      <c r="B2382" t="s">
        <v>10</v>
      </c>
      <c r="C2382" t="s">
        <v>22</v>
      </c>
      <c r="D2382">
        <v>0</v>
      </c>
      <c r="E2382">
        <v>1</v>
      </c>
      <c r="F2382">
        <v>0</v>
      </c>
      <c r="G2382">
        <v>0</v>
      </c>
      <c r="H2382" t="s">
        <v>40</v>
      </c>
      <c r="I2382">
        <v>0</v>
      </c>
      <c r="J2382" t="s">
        <v>16</v>
      </c>
      <c r="K2382" t="s">
        <v>50</v>
      </c>
      <c r="L2382" t="str">
        <f t="shared" si="37"/>
        <v>Negative</v>
      </c>
      <c r="M2382" t="s">
        <v>90</v>
      </c>
    </row>
    <row r="2383" spans="1:13" x14ac:dyDescent="0.3">
      <c r="A2383">
        <v>8451</v>
      </c>
      <c r="B2383" t="s">
        <v>10</v>
      </c>
      <c r="C2383" t="s">
        <v>21</v>
      </c>
      <c r="D2383">
        <v>0</v>
      </c>
      <c r="E2383">
        <v>0</v>
      </c>
      <c r="F2383">
        <v>0</v>
      </c>
      <c r="G2383">
        <v>1</v>
      </c>
      <c r="H2383" t="s">
        <v>40</v>
      </c>
      <c r="I2383">
        <v>2</v>
      </c>
      <c r="J2383" t="s">
        <v>20</v>
      </c>
      <c r="K2383" t="s">
        <v>92</v>
      </c>
      <c r="L2383" t="str">
        <f t="shared" si="37"/>
        <v>Neutral</v>
      </c>
      <c r="M2383" t="s">
        <v>90</v>
      </c>
    </row>
    <row r="2384" spans="1:13" x14ac:dyDescent="0.3">
      <c r="A2384">
        <v>8453</v>
      </c>
      <c r="B2384" t="s">
        <v>10</v>
      </c>
      <c r="C2384" t="s">
        <v>31</v>
      </c>
      <c r="D2384">
        <v>0</v>
      </c>
      <c r="E2384">
        <v>0</v>
      </c>
      <c r="F2384">
        <v>1</v>
      </c>
      <c r="G2384">
        <v>0</v>
      </c>
      <c r="H2384" t="s">
        <v>40</v>
      </c>
      <c r="I2384">
        <v>0</v>
      </c>
      <c r="J2384" t="s">
        <v>16</v>
      </c>
      <c r="K2384" t="s">
        <v>50</v>
      </c>
      <c r="L2384" t="str">
        <f t="shared" si="37"/>
        <v>Negative</v>
      </c>
      <c r="M2384" t="s">
        <v>90</v>
      </c>
    </row>
    <row r="2385" spans="1:13" x14ac:dyDescent="0.3">
      <c r="A2385">
        <v>8455</v>
      </c>
      <c r="B2385" t="s">
        <v>10</v>
      </c>
      <c r="C2385" t="s">
        <v>15</v>
      </c>
      <c r="D2385">
        <v>0</v>
      </c>
      <c r="E2385">
        <v>0</v>
      </c>
      <c r="F2385">
        <v>1</v>
      </c>
      <c r="G2385">
        <v>0</v>
      </c>
      <c r="H2385" t="s">
        <v>40</v>
      </c>
      <c r="I2385">
        <v>3</v>
      </c>
      <c r="J2385" t="s">
        <v>17</v>
      </c>
      <c r="K2385" t="s">
        <v>49</v>
      </c>
      <c r="L2385" t="str">
        <f t="shared" si="37"/>
        <v>Positive</v>
      </c>
      <c r="M2385" t="s">
        <v>90</v>
      </c>
    </row>
    <row r="2386" spans="1:13" x14ac:dyDescent="0.3">
      <c r="A2386">
        <v>8456</v>
      </c>
      <c r="B2386" t="s">
        <v>10</v>
      </c>
      <c r="C2386" t="s">
        <v>19</v>
      </c>
      <c r="D2386">
        <v>0</v>
      </c>
      <c r="E2386">
        <v>0</v>
      </c>
      <c r="F2386">
        <v>1</v>
      </c>
      <c r="G2386">
        <v>0</v>
      </c>
      <c r="H2386" t="s">
        <v>40</v>
      </c>
      <c r="I2386">
        <v>0</v>
      </c>
      <c r="J2386" t="s">
        <v>16</v>
      </c>
      <c r="K2386" t="s">
        <v>50</v>
      </c>
      <c r="L2386" t="str">
        <f t="shared" si="37"/>
        <v>Negative</v>
      </c>
      <c r="M2386" t="s">
        <v>90</v>
      </c>
    </row>
    <row r="2387" spans="1:13" x14ac:dyDescent="0.3">
      <c r="A2387">
        <v>8460</v>
      </c>
      <c r="B2387" t="s">
        <v>10</v>
      </c>
      <c r="C2387" t="s">
        <v>14</v>
      </c>
      <c r="D2387">
        <v>0</v>
      </c>
      <c r="E2387">
        <v>1</v>
      </c>
      <c r="F2387">
        <v>0</v>
      </c>
      <c r="G2387">
        <v>0</v>
      </c>
      <c r="H2387" t="s">
        <v>40</v>
      </c>
      <c r="I2387">
        <v>3</v>
      </c>
      <c r="J2387" t="s">
        <v>17</v>
      </c>
      <c r="K2387" t="s">
        <v>49</v>
      </c>
      <c r="L2387" t="str">
        <f t="shared" si="37"/>
        <v>Positive</v>
      </c>
      <c r="M2387" t="s">
        <v>90</v>
      </c>
    </row>
    <row r="2388" spans="1:13" x14ac:dyDescent="0.3">
      <c r="A2388">
        <v>8468</v>
      </c>
      <c r="B2388" t="s">
        <v>10</v>
      </c>
      <c r="C2388" t="s">
        <v>31</v>
      </c>
      <c r="D2388">
        <v>0</v>
      </c>
      <c r="E2388">
        <v>1</v>
      </c>
      <c r="F2388">
        <v>0</v>
      </c>
      <c r="G2388">
        <v>0</v>
      </c>
      <c r="H2388" t="s">
        <v>40</v>
      </c>
      <c r="I2388">
        <v>1</v>
      </c>
      <c r="J2388" t="s">
        <v>30</v>
      </c>
      <c r="K2388" t="s">
        <v>50</v>
      </c>
      <c r="L2388" t="str">
        <f t="shared" si="37"/>
        <v>Negative</v>
      </c>
      <c r="M2388" t="s">
        <v>90</v>
      </c>
    </row>
    <row r="2389" spans="1:13" x14ac:dyDescent="0.3">
      <c r="A2389">
        <v>8469</v>
      </c>
      <c r="B2389" t="s">
        <v>10</v>
      </c>
      <c r="C2389" t="s">
        <v>19</v>
      </c>
      <c r="D2389">
        <v>0</v>
      </c>
      <c r="E2389">
        <v>0</v>
      </c>
      <c r="F2389">
        <v>1</v>
      </c>
      <c r="G2389">
        <v>0</v>
      </c>
      <c r="H2389" t="s">
        <v>40</v>
      </c>
      <c r="I2389">
        <v>3</v>
      </c>
      <c r="J2389" t="s">
        <v>17</v>
      </c>
      <c r="K2389" t="s">
        <v>49</v>
      </c>
      <c r="L2389" t="str">
        <f t="shared" si="37"/>
        <v>Positive</v>
      </c>
      <c r="M2389" t="s">
        <v>90</v>
      </c>
    </row>
    <row r="2390" spans="1:13" x14ac:dyDescent="0.3">
      <c r="A2390">
        <v>8480</v>
      </c>
      <c r="B2390" t="s">
        <v>10</v>
      </c>
      <c r="C2390" t="s">
        <v>27</v>
      </c>
      <c r="D2390">
        <v>0</v>
      </c>
      <c r="E2390">
        <v>1</v>
      </c>
      <c r="F2390">
        <v>0</v>
      </c>
      <c r="G2390">
        <v>0</v>
      </c>
      <c r="H2390" t="s">
        <v>40</v>
      </c>
      <c r="I2390">
        <v>3</v>
      </c>
      <c r="J2390" t="s">
        <v>17</v>
      </c>
      <c r="K2390" t="s">
        <v>49</v>
      </c>
      <c r="L2390" t="str">
        <f t="shared" si="37"/>
        <v>Positive</v>
      </c>
      <c r="M2390" t="s">
        <v>90</v>
      </c>
    </row>
    <row r="2391" spans="1:13" x14ac:dyDescent="0.3">
      <c r="A2391">
        <v>8485</v>
      </c>
      <c r="B2391" t="s">
        <v>10</v>
      </c>
      <c r="C2391" t="s">
        <v>18</v>
      </c>
      <c r="D2391">
        <v>0</v>
      </c>
      <c r="E2391">
        <v>0</v>
      </c>
      <c r="F2391">
        <v>0</v>
      </c>
      <c r="G2391">
        <v>1</v>
      </c>
      <c r="H2391" t="s">
        <v>40</v>
      </c>
      <c r="I2391">
        <v>2</v>
      </c>
      <c r="J2391" t="s">
        <v>20</v>
      </c>
      <c r="K2391" t="s">
        <v>92</v>
      </c>
      <c r="L2391" t="str">
        <f t="shared" si="37"/>
        <v>Neutral</v>
      </c>
      <c r="M2391" t="s">
        <v>90</v>
      </c>
    </row>
    <row r="2392" spans="1:13" x14ac:dyDescent="0.3">
      <c r="A2392">
        <v>8491</v>
      </c>
      <c r="B2392" t="s">
        <v>10</v>
      </c>
      <c r="C2392" t="s">
        <v>22</v>
      </c>
      <c r="D2392">
        <v>0</v>
      </c>
      <c r="E2392">
        <v>0</v>
      </c>
      <c r="F2392">
        <v>1</v>
      </c>
      <c r="G2392">
        <v>0</v>
      </c>
      <c r="H2392" t="s">
        <v>40</v>
      </c>
      <c r="I2392">
        <v>0</v>
      </c>
      <c r="J2392" t="s">
        <v>16</v>
      </c>
      <c r="K2392" t="s">
        <v>50</v>
      </c>
      <c r="L2392" t="str">
        <f t="shared" si="37"/>
        <v>Negative</v>
      </c>
      <c r="M2392" t="s">
        <v>90</v>
      </c>
    </row>
    <row r="2393" spans="1:13" x14ac:dyDescent="0.3">
      <c r="A2393">
        <v>8493</v>
      </c>
      <c r="B2393" t="s">
        <v>10</v>
      </c>
      <c r="C2393" t="s">
        <v>24</v>
      </c>
      <c r="D2393">
        <v>0</v>
      </c>
      <c r="E2393">
        <v>0</v>
      </c>
      <c r="F2393">
        <v>1</v>
      </c>
      <c r="G2393">
        <v>0</v>
      </c>
      <c r="H2393" t="s">
        <v>40</v>
      </c>
      <c r="I2393">
        <v>4</v>
      </c>
      <c r="J2393" t="s">
        <v>13</v>
      </c>
      <c r="K2393" t="s">
        <v>49</v>
      </c>
      <c r="L2393" t="str">
        <f t="shared" si="37"/>
        <v>Positive</v>
      </c>
      <c r="M2393" t="s">
        <v>90</v>
      </c>
    </row>
    <row r="2394" spans="1:13" x14ac:dyDescent="0.3">
      <c r="A2394">
        <v>8502</v>
      </c>
      <c r="B2394" t="s">
        <v>10</v>
      </c>
      <c r="C2394" t="s">
        <v>33</v>
      </c>
      <c r="D2394">
        <v>0</v>
      </c>
      <c r="E2394">
        <v>0</v>
      </c>
      <c r="F2394">
        <v>1</v>
      </c>
      <c r="G2394">
        <v>0</v>
      </c>
      <c r="H2394" t="s">
        <v>40</v>
      </c>
      <c r="I2394">
        <v>0</v>
      </c>
      <c r="J2394" t="s">
        <v>16</v>
      </c>
      <c r="K2394" t="s">
        <v>50</v>
      </c>
      <c r="L2394" t="str">
        <f t="shared" si="37"/>
        <v>Negative</v>
      </c>
      <c r="M2394" t="s">
        <v>90</v>
      </c>
    </row>
    <row r="2395" spans="1:13" x14ac:dyDescent="0.3">
      <c r="A2395">
        <v>8507</v>
      </c>
      <c r="B2395" t="s">
        <v>10</v>
      </c>
      <c r="C2395" t="s">
        <v>22</v>
      </c>
      <c r="D2395">
        <v>0</v>
      </c>
      <c r="E2395">
        <v>0</v>
      </c>
      <c r="F2395">
        <v>1</v>
      </c>
      <c r="G2395">
        <v>0</v>
      </c>
      <c r="H2395" t="s">
        <v>40</v>
      </c>
      <c r="I2395">
        <v>3</v>
      </c>
      <c r="J2395" t="s">
        <v>17</v>
      </c>
      <c r="K2395" t="s">
        <v>49</v>
      </c>
      <c r="L2395" t="str">
        <f t="shared" si="37"/>
        <v>Positive</v>
      </c>
      <c r="M2395" t="s">
        <v>90</v>
      </c>
    </row>
    <row r="2396" spans="1:13" x14ac:dyDescent="0.3">
      <c r="A2396">
        <v>8509</v>
      </c>
      <c r="B2396" t="s">
        <v>10</v>
      </c>
      <c r="C2396" t="s">
        <v>33</v>
      </c>
      <c r="D2396">
        <v>0</v>
      </c>
      <c r="E2396">
        <v>0</v>
      </c>
      <c r="F2396">
        <v>1</v>
      </c>
      <c r="G2396">
        <v>0</v>
      </c>
      <c r="H2396" t="s">
        <v>40</v>
      </c>
      <c r="I2396">
        <v>3</v>
      </c>
      <c r="J2396" t="s">
        <v>17</v>
      </c>
      <c r="K2396" t="s">
        <v>49</v>
      </c>
      <c r="L2396" t="str">
        <f t="shared" si="37"/>
        <v>Positive</v>
      </c>
      <c r="M2396" t="s">
        <v>90</v>
      </c>
    </row>
    <row r="2397" spans="1:13" x14ac:dyDescent="0.3">
      <c r="A2397">
        <v>8515</v>
      </c>
      <c r="B2397" t="s">
        <v>10</v>
      </c>
      <c r="C2397" t="s">
        <v>34</v>
      </c>
      <c r="D2397">
        <v>1</v>
      </c>
      <c r="E2397">
        <v>0</v>
      </c>
      <c r="F2397">
        <v>0</v>
      </c>
      <c r="G2397">
        <v>0</v>
      </c>
      <c r="H2397" t="s">
        <v>40</v>
      </c>
      <c r="I2397">
        <v>1</v>
      </c>
      <c r="J2397" t="s">
        <v>30</v>
      </c>
      <c r="K2397" t="s">
        <v>50</v>
      </c>
      <c r="L2397" t="str">
        <f t="shared" si="37"/>
        <v>Negative</v>
      </c>
      <c r="M2397" t="s">
        <v>90</v>
      </c>
    </row>
    <row r="2398" spans="1:13" x14ac:dyDescent="0.3">
      <c r="A2398">
        <v>8521</v>
      </c>
      <c r="B2398" t="s">
        <v>10</v>
      </c>
      <c r="C2398" t="s">
        <v>21</v>
      </c>
      <c r="D2398">
        <v>0</v>
      </c>
      <c r="E2398">
        <v>0</v>
      </c>
      <c r="F2398">
        <v>0</v>
      </c>
      <c r="G2398">
        <v>1</v>
      </c>
      <c r="H2398" t="s">
        <v>40</v>
      </c>
      <c r="I2398">
        <v>0</v>
      </c>
      <c r="J2398" t="s">
        <v>16</v>
      </c>
      <c r="K2398" t="s">
        <v>50</v>
      </c>
      <c r="L2398" t="str">
        <f t="shared" si="37"/>
        <v>Negative</v>
      </c>
      <c r="M2398" t="s">
        <v>90</v>
      </c>
    </row>
    <row r="2399" spans="1:13" x14ac:dyDescent="0.3">
      <c r="A2399">
        <v>8526</v>
      </c>
      <c r="B2399" t="s">
        <v>10</v>
      </c>
      <c r="C2399" t="s">
        <v>22</v>
      </c>
      <c r="D2399">
        <v>0</v>
      </c>
      <c r="E2399">
        <v>1</v>
      </c>
      <c r="F2399">
        <v>0</v>
      </c>
      <c r="G2399">
        <v>0</v>
      </c>
      <c r="H2399" t="s">
        <v>40</v>
      </c>
      <c r="I2399">
        <v>0</v>
      </c>
      <c r="J2399" t="s">
        <v>16</v>
      </c>
      <c r="K2399" t="s">
        <v>50</v>
      </c>
      <c r="L2399" t="str">
        <f t="shared" si="37"/>
        <v>Negative</v>
      </c>
      <c r="M2399" t="s">
        <v>90</v>
      </c>
    </row>
    <row r="2400" spans="1:13" x14ac:dyDescent="0.3">
      <c r="A2400">
        <v>8527</v>
      </c>
      <c r="B2400" t="s">
        <v>10</v>
      </c>
      <c r="C2400" t="s">
        <v>24</v>
      </c>
      <c r="D2400">
        <v>0</v>
      </c>
      <c r="E2400">
        <v>0</v>
      </c>
      <c r="F2400">
        <v>1</v>
      </c>
      <c r="G2400">
        <v>0</v>
      </c>
      <c r="H2400" t="s">
        <v>40</v>
      </c>
      <c r="I2400">
        <v>3</v>
      </c>
      <c r="J2400" t="s">
        <v>17</v>
      </c>
      <c r="K2400" t="s">
        <v>49</v>
      </c>
      <c r="L2400" t="str">
        <f t="shared" si="37"/>
        <v>Positive</v>
      </c>
      <c r="M2400" t="s">
        <v>90</v>
      </c>
    </row>
    <row r="2401" spans="1:13" x14ac:dyDescent="0.3">
      <c r="A2401">
        <v>8530</v>
      </c>
      <c r="B2401" t="s">
        <v>10</v>
      </c>
      <c r="C2401" t="s">
        <v>27</v>
      </c>
      <c r="D2401">
        <v>0</v>
      </c>
      <c r="E2401">
        <v>1</v>
      </c>
      <c r="F2401">
        <v>0</v>
      </c>
      <c r="G2401">
        <v>0</v>
      </c>
      <c r="H2401" t="s">
        <v>40</v>
      </c>
      <c r="I2401">
        <v>3</v>
      </c>
      <c r="J2401" t="s">
        <v>17</v>
      </c>
      <c r="K2401" t="s">
        <v>49</v>
      </c>
      <c r="L2401" t="str">
        <f t="shared" si="37"/>
        <v>Positive</v>
      </c>
      <c r="M2401" t="s">
        <v>90</v>
      </c>
    </row>
    <row r="2402" spans="1:13" x14ac:dyDescent="0.3">
      <c r="A2402">
        <v>8536</v>
      </c>
      <c r="B2402" t="s">
        <v>10</v>
      </c>
      <c r="C2402" t="s">
        <v>19</v>
      </c>
      <c r="D2402">
        <v>0</v>
      </c>
      <c r="E2402">
        <v>0</v>
      </c>
      <c r="F2402">
        <v>1</v>
      </c>
      <c r="G2402">
        <v>0</v>
      </c>
      <c r="H2402" t="s">
        <v>40</v>
      </c>
      <c r="I2402">
        <v>3</v>
      </c>
      <c r="J2402" t="s">
        <v>17</v>
      </c>
      <c r="K2402" t="s">
        <v>49</v>
      </c>
      <c r="L2402" t="str">
        <f t="shared" si="37"/>
        <v>Positive</v>
      </c>
      <c r="M2402" t="s">
        <v>90</v>
      </c>
    </row>
    <row r="2403" spans="1:13" x14ac:dyDescent="0.3">
      <c r="A2403">
        <v>8538</v>
      </c>
      <c r="B2403" t="s">
        <v>10</v>
      </c>
      <c r="C2403" t="s">
        <v>15</v>
      </c>
      <c r="D2403">
        <v>0</v>
      </c>
      <c r="E2403">
        <v>1</v>
      </c>
      <c r="F2403">
        <v>0</v>
      </c>
      <c r="G2403">
        <v>0</v>
      </c>
      <c r="H2403" t="s">
        <v>40</v>
      </c>
      <c r="I2403">
        <v>1</v>
      </c>
      <c r="J2403" t="s">
        <v>30</v>
      </c>
      <c r="K2403" t="s">
        <v>50</v>
      </c>
      <c r="L2403" t="str">
        <f t="shared" si="37"/>
        <v>Negative</v>
      </c>
      <c r="M2403" t="s">
        <v>90</v>
      </c>
    </row>
    <row r="2404" spans="1:13" x14ac:dyDescent="0.3">
      <c r="A2404">
        <v>8541</v>
      </c>
      <c r="B2404" t="s">
        <v>10</v>
      </c>
      <c r="C2404" t="s">
        <v>15</v>
      </c>
      <c r="D2404">
        <v>0</v>
      </c>
      <c r="E2404">
        <v>0</v>
      </c>
      <c r="F2404">
        <v>0</v>
      </c>
      <c r="G2404">
        <v>1</v>
      </c>
      <c r="H2404" t="s">
        <v>40</v>
      </c>
      <c r="I2404">
        <v>4</v>
      </c>
      <c r="J2404" t="s">
        <v>13</v>
      </c>
      <c r="K2404" t="s">
        <v>49</v>
      </c>
      <c r="L2404" t="str">
        <f t="shared" si="37"/>
        <v>Positive</v>
      </c>
      <c r="M2404" t="s">
        <v>90</v>
      </c>
    </row>
    <row r="2405" spans="1:13" x14ac:dyDescent="0.3">
      <c r="A2405">
        <v>8545</v>
      </c>
      <c r="B2405" t="s">
        <v>10</v>
      </c>
      <c r="C2405" t="s">
        <v>33</v>
      </c>
      <c r="D2405">
        <v>0</v>
      </c>
      <c r="E2405">
        <v>1</v>
      </c>
      <c r="F2405">
        <v>0</v>
      </c>
      <c r="G2405">
        <v>0</v>
      </c>
      <c r="H2405" t="s">
        <v>40</v>
      </c>
      <c r="I2405">
        <v>3</v>
      </c>
      <c r="J2405" t="s">
        <v>17</v>
      </c>
      <c r="K2405" t="s">
        <v>49</v>
      </c>
      <c r="L2405" t="str">
        <f t="shared" si="37"/>
        <v>Positive</v>
      </c>
      <c r="M2405" t="s">
        <v>90</v>
      </c>
    </row>
    <row r="2406" spans="1:13" x14ac:dyDescent="0.3">
      <c r="A2406">
        <v>8547</v>
      </c>
      <c r="B2406" t="s">
        <v>10</v>
      </c>
      <c r="C2406" t="s">
        <v>34</v>
      </c>
      <c r="D2406">
        <v>1</v>
      </c>
      <c r="E2406">
        <v>0</v>
      </c>
      <c r="F2406">
        <v>0</v>
      </c>
      <c r="G2406">
        <v>0</v>
      </c>
      <c r="H2406" t="s">
        <v>40</v>
      </c>
      <c r="I2406">
        <v>0</v>
      </c>
      <c r="J2406" t="s">
        <v>16</v>
      </c>
      <c r="K2406" t="s">
        <v>50</v>
      </c>
      <c r="L2406" t="str">
        <f t="shared" si="37"/>
        <v>Negative</v>
      </c>
      <c r="M2406" t="s">
        <v>90</v>
      </c>
    </row>
    <row r="2407" spans="1:13" x14ac:dyDescent="0.3">
      <c r="A2407">
        <v>8551</v>
      </c>
      <c r="B2407" t="s">
        <v>10</v>
      </c>
      <c r="C2407" t="s">
        <v>28</v>
      </c>
      <c r="D2407">
        <v>0</v>
      </c>
      <c r="E2407">
        <v>0</v>
      </c>
      <c r="F2407">
        <v>1</v>
      </c>
      <c r="G2407">
        <v>0</v>
      </c>
      <c r="H2407" t="s">
        <v>40</v>
      </c>
      <c r="I2407">
        <v>3</v>
      </c>
      <c r="J2407" t="s">
        <v>17</v>
      </c>
      <c r="K2407" t="s">
        <v>49</v>
      </c>
      <c r="L2407" t="str">
        <f t="shared" si="37"/>
        <v>Positive</v>
      </c>
      <c r="M2407" t="s">
        <v>90</v>
      </c>
    </row>
    <row r="2408" spans="1:13" x14ac:dyDescent="0.3">
      <c r="A2408">
        <v>8556</v>
      </c>
      <c r="B2408" t="s">
        <v>10</v>
      </c>
      <c r="C2408" t="s">
        <v>15</v>
      </c>
      <c r="D2408">
        <v>0</v>
      </c>
      <c r="E2408">
        <v>0</v>
      </c>
      <c r="F2408">
        <v>0</v>
      </c>
      <c r="G2408">
        <v>1</v>
      </c>
      <c r="H2408" t="s">
        <v>40</v>
      </c>
      <c r="I2408">
        <v>2</v>
      </c>
      <c r="J2408" t="s">
        <v>20</v>
      </c>
      <c r="K2408" t="s">
        <v>92</v>
      </c>
      <c r="L2408" t="str">
        <f t="shared" si="37"/>
        <v>Neutral</v>
      </c>
      <c r="M2408" t="s">
        <v>90</v>
      </c>
    </row>
    <row r="2409" spans="1:13" x14ac:dyDescent="0.3">
      <c r="A2409">
        <v>8557</v>
      </c>
      <c r="B2409" t="s">
        <v>10</v>
      </c>
      <c r="C2409" t="s">
        <v>19</v>
      </c>
      <c r="D2409">
        <v>0</v>
      </c>
      <c r="E2409">
        <v>0</v>
      </c>
      <c r="F2409">
        <v>1</v>
      </c>
      <c r="G2409">
        <v>0</v>
      </c>
      <c r="H2409" t="s">
        <v>40</v>
      </c>
      <c r="I2409">
        <v>0</v>
      </c>
      <c r="J2409" t="s">
        <v>16</v>
      </c>
      <c r="K2409" t="s">
        <v>50</v>
      </c>
      <c r="L2409" t="str">
        <f t="shared" si="37"/>
        <v>Negative</v>
      </c>
      <c r="M2409" t="s">
        <v>90</v>
      </c>
    </row>
    <row r="2410" spans="1:13" x14ac:dyDescent="0.3">
      <c r="A2410">
        <v>8559</v>
      </c>
      <c r="B2410" t="s">
        <v>10</v>
      </c>
      <c r="C2410" t="s">
        <v>19</v>
      </c>
      <c r="D2410">
        <v>0</v>
      </c>
      <c r="E2410">
        <v>1</v>
      </c>
      <c r="F2410">
        <v>0</v>
      </c>
      <c r="G2410">
        <v>0</v>
      </c>
      <c r="H2410" t="s">
        <v>40</v>
      </c>
      <c r="I2410">
        <v>3</v>
      </c>
      <c r="J2410" t="s">
        <v>17</v>
      </c>
      <c r="K2410" t="s">
        <v>49</v>
      </c>
      <c r="L2410" t="str">
        <f t="shared" si="37"/>
        <v>Positive</v>
      </c>
      <c r="M2410" t="s">
        <v>90</v>
      </c>
    </row>
    <row r="2411" spans="1:13" x14ac:dyDescent="0.3">
      <c r="A2411">
        <v>8569</v>
      </c>
      <c r="B2411" t="s">
        <v>10</v>
      </c>
      <c r="C2411" t="s">
        <v>24</v>
      </c>
      <c r="D2411">
        <v>0</v>
      </c>
      <c r="E2411">
        <v>1</v>
      </c>
      <c r="F2411">
        <v>0</v>
      </c>
      <c r="G2411">
        <v>0</v>
      </c>
      <c r="H2411" t="s">
        <v>40</v>
      </c>
      <c r="I2411">
        <v>4</v>
      </c>
      <c r="J2411" t="s">
        <v>13</v>
      </c>
      <c r="K2411" t="s">
        <v>49</v>
      </c>
      <c r="L2411" t="str">
        <f t="shared" si="37"/>
        <v>Positive</v>
      </c>
      <c r="M2411" t="s">
        <v>90</v>
      </c>
    </row>
    <row r="2412" spans="1:13" x14ac:dyDescent="0.3">
      <c r="A2412">
        <v>8570</v>
      </c>
      <c r="B2412" t="s">
        <v>10</v>
      </c>
      <c r="C2412" t="s">
        <v>34</v>
      </c>
      <c r="D2412">
        <v>0</v>
      </c>
      <c r="E2412">
        <v>0</v>
      </c>
      <c r="F2412">
        <v>0</v>
      </c>
      <c r="G2412">
        <v>1</v>
      </c>
      <c r="H2412" t="s">
        <v>40</v>
      </c>
      <c r="I2412">
        <v>3</v>
      </c>
      <c r="J2412" t="s">
        <v>17</v>
      </c>
      <c r="K2412" t="s">
        <v>49</v>
      </c>
      <c r="L2412" t="str">
        <f t="shared" si="37"/>
        <v>Positive</v>
      </c>
      <c r="M2412" t="s">
        <v>90</v>
      </c>
    </row>
    <row r="2413" spans="1:13" x14ac:dyDescent="0.3">
      <c r="A2413">
        <v>8571</v>
      </c>
      <c r="B2413" t="s">
        <v>10</v>
      </c>
      <c r="C2413" t="s">
        <v>34</v>
      </c>
      <c r="D2413">
        <v>0</v>
      </c>
      <c r="E2413">
        <v>1</v>
      </c>
      <c r="F2413">
        <v>0</v>
      </c>
      <c r="G2413">
        <v>0</v>
      </c>
      <c r="H2413" t="s">
        <v>40</v>
      </c>
      <c r="I2413">
        <v>4</v>
      </c>
      <c r="J2413" t="s">
        <v>13</v>
      </c>
      <c r="K2413" t="s">
        <v>49</v>
      </c>
      <c r="L2413" t="str">
        <f t="shared" si="37"/>
        <v>Positive</v>
      </c>
      <c r="M2413" t="s">
        <v>90</v>
      </c>
    </row>
    <row r="2414" spans="1:13" x14ac:dyDescent="0.3">
      <c r="A2414">
        <v>8574</v>
      </c>
      <c r="B2414" t="s">
        <v>10</v>
      </c>
      <c r="C2414" t="s">
        <v>23</v>
      </c>
      <c r="D2414">
        <v>0</v>
      </c>
      <c r="E2414">
        <v>1</v>
      </c>
      <c r="F2414">
        <v>0</v>
      </c>
      <c r="G2414">
        <v>0</v>
      </c>
      <c r="H2414" t="s">
        <v>40</v>
      </c>
      <c r="I2414">
        <v>3</v>
      </c>
      <c r="J2414" t="s">
        <v>17</v>
      </c>
      <c r="K2414" t="s">
        <v>49</v>
      </c>
      <c r="L2414" t="str">
        <f t="shared" si="37"/>
        <v>Positive</v>
      </c>
      <c r="M2414" t="s">
        <v>90</v>
      </c>
    </row>
    <row r="2415" spans="1:13" x14ac:dyDescent="0.3">
      <c r="A2415">
        <v>8576</v>
      </c>
      <c r="B2415" t="s">
        <v>10</v>
      </c>
      <c r="C2415" t="s">
        <v>34</v>
      </c>
      <c r="D2415">
        <v>0</v>
      </c>
      <c r="E2415">
        <v>1</v>
      </c>
      <c r="F2415">
        <v>0</v>
      </c>
      <c r="G2415">
        <v>0</v>
      </c>
      <c r="H2415" t="s">
        <v>40</v>
      </c>
      <c r="I2415">
        <v>0</v>
      </c>
      <c r="J2415" t="s">
        <v>16</v>
      </c>
      <c r="K2415" t="s">
        <v>50</v>
      </c>
      <c r="L2415" t="str">
        <f t="shared" si="37"/>
        <v>Negative</v>
      </c>
      <c r="M2415" t="s">
        <v>90</v>
      </c>
    </row>
    <row r="2416" spans="1:13" x14ac:dyDescent="0.3">
      <c r="A2416">
        <v>8577</v>
      </c>
      <c r="B2416" t="s">
        <v>10</v>
      </c>
      <c r="C2416" t="s">
        <v>21</v>
      </c>
      <c r="D2416">
        <v>0</v>
      </c>
      <c r="E2416">
        <v>0</v>
      </c>
      <c r="F2416">
        <v>1</v>
      </c>
      <c r="G2416">
        <v>0</v>
      </c>
      <c r="H2416" t="s">
        <v>40</v>
      </c>
      <c r="I2416">
        <v>3</v>
      </c>
      <c r="J2416" t="s">
        <v>17</v>
      </c>
      <c r="K2416" t="s">
        <v>49</v>
      </c>
      <c r="L2416" t="str">
        <f t="shared" si="37"/>
        <v>Positive</v>
      </c>
      <c r="M2416" t="s">
        <v>90</v>
      </c>
    </row>
    <row r="2417" spans="1:13" x14ac:dyDescent="0.3">
      <c r="A2417">
        <v>8579</v>
      </c>
      <c r="B2417" t="s">
        <v>10</v>
      </c>
      <c r="C2417" t="s">
        <v>23</v>
      </c>
      <c r="D2417">
        <v>0</v>
      </c>
      <c r="E2417">
        <v>0</v>
      </c>
      <c r="F2417">
        <v>1</v>
      </c>
      <c r="G2417">
        <v>0</v>
      </c>
      <c r="H2417" t="s">
        <v>40</v>
      </c>
      <c r="I2417">
        <v>2</v>
      </c>
      <c r="J2417" t="s">
        <v>20</v>
      </c>
      <c r="K2417" t="s">
        <v>92</v>
      </c>
      <c r="L2417" t="str">
        <f t="shared" si="37"/>
        <v>Neutral</v>
      </c>
      <c r="M2417" t="s">
        <v>90</v>
      </c>
    </row>
    <row r="2418" spans="1:13" x14ac:dyDescent="0.3">
      <c r="A2418">
        <v>8581</v>
      </c>
      <c r="B2418" t="s">
        <v>10</v>
      </c>
      <c r="C2418" t="s">
        <v>23</v>
      </c>
      <c r="D2418">
        <v>0</v>
      </c>
      <c r="E2418">
        <v>0</v>
      </c>
      <c r="F2418">
        <v>1</v>
      </c>
      <c r="G2418">
        <v>0</v>
      </c>
      <c r="H2418" t="s">
        <v>40</v>
      </c>
      <c r="I2418">
        <v>1</v>
      </c>
      <c r="J2418" t="s">
        <v>30</v>
      </c>
      <c r="K2418" t="s">
        <v>50</v>
      </c>
      <c r="L2418" t="str">
        <f t="shared" si="37"/>
        <v>Negative</v>
      </c>
      <c r="M2418" t="s">
        <v>90</v>
      </c>
    </row>
    <row r="2419" spans="1:13" x14ac:dyDescent="0.3">
      <c r="A2419">
        <v>8588</v>
      </c>
      <c r="B2419" t="s">
        <v>10</v>
      </c>
      <c r="C2419" t="s">
        <v>25</v>
      </c>
      <c r="D2419">
        <v>0</v>
      </c>
      <c r="E2419">
        <v>0</v>
      </c>
      <c r="F2419">
        <v>0</v>
      </c>
      <c r="G2419">
        <v>1</v>
      </c>
      <c r="H2419" t="s">
        <v>40</v>
      </c>
      <c r="I2419">
        <v>3</v>
      </c>
      <c r="J2419" t="s">
        <v>17</v>
      </c>
      <c r="K2419" t="s">
        <v>49</v>
      </c>
      <c r="L2419" t="str">
        <f t="shared" si="37"/>
        <v>Positive</v>
      </c>
      <c r="M2419" t="s">
        <v>90</v>
      </c>
    </row>
    <row r="2420" spans="1:13" x14ac:dyDescent="0.3">
      <c r="A2420">
        <v>8599</v>
      </c>
      <c r="B2420" t="s">
        <v>10</v>
      </c>
      <c r="C2420" t="s">
        <v>19</v>
      </c>
      <c r="D2420">
        <v>0</v>
      </c>
      <c r="E2420">
        <v>0</v>
      </c>
      <c r="F2420">
        <v>0</v>
      </c>
      <c r="G2420">
        <v>1</v>
      </c>
      <c r="H2420" t="s">
        <v>40</v>
      </c>
      <c r="I2420">
        <v>2</v>
      </c>
      <c r="J2420" t="s">
        <v>20</v>
      </c>
      <c r="K2420" t="s">
        <v>92</v>
      </c>
      <c r="L2420" t="str">
        <f t="shared" si="37"/>
        <v>Neutral</v>
      </c>
      <c r="M2420" t="s">
        <v>90</v>
      </c>
    </row>
    <row r="2421" spans="1:13" x14ac:dyDescent="0.3">
      <c r="A2421">
        <v>8611</v>
      </c>
      <c r="B2421" t="s">
        <v>10</v>
      </c>
      <c r="C2421" t="s">
        <v>21</v>
      </c>
      <c r="D2421">
        <v>0</v>
      </c>
      <c r="E2421">
        <v>0</v>
      </c>
      <c r="F2421">
        <v>1</v>
      </c>
      <c r="G2421">
        <v>0</v>
      </c>
      <c r="H2421" t="s">
        <v>40</v>
      </c>
      <c r="I2421">
        <v>3</v>
      </c>
      <c r="J2421" t="s">
        <v>17</v>
      </c>
      <c r="K2421" t="s">
        <v>49</v>
      </c>
      <c r="L2421" t="str">
        <f t="shared" si="37"/>
        <v>Positive</v>
      </c>
      <c r="M2421" t="s">
        <v>90</v>
      </c>
    </row>
    <row r="2422" spans="1:13" x14ac:dyDescent="0.3">
      <c r="A2422">
        <v>8614</v>
      </c>
      <c r="B2422" t="s">
        <v>10</v>
      </c>
      <c r="C2422" t="s">
        <v>24</v>
      </c>
      <c r="D2422">
        <v>0</v>
      </c>
      <c r="E2422">
        <v>0</v>
      </c>
      <c r="F2422">
        <v>0</v>
      </c>
      <c r="G2422">
        <v>1</v>
      </c>
      <c r="H2422" t="s">
        <v>40</v>
      </c>
      <c r="I2422">
        <v>2</v>
      </c>
      <c r="J2422" t="s">
        <v>20</v>
      </c>
      <c r="K2422" t="s">
        <v>92</v>
      </c>
      <c r="L2422" t="str">
        <f t="shared" si="37"/>
        <v>Neutral</v>
      </c>
      <c r="M2422" t="s">
        <v>90</v>
      </c>
    </row>
    <row r="2423" spans="1:13" x14ac:dyDescent="0.3">
      <c r="A2423">
        <v>8619</v>
      </c>
      <c r="B2423" t="s">
        <v>10</v>
      </c>
      <c r="C2423" t="s">
        <v>21</v>
      </c>
      <c r="D2423">
        <v>0</v>
      </c>
      <c r="E2423">
        <v>0</v>
      </c>
      <c r="F2423">
        <v>1</v>
      </c>
      <c r="G2423">
        <v>0</v>
      </c>
      <c r="H2423" t="s">
        <v>40</v>
      </c>
      <c r="I2423">
        <v>4</v>
      </c>
      <c r="J2423" t="s">
        <v>13</v>
      </c>
      <c r="K2423" t="s">
        <v>49</v>
      </c>
      <c r="L2423" t="str">
        <f t="shared" si="37"/>
        <v>Positive</v>
      </c>
      <c r="M2423" t="s">
        <v>90</v>
      </c>
    </row>
    <row r="2424" spans="1:13" x14ac:dyDescent="0.3">
      <c r="A2424">
        <v>8620</v>
      </c>
      <c r="B2424" t="s">
        <v>10</v>
      </c>
      <c r="C2424" t="s">
        <v>19</v>
      </c>
      <c r="D2424">
        <v>0</v>
      </c>
      <c r="E2424">
        <v>0</v>
      </c>
      <c r="F2424">
        <v>0</v>
      </c>
      <c r="G2424">
        <v>1</v>
      </c>
      <c r="H2424" t="s">
        <v>40</v>
      </c>
      <c r="I2424">
        <v>2</v>
      </c>
      <c r="J2424" t="s">
        <v>20</v>
      </c>
      <c r="K2424" t="s">
        <v>92</v>
      </c>
      <c r="L2424" t="str">
        <f t="shared" si="37"/>
        <v>Neutral</v>
      </c>
      <c r="M2424" t="s">
        <v>90</v>
      </c>
    </row>
    <row r="2425" spans="1:13" x14ac:dyDescent="0.3">
      <c r="A2425">
        <v>8621</v>
      </c>
      <c r="B2425" t="s">
        <v>10</v>
      </c>
      <c r="C2425" t="s">
        <v>23</v>
      </c>
      <c r="D2425">
        <v>0</v>
      </c>
      <c r="E2425">
        <v>0</v>
      </c>
      <c r="F2425">
        <v>1</v>
      </c>
      <c r="G2425">
        <v>0</v>
      </c>
      <c r="H2425" t="s">
        <v>40</v>
      </c>
      <c r="I2425">
        <v>4</v>
      </c>
      <c r="J2425" t="s">
        <v>13</v>
      </c>
      <c r="K2425" t="s">
        <v>49</v>
      </c>
      <c r="L2425" t="str">
        <f t="shared" si="37"/>
        <v>Positive</v>
      </c>
      <c r="M2425" t="s">
        <v>90</v>
      </c>
    </row>
    <row r="2426" spans="1:13" x14ac:dyDescent="0.3">
      <c r="A2426">
        <v>8628</v>
      </c>
      <c r="B2426" t="s">
        <v>10</v>
      </c>
      <c r="C2426" t="s">
        <v>28</v>
      </c>
      <c r="D2426">
        <v>0</v>
      </c>
      <c r="E2426">
        <v>0</v>
      </c>
      <c r="F2426">
        <v>0</v>
      </c>
      <c r="G2426">
        <v>1</v>
      </c>
      <c r="H2426" t="s">
        <v>40</v>
      </c>
      <c r="I2426">
        <v>2</v>
      </c>
      <c r="J2426" t="s">
        <v>20</v>
      </c>
      <c r="K2426" t="s">
        <v>92</v>
      </c>
      <c r="L2426" t="str">
        <f t="shared" si="37"/>
        <v>Neutral</v>
      </c>
      <c r="M2426" t="s">
        <v>90</v>
      </c>
    </row>
    <row r="2427" spans="1:13" x14ac:dyDescent="0.3">
      <c r="A2427">
        <v>8640</v>
      </c>
      <c r="B2427" t="s">
        <v>10</v>
      </c>
      <c r="C2427" t="s">
        <v>23</v>
      </c>
      <c r="D2427">
        <v>0</v>
      </c>
      <c r="E2427">
        <v>1</v>
      </c>
      <c r="F2427">
        <v>0</v>
      </c>
      <c r="G2427">
        <v>0</v>
      </c>
      <c r="H2427" t="s">
        <v>40</v>
      </c>
      <c r="I2427">
        <v>3</v>
      </c>
      <c r="J2427" t="s">
        <v>17</v>
      </c>
      <c r="K2427" t="s">
        <v>49</v>
      </c>
      <c r="L2427" t="str">
        <f t="shared" si="37"/>
        <v>Positive</v>
      </c>
      <c r="M2427" t="s">
        <v>90</v>
      </c>
    </row>
    <row r="2428" spans="1:13" x14ac:dyDescent="0.3">
      <c r="A2428">
        <v>8643</v>
      </c>
      <c r="B2428" t="s">
        <v>10</v>
      </c>
      <c r="C2428" t="s">
        <v>11</v>
      </c>
      <c r="D2428">
        <v>0</v>
      </c>
      <c r="E2428">
        <v>1</v>
      </c>
      <c r="F2428">
        <v>0</v>
      </c>
      <c r="G2428">
        <v>0</v>
      </c>
      <c r="H2428" t="s">
        <v>40</v>
      </c>
      <c r="I2428">
        <v>3</v>
      </c>
      <c r="J2428" t="s">
        <v>17</v>
      </c>
      <c r="K2428" t="s">
        <v>49</v>
      </c>
      <c r="L2428" t="str">
        <f t="shared" si="37"/>
        <v>Positive</v>
      </c>
      <c r="M2428" t="s">
        <v>90</v>
      </c>
    </row>
    <row r="2429" spans="1:13" x14ac:dyDescent="0.3">
      <c r="A2429">
        <v>8644</v>
      </c>
      <c r="B2429" t="s">
        <v>10</v>
      </c>
      <c r="C2429" t="s">
        <v>21</v>
      </c>
      <c r="D2429">
        <v>0</v>
      </c>
      <c r="E2429">
        <v>0</v>
      </c>
      <c r="F2429">
        <v>1</v>
      </c>
      <c r="G2429">
        <v>0</v>
      </c>
      <c r="H2429" t="s">
        <v>40</v>
      </c>
      <c r="I2429">
        <v>0</v>
      </c>
      <c r="J2429" t="s">
        <v>16</v>
      </c>
      <c r="K2429" t="s">
        <v>50</v>
      </c>
      <c r="L2429" t="str">
        <f t="shared" si="37"/>
        <v>Negative</v>
      </c>
      <c r="M2429" t="s">
        <v>90</v>
      </c>
    </row>
    <row r="2430" spans="1:13" x14ac:dyDescent="0.3">
      <c r="A2430">
        <v>8651</v>
      </c>
      <c r="B2430" t="s">
        <v>10</v>
      </c>
      <c r="C2430" t="s">
        <v>15</v>
      </c>
      <c r="D2430">
        <v>0</v>
      </c>
      <c r="E2430">
        <v>1</v>
      </c>
      <c r="F2430">
        <v>0</v>
      </c>
      <c r="G2430">
        <v>0</v>
      </c>
      <c r="H2430" t="s">
        <v>40</v>
      </c>
      <c r="I2430">
        <v>2</v>
      </c>
      <c r="J2430" t="s">
        <v>20</v>
      </c>
      <c r="K2430" t="s">
        <v>92</v>
      </c>
      <c r="L2430" t="str">
        <f t="shared" si="37"/>
        <v>Neutral</v>
      </c>
      <c r="M2430" t="s">
        <v>90</v>
      </c>
    </row>
    <row r="2431" spans="1:13" x14ac:dyDescent="0.3">
      <c r="A2431">
        <v>8653</v>
      </c>
      <c r="B2431" t="s">
        <v>10</v>
      </c>
      <c r="C2431" t="s">
        <v>22</v>
      </c>
      <c r="D2431">
        <v>0</v>
      </c>
      <c r="E2431">
        <v>1</v>
      </c>
      <c r="F2431">
        <v>0</v>
      </c>
      <c r="G2431">
        <v>0</v>
      </c>
      <c r="H2431" t="s">
        <v>40</v>
      </c>
      <c r="I2431">
        <v>2</v>
      </c>
      <c r="J2431" t="s">
        <v>20</v>
      </c>
      <c r="K2431" t="s">
        <v>92</v>
      </c>
      <c r="L2431" t="str">
        <f t="shared" si="37"/>
        <v>Neutral</v>
      </c>
      <c r="M2431" t="s">
        <v>90</v>
      </c>
    </row>
    <row r="2432" spans="1:13" x14ac:dyDescent="0.3">
      <c r="A2432">
        <v>8654</v>
      </c>
      <c r="B2432" t="s">
        <v>10</v>
      </c>
      <c r="C2432" t="s">
        <v>15</v>
      </c>
      <c r="D2432">
        <v>0</v>
      </c>
      <c r="E2432">
        <v>0</v>
      </c>
      <c r="F2432">
        <v>1</v>
      </c>
      <c r="G2432">
        <v>0</v>
      </c>
      <c r="H2432" t="s">
        <v>40</v>
      </c>
      <c r="I2432">
        <v>2</v>
      </c>
      <c r="J2432" t="s">
        <v>20</v>
      </c>
      <c r="K2432" t="s">
        <v>92</v>
      </c>
      <c r="L2432" t="str">
        <f t="shared" si="37"/>
        <v>Neutral</v>
      </c>
      <c r="M2432" t="s">
        <v>90</v>
      </c>
    </row>
    <row r="2433" spans="1:13" x14ac:dyDescent="0.3">
      <c r="A2433">
        <v>8655</v>
      </c>
      <c r="B2433" t="s">
        <v>10</v>
      </c>
      <c r="C2433" t="s">
        <v>24</v>
      </c>
      <c r="D2433">
        <v>0</v>
      </c>
      <c r="E2433">
        <v>0</v>
      </c>
      <c r="F2433">
        <v>0</v>
      </c>
      <c r="G2433">
        <v>1</v>
      </c>
      <c r="H2433" t="s">
        <v>40</v>
      </c>
      <c r="I2433">
        <v>1</v>
      </c>
      <c r="J2433" t="s">
        <v>30</v>
      </c>
      <c r="K2433" t="s">
        <v>50</v>
      </c>
      <c r="L2433" t="str">
        <f t="shared" si="37"/>
        <v>Negative</v>
      </c>
      <c r="M2433" t="s">
        <v>90</v>
      </c>
    </row>
    <row r="2434" spans="1:13" x14ac:dyDescent="0.3">
      <c r="A2434">
        <v>8661</v>
      </c>
      <c r="B2434" t="s">
        <v>10</v>
      </c>
      <c r="C2434" t="s">
        <v>21</v>
      </c>
      <c r="D2434">
        <v>0</v>
      </c>
      <c r="E2434">
        <v>0</v>
      </c>
      <c r="F2434">
        <v>1</v>
      </c>
      <c r="G2434">
        <v>0</v>
      </c>
      <c r="H2434" t="s">
        <v>40</v>
      </c>
      <c r="I2434">
        <v>1</v>
      </c>
      <c r="J2434" t="s">
        <v>30</v>
      </c>
      <c r="K2434" t="s">
        <v>50</v>
      </c>
      <c r="L2434" t="str">
        <f t="shared" ref="L2434:L2497" si="38">IF(I2434 &gt; 2, "Positive", IF(I2434 = 2, "Neutral", "Negative"))</f>
        <v>Negative</v>
      </c>
      <c r="M2434" t="s">
        <v>90</v>
      </c>
    </row>
    <row r="2435" spans="1:13" x14ac:dyDescent="0.3">
      <c r="A2435">
        <v>8662</v>
      </c>
      <c r="B2435" t="s">
        <v>10</v>
      </c>
      <c r="C2435" t="s">
        <v>24</v>
      </c>
      <c r="D2435">
        <v>0</v>
      </c>
      <c r="E2435">
        <v>0</v>
      </c>
      <c r="F2435">
        <v>0</v>
      </c>
      <c r="G2435">
        <v>1</v>
      </c>
      <c r="H2435" t="s">
        <v>40</v>
      </c>
      <c r="I2435">
        <v>3</v>
      </c>
      <c r="J2435" t="s">
        <v>17</v>
      </c>
      <c r="K2435" t="s">
        <v>49</v>
      </c>
      <c r="L2435" t="str">
        <f t="shared" si="38"/>
        <v>Positive</v>
      </c>
      <c r="M2435" t="s">
        <v>90</v>
      </c>
    </row>
    <row r="2436" spans="1:13" x14ac:dyDescent="0.3">
      <c r="A2436">
        <v>8663</v>
      </c>
      <c r="B2436" t="s">
        <v>10</v>
      </c>
      <c r="C2436" t="s">
        <v>24</v>
      </c>
      <c r="D2436">
        <v>0</v>
      </c>
      <c r="E2436">
        <v>0</v>
      </c>
      <c r="F2436">
        <v>0</v>
      </c>
      <c r="G2436">
        <v>1</v>
      </c>
      <c r="H2436" t="s">
        <v>40</v>
      </c>
      <c r="I2436">
        <v>2</v>
      </c>
      <c r="J2436" t="s">
        <v>20</v>
      </c>
      <c r="K2436" t="s">
        <v>92</v>
      </c>
      <c r="L2436" t="str">
        <f t="shared" si="38"/>
        <v>Neutral</v>
      </c>
      <c r="M2436" t="s">
        <v>90</v>
      </c>
    </row>
    <row r="2437" spans="1:13" x14ac:dyDescent="0.3">
      <c r="A2437">
        <v>8665</v>
      </c>
      <c r="B2437" t="s">
        <v>10</v>
      </c>
      <c r="C2437" t="s">
        <v>21</v>
      </c>
      <c r="D2437">
        <v>0</v>
      </c>
      <c r="E2437">
        <v>0</v>
      </c>
      <c r="F2437">
        <v>1</v>
      </c>
      <c r="G2437">
        <v>0</v>
      </c>
      <c r="H2437" t="s">
        <v>40</v>
      </c>
      <c r="I2437">
        <v>4</v>
      </c>
      <c r="J2437" t="s">
        <v>13</v>
      </c>
      <c r="K2437" t="s">
        <v>49</v>
      </c>
      <c r="L2437" t="str">
        <f t="shared" si="38"/>
        <v>Positive</v>
      </c>
      <c r="M2437" t="s">
        <v>90</v>
      </c>
    </row>
    <row r="2438" spans="1:13" x14ac:dyDescent="0.3">
      <c r="A2438">
        <v>8668</v>
      </c>
      <c r="B2438" t="s">
        <v>10</v>
      </c>
      <c r="C2438" t="s">
        <v>15</v>
      </c>
      <c r="D2438">
        <v>0</v>
      </c>
      <c r="E2438">
        <v>1</v>
      </c>
      <c r="F2438">
        <v>0</v>
      </c>
      <c r="G2438">
        <v>0</v>
      </c>
      <c r="H2438" t="s">
        <v>40</v>
      </c>
      <c r="I2438">
        <v>2</v>
      </c>
      <c r="J2438" t="s">
        <v>20</v>
      </c>
      <c r="K2438" t="s">
        <v>92</v>
      </c>
      <c r="L2438" t="str">
        <f t="shared" si="38"/>
        <v>Neutral</v>
      </c>
      <c r="M2438" t="s">
        <v>90</v>
      </c>
    </row>
    <row r="2439" spans="1:13" x14ac:dyDescent="0.3">
      <c r="A2439">
        <v>8674</v>
      </c>
      <c r="B2439" t="s">
        <v>10</v>
      </c>
      <c r="C2439" t="s">
        <v>21</v>
      </c>
      <c r="D2439">
        <v>0</v>
      </c>
      <c r="E2439">
        <v>0</v>
      </c>
      <c r="F2439">
        <v>0</v>
      </c>
      <c r="G2439">
        <v>1</v>
      </c>
      <c r="H2439" t="s">
        <v>40</v>
      </c>
      <c r="I2439">
        <v>2</v>
      </c>
      <c r="J2439" t="s">
        <v>20</v>
      </c>
      <c r="K2439" t="s">
        <v>92</v>
      </c>
      <c r="L2439" t="str">
        <f t="shared" si="38"/>
        <v>Neutral</v>
      </c>
      <c r="M2439" t="s">
        <v>90</v>
      </c>
    </row>
    <row r="2440" spans="1:13" x14ac:dyDescent="0.3">
      <c r="A2440">
        <v>8681</v>
      </c>
      <c r="B2440" t="s">
        <v>10</v>
      </c>
      <c r="C2440" t="s">
        <v>26</v>
      </c>
      <c r="D2440">
        <v>0</v>
      </c>
      <c r="E2440">
        <v>0</v>
      </c>
      <c r="F2440">
        <v>1</v>
      </c>
      <c r="G2440">
        <v>0</v>
      </c>
      <c r="H2440" t="s">
        <v>40</v>
      </c>
      <c r="I2440">
        <v>3</v>
      </c>
      <c r="J2440" t="s">
        <v>17</v>
      </c>
      <c r="K2440" t="s">
        <v>49</v>
      </c>
      <c r="L2440" t="str">
        <f t="shared" si="38"/>
        <v>Positive</v>
      </c>
      <c r="M2440" t="s">
        <v>90</v>
      </c>
    </row>
    <row r="2441" spans="1:13" x14ac:dyDescent="0.3">
      <c r="A2441">
        <v>8689</v>
      </c>
      <c r="B2441" t="s">
        <v>10</v>
      </c>
      <c r="C2441" t="s">
        <v>15</v>
      </c>
      <c r="D2441">
        <v>0</v>
      </c>
      <c r="E2441">
        <v>1</v>
      </c>
      <c r="F2441">
        <v>0</v>
      </c>
      <c r="G2441">
        <v>0</v>
      </c>
      <c r="H2441" t="s">
        <v>40</v>
      </c>
      <c r="I2441">
        <v>2</v>
      </c>
      <c r="J2441" t="s">
        <v>20</v>
      </c>
      <c r="K2441" t="s">
        <v>92</v>
      </c>
      <c r="L2441" t="str">
        <f t="shared" si="38"/>
        <v>Neutral</v>
      </c>
      <c r="M2441" t="s">
        <v>90</v>
      </c>
    </row>
    <row r="2442" spans="1:13" x14ac:dyDescent="0.3">
      <c r="A2442">
        <v>8697</v>
      </c>
      <c r="B2442" t="s">
        <v>10</v>
      </c>
      <c r="C2442" t="s">
        <v>21</v>
      </c>
      <c r="D2442">
        <v>0</v>
      </c>
      <c r="E2442">
        <v>0</v>
      </c>
      <c r="F2442">
        <v>0</v>
      </c>
      <c r="G2442">
        <v>1</v>
      </c>
      <c r="H2442" t="s">
        <v>40</v>
      </c>
      <c r="I2442">
        <v>3</v>
      </c>
      <c r="J2442" t="s">
        <v>17</v>
      </c>
      <c r="K2442" t="s">
        <v>49</v>
      </c>
      <c r="L2442" t="str">
        <f t="shared" si="38"/>
        <v>Positive</v>
      </c>
      <c r="M2442" t="s">
        <v>90</v>
      </c>
    </row>
    <row r="2443" spans="1:13" x14ac:dyDescent="0.3">
      <c r="A2443">
        <v>8700</v>
      </c>
      <c r="B2443" t="s">
        <v>10</v>
      </c>
      <c r="C2443" t="s">
        <v>23</v>
      </c>
      <c r="D2443">
        <v>0</v>
      </c>
      <c r="E2443">
        <v>1</v>
      </c>
      <c r="F2443">
        <v>0</v>
      </c>
      <c r="G2443">
        <v>0</v>
      </c>
      <c r="H2443" t="s">
        <v>40</v>
      </c>
      <c r="I2443">
        <v>2</v>
      </c>
      <c r="J2443" t="s">
        <v>20</v>
      </c>
      <c r="K2443" t="s">
        <v>92</v>
      </c>
      <c r="L2443" t="str">
        <f t="shared" si="38"/>
        <v>Neutral</v>
      </c>
      <c r="M2443" t="s">
        <v>90</v>
      </c>
    </row>
    <row r="2444" spans="1:13" x14ac:dyDescent="0.3">
      <c r="A2444">
        <v>8704</v>
      </c>
      <c r="B2444" t="s">
        <v>10</v>
      </c>
      <c r="C2444" t="s">
        <v>21</v>
      </c>
      <c r="D2444">
        <v>0</v>
      </c>
      <c r="E2444">
        <v>1</v>
      </c>
      <c r="F2444">
        <v>0</v>
      </c>
      <c r="G2444">
        <v>0</v>
      </c>
      <c r="H2444" t="s">
        <v>40</v>
      </c>
      <c r="I2444">
        <v>2</v>
      </c>
      <c r="J2444" t="s">
        <v>20</v>
      </c>
      <c r="K2444" t="s">
        <v>92</v>
      </c>
      <c r="L2444" t="str">
        <f t="shared" si="38"/>
        <v>Neutral</v>
      </c>
      <c r="M2444" t="s">
        <v>90</v>
      </c>
    </row>
    <row r="2445" spans="1:13" x14ac:dyDescent="0.3">
      <c r="A2445">
        <v>8709</v>
      </c>
      <c r="B2445" t="s">
        <v>10</v>
      </c>
      <c r="C2445" t="s">
        <v>21</v>
      </c>
      <c r="D2445">
        <v>0</v>
      </c>
      <c r="E2445">
        <v>0</v>
      </c>
      <c r="F2445">
        <v>1</v>
      </c>
      <c r="G2445">
        <v>0</v>
      </c>
      <c r="H2445" t="s">
        <v>40</v>
      </c>
      <c r="I2445">
        <v>0</v>
      </c>
      <c r="J2445" t="s">
        <v>16</v>
      </c>
      <c r="K2445" t="s">
        <v>50</v>
      </c>
      <c r="L2445" t="str">
        <f t="shared" si="38"/>
        <v>Negative</v>
      </c>
      <c r="M2445" t="s">
        <v>90</v>
      </c>
    </row>
    <row r="2446" spans="1:13" x14ac:dyDescent="0.3">
      <c r="A2446">
        <v>8711</v>
      </c>
      <c r="B2446" t="s">
        <v>10</v>
      </c>
      <c r="C2446" t="s">
        <v>21</v>
      </c>
      <c r="D2446">
        <v>0</v>
      </c>
      <c r="E2446">
        <v>1</v>
      </c>
      <c r="F2446">
        <v>0</v>
      </c>
      <c r="G2446">
        <v>0</v>
      </c>
      <c r="H2446" t="s">
        <v>40</v>
      </c>
      <c r="I2446">
        <v>0</v>
      </c>
      <c r="J2446" t="s">
        <v>16</v>
      </c>
      <c r="K2446" t="s">
        <v>50</v>
      </c>
      <c r="L2446" t="str">
        <f t="shared" si="38"/>
        <v>Negative</v>
      </c>
      <c r="M2446" t="s">
        <v>90</v>
      </c>
    </row>
    <row r="2447" spans="1:13" x14ac:dyDescent="0.3">
      <c r="A2447">
        <v>8715</v>
      </c>
      <c r="B2447" t="s">
        <v>10</v>
      </c>
      <c r="C2447" t="s">
        <v>31</v>
      </c>
      <c r="D2447">
        <v>0</v>
      </c>
      <c r="E2447">
        <v>0</v>
      </c>
      <c r="F2447">
        <v>0</v>
      </c>
      <c r="G2447">
        <v>1</v>
      </c>
      <c r="H2447" t="s">
        <v>40</v>
      </c>
      <c r="I2447">
        <v>3</v>
      </c>
      <c r="J2447" t="s">
        <v>17</v>
      </c>
      <c r="K2447" t="s">
        <v>49</v>
      </c>
      <c r="L2447" t="str">
        <f t="shared" si="38"/>
        <v>Positive</v>
      </c>
      <c r="M2447" t="s">
        <v>90</v>
      </c>
    </row>
    <row r="2448" spans="1:13" x14ac:dyDescent="0.3">
      <c r="A2448">
        <v>8717</v>
      </c>
      <c r="B2448" t="s">
        <v>10</v>
      </c>
      <c r="C2448" t="s">
        <v>31</v>
      </c>
      <c r="D2448">
        <v>0</v>
      </c>
      <c r="E2448">
        <v>1</v>
      </c>
      <c r="F2448">
        <v>0</v>
      </c>
      <c r="G2448">
        <v>0</v>
      </c>
      <c r="H2448" t="s">
        <v>40</v>
      </c>
      <c r="I2448">
        <v>0</v>
      </c>
      <c r="J2448" t="s">
        <v>16</v>
      </c>
      <c r="K2448" t="s">
        <v>50</v>
      </c>
      <c r="L2448" t="str">
        <f t="shared" si="38"/>
        <v>Negative</v>
      </c>
      <c r="M2448" t="s">
        <v>90</v>
      </c>
    </row>
    <row r="2449" spans="1:13" x14ac:dyDescent="0.3">
      <c r="A2449">
        <v>8718</v>
      </c>
      <c r="B2449" t="s">
        <v>10</v>
      </c>
      <c r="C2449" t="s">
        <v>19</v>
      </c>
      <c r="D2449">
        <v>0</v>
      </c>
      <c r="E2449">
        <v>0</v>
      </c>
      <c r="F2449">
        <v>0</v>
      </c>
      <c r="G2449">
        <v>1</v>
      </c>
      <c r="H2449" t="s">
        <v>40</v>
      </c>
      <c r="I2449">
        <v>2</v>
      </c>
      <c r="J2449" t="s">
        <v>20</v>
      </c>
      <c r="K2449" t="s">
        <v>92</v>
      </c>
      <c r="L2449" t="str">
        <f t="shared" si="38"/>
        <v>Neutral</v>
      </c>
      <c r="M2449" t="s">
        <v>90</v>
      </c>
    </row>
    <row r="2450" spans="1:13" x14ac:dyDescent="0.3">
      <c r="A2450">
        <v>8723</v>
      </c>
      <c r="B2450" t="s">
        <v>10</v>
      </c>
      <c r="C2450" t="s">
        <v>31</v>
      </c>
      <c r="D2450">
        <v>0</v>
      </c>
      <c r="E2450">
        <v>0</v>
      </c>
      <c r="F2450">
        <v>1</v>
      </c>
      <c r="G2450">
        <v>0</v>
      </c>
      <c r="H2450" t="s">
        <v>40</v>
      </c>
      <c r="I2450">
        <v>2</v>
      </c>
      <c r="J2450" t="s">
        <v>20</v>
      </c>
      <c r="K2450" t="s">
        <v>92</v>
      </c>
      <c r="L2450" t="str">
        <f t="shared" si="38"/>
        <v>Neutral</v>
      </c>
      <c r="M2450" t="s">
        <v>90</v>
      </c>
    </row>
    <row r="2451" spans="1:13" x14ac:dyDescent="0.3">
      <c r="A2451">
        <v>8735</v>
      </c>
      <c r="B2451" t="s">
        <v>10</v>
      </c>
      <c r="C2451" t="s">
        <v>24</v>
      </c>
      <c r="D2451">
        <v>0</v>
      </c>
      <c r="E2451">
        <v>0</v>
      </c>
      <c r="F2451">
        <v>1</v>
      </c>
      <c r="G2451">
        <v>0</v>
      </c>
      <c r="H2451" t="s">
        <v>40</v>
      </c>
      <c r="I2451">
        <v>4</v>
      </c>
      <c r="J2451" t="s">
        <v>13</v>
      </c>
      <c r="K2451" t="s">
        <v>49</v>
      </c>
      <c r="L2451" t="str">
        <f t="shared" si="38"/>
        <v>Positive</v>
      </c>
      <c r="M2451" t="s">
        <v>90</v>
      </c>
    </row>
    <row r="2452" spans="1:13" x14ac:dyDescent="0.3">
      <c r="A2452">
        <v>8736</v>
      </c>
      <c r="B2452" t="s">
        <v>10</v>
      </c>
      <c r="C2452" t="s">
        <v>21</v>
      </c>
      <c r="D2452">
        <v>0</v>
      </c>
      <c r="E2452">
        <v>1</v>
      </c>
      <c r="F2452">
        <v>0</v>
      </c>
      <c r="G2452">
        <v>0</v>
      </c>
      <c r="H2452" t="s">
        <v>40</v>
      </c>
      <c r="I2452">
        <v>2</v>
      </c>
      <c r="J2452" t="s">
        <v>20</v>
      </c>
      <c r="K2452" t="s">
        <v>92</v>
      </c>
      <c r="L2452" t="str">
        <f t="shared" si="38"/>
        <v>Neutral</v>
      </c>
      <c r="M2452" t="s">
        <v>90</v>
      </c>
    </row>
    <row r="2453" spans="1:13" x14ac:dyDescent="0.3">
      <c r="A2453">
        <v>8738</v>
      </c>
      <c r="B2453" t="s">
        <v>10</v>
      </c>
      <c r="C2453" t="s">
        <v>31</v>
      </c>
      <c r="D2453">
        <v>0</v>
      </c>
      <c r="E2453">
        <v>0</v>
      </c>
      <c r="F2453">
        <v>1</v>
      </c>
      <c r="G2453">
        <v>0</v>
      </c>
      <c r="H2453" t="s">
        <v>40</v>
      </c>
      <c r="I2453">
        <v>2</v>
      </c>
      <c r="J2453" t="s">
        <v>20</v>
      </c>
      <c r="K2453" t="s">
        <v>92</v>
      </c>
      <c r="L2453" t="str">
        <f t="shared" si="38"/>
        <v>Neutral</v>
      </c>
      <c r="M2453" t="s">
        <v>90</v>
      </c>
    </row>
    <row r="2454" spans="1:13" x14ac:dyDescent="0.3">
      <c r="A2454">
        <v>8739</v>
      </c>
      <c r="B2454" t="s">
        <v>10</v>
      </c>
      <c r="C2454" t="s">
        <v>31</v>
      </c>
      <c r="D2454">
        <v>0</v>
      </c>
      <c r="E2454">
        <v>0</v>
      </c>
      <c r="F2454">
        <v>1</v>
      </c>
      <c r="G2454">
        <v>0</v>
      </c>
      <c r="H2454" t="s">
        <v>40</v>
      </c>
      <c r="I2454">
        <v>0</v>
      </c>
      <c r="J2454" t="s">
        <v>16</v>
      </c>
      <c r="K2454" t="s">
        <v>50</v>
      </c>
      <c r="L2454" t="str">
        <f t="shared" si="38"/>
        <v>Negative</v>
      </c>
      <c r="M2454" t="s">
        <v>90</v>
      </c>
    </row>
    <row r="2455" spans="1:13" x14ac:dyDescent="0.3">
      <c r="A2455">
        <v>8744</v>
      </c>
      <c r="B2455" t="s">
        <v>10</v>
      </c>
      <c r="C2455" t="s">
        <v>33</v>
      </c>
      <c r="D2455">
        <v>0</v>
      </c>
      <c r="E2455">
        <v>0</v>
      </c>
      <c r="F2455">
        <v>1</v>
      </c>
      <c r="G2455">
        <v>0</v>
      </c>
      <c r="H2455" t="s">
        <v>40</v>
      </c>
      <c r="I2455">
        <v>2</v>
      </c>
      <c r="J2455" t="s">
        <v>20</v>
      </c>
      <c r="K2455" t="s">
        <v>92</v>
      </c>
      <c r="L2455" t="str">
        <f t="shared" si="38"/>
        <v>Neutral</v>
      </c>
      <c r="M2455" t="s">
        <v>90</v>
      </c>
    </row>
    <row r="2456" spans="1:13" x14ac:dyDescent="0.3">
      <c r="A2456">
        <v>8753</v>
      </c>
      <c r="B2456" t="s">
        <v>10</v>
      </c>
      <c r="C2456" t="s">
        <v>21</v>
      </c>
      <c r="D2456">
        <v>0</v>
      </c>
      <c r="E2456">
        <v>0</v>
      </c>
      <c r="F2456">
        <v>1</v>
      </c>
      <c r="G2456">
        <v>0</v>
      </c>
      <c r="H2456" t="s">
        <v>40</v>
      </c>
      <c r="I2456">
        <v>2</v>
      </c>
      <c r="J2456" t="s">
        <v>20</v>
      </c>
      <c r="K2456" t="s">
        <v>92</v>
      </c>
      <c r="L2456" t="str">
        <f t="shared" si="38"/>
        <v>Neutral</v>
      </c>
      <c r="M2456" t="s">
        <v>90</v>
      </c>
    </row>
    <row r="2457" spans="1:13" x14ac:dyDescent="0.3">
      <c r="A2457">
        <v>8754</v>
      </c>
      <c r="B2457" t="s">
        <v>10</v>
      </c>
      <c r="C2457" t="s">
        <v>28</v>
      </c>
      <c r="D2457">
        <v>0</v>
      </c>
      <c r="E2457">
        <v>0</v>
      </c>
      <c r="F2457">
        <v>0</v>
      </c>
      <c r="G2457">
        <v>1</v>
      </c>
      <c r="H2457" t="s">
        <v>40</v>
      </c>
      <c r="I2457">
        <v>1</v>
      </c>
      <c r="J2457" t="s">
        <v>30</v>
      </c>
      <c r="K2457" t="s">
        <v>50</v>
      </c>
      <c r="L2457" t="str">
        <f t="shared" si="38"/>
        <v>Negative</v>
      </c>
      <c r="M2457" t="s">
        <v>90</v>
      </c>
    </row>
    <row r="2458" spans="1:13" x14ac:dyDescent="0.3">
      <c r="A2458">
        <v>8755</v>
      </c>
      <c r="B2458" t="s">
        <v>10</v>
      </c>
      <c r="C2458" t="s">
        <v>28</v>
      </c>
      <c r="D2458">
        <v>0</v>
      </c>
      <c r="E2458">
        <v>0</v>
      </c>
      <c r="F2458">
        <v>0</v>
      </c>
      <c r="G2458">
        <v>1</v>
      </c>
      <c r="H2458" t="s">
        <v>40</v>
      </c>
      <c r="I2458">
        <v>1</v>
      </c>
      <c r="J2458" t="s">
        <v>30</v>
      </c>
      <c r="K2458" t="s">
        <v>50</v>
      </c>
      <c r="L2458" t="str">
        <f t="shared" si="38"/>
        <v>Negative</v>
      </c>
      <c r="M2458" t="s">
        <v>90</v>
      </c>
    </row>
    <row r="2459" spans="1:13" x14ac:dyDescent="0.3">
      <c r="A2459">
        <v>8765</v>
      </c>
      <c r="B2459" t="s">
        <v>10</v>
      </c>
      <c r="C2459" t="s">
        <v>22</v>
      </c>
      <c r="D2459">
        <v>0</v>
      </c>
      <c r="E2459">
        <v>0</v>
      </c>
      <c r="F2459">
        <v>1</v>
      </c>
      <c r="G2459">
        <v>0</v>
      </c>
      <c r="H2459" t="s">
        <v>40</v>
      </c>
      <c r="I2459">
        <v>0</v>
      </c>
      <c r="J2459" t="s">
        <v>16</v>
      </c>
      <c r="K2459" t="s">
        <v>50</v>
      </c>
      <c r="L2459" t="str">
        <f t="shared" si="38"/>
        <v>Negative</v>
      </c>
      <c r="M2459" t="s">
        <v>90</v>
      </c>
    </row>
    <row r="2460" spans="1:13" x14ac:dyDescent="0.3">
      <c r="A2460">
        <v>8784</v>
      </c>
      <c r="B2460" t="s">
        <v>10</v>
      </c>
      <c r="C2460" t="s">
        <v>26</v>
      </c>
      <c r="D2460">
        <v>0</v>
      </c>
      <c r="E2460">
        <v>0</v>
      </c>
      <c r="F2460">
        <v>1</v>
      </c>
      <c r="G2460">
        <v>0</v>
      </c>
      <c r="H2460" t="s">
        <v>40</v>
      </c>
      <c r="I2460">
        <v>2</v>
      </c>
      <c r="J2460" t="s">
        <v>20</v>
      </c>
      <c r="K2460" t="s">
        <v>92</v>
      </c>
      <c r="L2460" t="str">
        <f t="shared" si="38"/>
        <v>Neutral</v>
      </c>
      <c r="M2460" t="s">
        <v>90</v>
      </c>
    </row>
    <row r="2461" spans="1:13" x14ac:dyDescent="0.3">
      <c r="A2461">
        <v>8787</v>
      </c>
      <c r="B2461" t="s">
        <v>10</v>
      </c>
      <c r="C2461" t="s">
        <v>28</v>
      </c>
      <c r="D2461">
        <v>0</v>
      </c>
      <c r="E2461">
        <v>0</v>
      </c>
      <c r="F2461">
        <v>1</v>
      </c>
      <c r="G2461">
        <v>0</v>
      </c>
      <c r="H2461" t="s">
        <v>40</v>
      </c>
      <c r="I2461">
        <v>2</v>
      </c>
      <c r="J2461" t="s">
        <v>20</v>
      </c>
      <c r="K2461" t="s">
        <v>92</v>
      </c>
      <c r="L2461" t="str">
        <f t="shared" si="38"/>
        <v>Neutral</v>
      </c>
      <c r="M2461" t="s">
        <v>90</v>
      </c>
    </row>
    <row r="2462" spans="1:13" x14ac:dyDescent="0.3">
      <c r="A2462">
        <v>8800</v>
      </c>
      <c r="B2462" t="s">
        <v>10</v>
      </c>
      <c r="C2462" t="s">
        <v>18</v>
      </c>
      <c r="D2462">
        <v>0</v>
      </c>
      <c r="E2462">
        <v>1</v>
      </c>
      <c r="F2462">
        <v>0</v>
      </c>
      <c r="G2462">
        <v>0</v>
      </c>
      <c r="H2462" t="s">
        <v>40</v>
      </c>
      <c r="I2462">
        <v>3</v>
      </c>
      <c r="J2462" t="s">
        <v>17</v>
      </c>
      <c r="K2462" t="s">
        <v>49</v>
      </c>
      <c r="L2462" t="str">
        <f t="shared" si="38"/>
        <v>Positive</v>
      </c>
      <c r="M2462" t="s">
        <v>90</v>
      </c>
    </row>
    <row r="2463" spans="1:13" x14ac:dyDescent="0.3">
      <c r="A2463">
        <v>8803</v>
      </c>
      <c r="B2463" t="s">
        <v>10</v>
      </c>
      <c r="C2463" t="s">
        <v>23</v>
      </c>
      <c r="D2463">
        <v>0</v>
      </c>
      <c r="E2463">
        <v>1</v>
      </c>
      <c r="F2463">
        <v>0</v>
      </c>
      <c r="G2463">
        <v>0</v>
      </c>
      <c r="H2463" t="s">
        <v>40</v>
      </c>
      <c r="I2463">
        <v>4</v>
      </c>
      <c r="J2463" t="s">
        <v>13</v>
      </c>
      <c r="K2463" t="s">
        <v>49</v>
      </c>
      <c r="L2463" t="str">
        <f t="shared" si="38"/>
        <v>Positive</v>
      </c>
      <c r="M2463" t="s">
        <v>90</v>
      </c>
    </row>
    <row r="2464" spans="1:13" x14ac:dyDescent="0.3">
      <c r="A2464">
        <v>8807</v>
      </c>
      <c r="B2464" t="s">
        <v>10</v>
      </c>
      <c r="C2464" t="s">
        <v>21</v>
      </c>
      <c r="D2464">
        <v>0</v>
      </c>
      <c r="E2464">
        <v>0</v>
      </c>
      <c r="F2464">
        <v>0</v>
      </c>
      <c r="G2464">
        <v>1</v>
      </c>
      <c r="H2464" t="s">
        <v>40</v>
      </c>
      <c r="I2464">
        <v>2</v>
      </c>
      <c r="J2464" t="s">
        <v>20</v>
      </c>
      <c r="K2464" t="s">
        <v>92</v>
      </c>
      <c r="L2464" t="str">
        <f t="shared" si="38"/>
        <v>Neutral</v>
      </c>
      <c r="M2464" t="s">
        <v>90</v>
      </c>
    </row>
    <row r="2465" spans="1:13" x14ac:dyDescent="0.3">
      <c r="A2465">
        <v>8808</v>
      </c>
      <c r="B2465" t="s">
        <v>10</v>
      </c>
      <c r="C2465" t="s">
        <v>21</v>
      </c>
      <c r="D2465">
        <v>0</v>
      </c>
      <c r="E2465">
        <v>0</v>
      </c>
      <c r="F2465">
        <v>1</v>
      </c>
      <c r="G2465">
        <v>0</v>
      </c>
      <c r="H2465" t="s">
        <v>40</v>
      </c>
      <c r="I2465">
        <v>3</v>
      </c>
      <c r="J2465" t="s">
        <v>17</v>
      </c>
      <c r="K2465" t="s">
        <v>49</v>
      </c>
      <c r="L2465" t="str">
        <f t="shared" si="38"/>
        <v>Positive</v>
      </c>
      <c r="M2465" t="s">
        <v>90</v>
      </c>
    </row>
    <row r="2466" spans="1:13" x14ac:dyDescent="0.3">
      <c r="A2466">
        <v>8810</v>
      </c>
      <c r="B2466" t="s">
        <v>10</v>
      </c>
      <c r="C2466" t="s">
        <v>19</v>
      </c>
      <c r="D2466">
        <v>0</v>
      </c>
      <c r="E2466">
        <v>1</v>
      </c>
      <c r="F2466">
        <v>0</v>
      </c>
      <c r="G2466">
        <v>0</v>
      </c>
      <c r="H2466" t="s">
        <v>40</v>
      </c>
      <c r="I2466">
        <v>0</v>
      </c>
      <c r="J2466" t="s">
        <v>16</v>
      </c>
      <c r="K2466" t="s">
        <v>50</v>
      </c>
      <c r="L2466" t="str">
        <f t="shared" si="38"/>
        <v>Negative</v>
      </c>
      <c r="M2466" t="s">
        <v>90</v>
      </c>
    </row>
    <row r="2467" spans="1:13" x14ac:dyDescent="0.3">
      <c r="A2467">
        <v>8813</v>
      </c>
      <c r="B2467" t="s">
        <v>10</v>
      </c>
      <c r="C2467" t="s">
        <v>22</v>
      </c>
      <c r="D2467">
        <v>0</v>
      </c>
      <c r="E2467">
        <v>0</v>
      </c>
      <c r="F2467">
        <v>0</v>
      </c>
      <c r="G2467">
        <v>1</v>
      </c>
      <c r="H2467" t="s">
        <v>40</v>
      </c>
      <c r="I2467">
        <v>1</v>
      </c>
      <c r="J2467" t="s">
        <v>30</v>
      </c>
      <c r="K2467" t="s">
        <v>50</v>
      </c>
      <c r="L2467" t="str">
        <f t="shared" si="38"/>
        <v>Negative</v>
      </c>
      <c r="M2467" t="s">
        <v>90</v>
      </c>
    </row>
    <row r="2468" spans="1:13" x14ac:dyDescent="0.3">
      <c r="A2468">
        <v>8822</v>
      </c>
      <c r="B2468" t="s">
        <v>10</v>
      </c>
      <c r="C2468" t="s">
        <v>21</v>
      </c>
      <c r="D2468">
        <v>0</v>
      </c>
      <c r="E2468">
        <v>0</v>
      </c>
      <c r="F2468">
        <v>1</v>
      </c>
      <c r="G2468">
        <v>0</v>
      </c>
      <c r="H2468" t="s">
        <v>40</v>
      </c>
      <c r="I2468">
        <v>4</v>
      </c>
      <c r="J2468" t="s">
        <v>13</v>
      </c>
      <c r="K2468" t="s">
        <v>49</v>
      </c>
      <c r="L2468" t="str">
        <f t="shared" si="38"/>
        <v>Positive</v>
      </c>
      <c r="M2468" t="s">
        <v>90</v>
      </c>
    </row>
    <row r="2469" spans="1:13" x14ac:dyDescent="0.3">
      <c r="A2469">
        <v>8827</v>
      </c>
      <c r="B2469" t="s">
        <v>10</v>
      </c>
      <c r="C2469" t="s">
        <v>11</v>
      </c>
      <c r="D2469">
        <v>0</v>
      </c>
      <c r="E2469">
        <v>1</v>
      </c>
      <c r="F2469">
        <v>0</v>
      </c>
      <c r="G2469">
        <v>0</v>
      </c>
      <c r="H2469" t="s">
        <v>41</v>
      </c>
      <c r="I2469">
        <v>4</v>
      </c>
      <c r="J2469" t="s">
        <v>13</v>
      </c>
      <c r="K2469" t="s">
        <v>49</v>
      </c>
      <c r="L2469" t="str">
        <f t="shared" si="38"/>
        <v>Positive</v>
      </c>
      <c r="M2469" t="s">
        <v>90</v>
      </c>
    </row>
    <row r="2470" spans="1:13" x14ac:dyDescent="0.3">
      <c r="A2470">
        <v>8829</v>
      </c>
      <c r="B2470" t="s">
        <v>10</v>
      </c>
      <c r="C2470" t="s">
        <v>15</v>
      </c>
      <c r="D2470">
        <v>0</v>
      </c>
      <c r="E2470">
        <v>1</v>
      </c>
      <c r="F2470">
        <v>0</v>
      </c>
      <c r="G2470">
        <v>0</v>
      </c>
      <c r="H2470" t="s">
        <v>41</v>
      </c>
      <c r="I2470">
        <v>0</v>
      </c>
      <c r="J2470" t="s">
        <v>16</v>
      </c>
      <c r="K2470" t="s">
        <v>50</v>
      </c>
      <c r="L2470" t="str">
        <f t="shared" si="38"/>
        <v>Negative</v>
      </c>
      <c r="M2470" t="s">
        <v>90</v>
      </c>
    </row>
    <row r="2471" spans="1:13" x14ac:dyDescent="0.3">
      <c r="A2471">
        <v>8830</v>
      </c>
      <c r="B2471" t="s">
        <v>10</v>
      </c>
      <c r="C2471" t="s">
        <v>11</v>
      </c>
      <c r="D2471">
        <v>0</v>
      </c>
      <c r="E2471">
        <v>1</v>
      </c>
      <c r="F2471">
        <v>0</v>
      </c>
      <c r="G2471">
        <v>0</v>
      </c>
      <c r="H2471" t="s">
        <v>41</v>
      </c>
      <c r="I2471">
        <v>3</v>
      </c>
      <c r="J2471" t="s">
        <v>17</v>
      </c>
      <c r="K2471" t="s">
        <v>49</v>
      </c>
      <c r="L2471" t="str">
        <f t="shared" si="38"/>
        <v>Positive</v>
      </c>
      <c r="M2471" t="s">
        <v>90</v>
      </c>
    </row>
    <row r="2472" spans="1:13" x14ac:dyDescent="0.3">
      <c r="A2472">
        <v>8834</v>
      </c>
      <c r="B2472" t="s">
        <v>10</v>
      </c>
      <c r="C2472" t="s">
        <v>19</v>
      </c>
      <c r="D2472">
        <v>0</v>
      </c>
      <c r="E2472">
        <v>0</v>
      </c>
      <c r="F2472">
        <v>0</v>
      </c>
      <c r="G2472">
        <v>1</v>
      </c>
      <c r="H2472" t="s">
        <v>41</v>
      </c>
      <c r="I2472">
        <v>2</v>
      </c>
      <c r="J2472" t="s">
        <v>20</v>
      </c>
      <c r="K2472" t="s">
        <v>92</v>
      </c>
      <c r="L2472" t="str">
        <f t="shared" si="38"/>
        <v>Neutral</v>
      </c>
      <c r="M2472" t="s">
        <v>90</v>
      </c>
    </row>
    <row r="2473" spans="1:13" x14ac:dyDescent="0.3">
      <c r="A2473">
        <v>8840</v>
      </c>
      <c r="B2473" t="s">
        <v>10</v>
      </c>
      <c r="C2473" t="s">
        <v>22</v>
      </c>
      <c r="D2473">
        <v>0</v>
      </c>
      <c r="E2473">
        <v>0</v>
      </c>
      <c r="F2473">
        <v>0</v>
      </c>
      <c r="G2473">
        <v>1</v>
      </c>
      <c r="H2473" t="s">
        <v>41</v>
      </c>
      <c r="I2473">
        <v>3</v>
      </c>
      <c r="J2473" t="s">
        <v>17</v>
      </c>
      <c r="K2473" t="s">
        <v>49</v>
      </c>
      <c r="L2473" t="str">
        <f t="shared" si="38"/>
        <v>Positive</v>
      </c>
      <c r="M2473" t="s">
        <v>90</v>
      </c>
    </row>
    <row r="2474" spans="1:13" x14ac:dyDescent="0.3">
      <c r="A2474">
        <v>8843</v>
      </c>
      <c r="B2474" t="s">
        <v>10</v>
      </c>
      <c r="C2474" t="s">
        <v>19</v>
      </c>
      <c r="D2474">
        <v>0</v>
      </c>
      <c r="E2474">
        <v>1</v>
      </c>
      <c r="F2474">
        <v>0</v>
      </c>
      <c r="G2474">
        <v>0</v>
      </c>
      <c r="H2474" t="s">
        <v>41</v>
      </c>
      <c r="I2474">
        <v>4</v>
      </c>
      <c r="J2474" t="s">
        <v>13</v>
      </c>
      <c r="K2474" t="s">
        <v>49</v>
      </c>
      <c r="L2474" t="str">
        <f t="shared" si="38"/>
        <v>Positive</v>
      </c>
      <c r="M2474" t="s">
        <v>90</v>
      </c>
    </row>
    <row r="2475" spans="1:13" x14ac:dyDescent="0.3">
      <c r="A2475">
        <v>8852</v>
      </c>
      <c r="B2475" t="s">
        <v>10</v>
      </c>
      <c r="C2475" t="s">
        <v>23</v>
      </c>
      <c r="D2475">
        <v>0</v>
      </c>
      <c r="E2475">
        <v>0</v>
      </c>
      <c r="F2475">
        <v>0</v>
      </c>
      <c r="G2475">
        <v>1</v>
      </c>
      <c r="H2475" t="s">
        <v>41</v>
      </c>
      <c r="I2475">
        <v>2</v>
      </c>
      <c r="J2475" t="s">
        <v>20</v>
      </c>
      <c r="K2475" t="s">
        <v>92</v>
      </c>
      <c r="L2475" t="str">
        <f t="shared" si="38"/>
        <v>Neutral</v>
      </c>
      <c r="M2475" t="s">
        <v>90</v>
      </c>
    </row>
    <row r="2476" spans="1:13" x14ac:dyDescent="0.3">
      <c r="A2476">
        <v>8855</v>
      </c>
      <c r="B2476" t="s">
        <v>10</v>
      </c>
      <c r="C2476" t="s">
        <v>21</v>
      </c>
      <c r="D2476">
        <v>0</v>
      </c>
      <c r="E2476">
        <v>0</v>
      </c>
      <c r="F2476">
        <v>1</v>
      </c>
      <c r="G2476">
        <v>0</v>
      </c>
      <c r="H2476" t="s">
        <v>41</v>
      </c>
      <c r="I2476">
        <v>2</v>
      </c>
      <c r="J2476" t="s">
        <v>20</v>
      </c>
      <c r="K2476" t="s">
        <v>92</v>
      </c>
      <c r="L2476" t="str">
        <f t="shared" si="38"/>
        <v>Neutral</v>
      </c>
      <c r="M2476" t="s">
        <v>90</v>
      </c>
    </row>
    <row r="2477" spans="1:13" x14ac:dyDescent="0.3">
      <c r="A2477">
        <v>8857</v>
      </c>
      <c r="B2477" t="s">
        <v>10</v>
      </c>
      <c r="C2477" t="s">
        <v>21</v>
      </c>
      <c r="D2477">
        <v>0</v>
      </c>
      <c r="E2477">
        <v>1</v>
      </c>
      <c r="F2477">
        <v>0</v>
      </c>
      <c r="G2477">
        <v>0</v>
      </c>
      <c r="H2477" t="s">
        <v>41</v>
      </c>
      <c r="I2477">
        <v>4</v>
      </c>
      <c r="J2477" t="s">
        <v>13</v>
      </c>
      <c r="K2477" t="s">
        <v>49</v>
      </c>
      <c r="L2477" t="str">
        <f t="shared" si="38"/>
        <v>Positive</v>
      </c>
      <c r="M2477" t="s">
        <v>90</v>
      </c>
    </row>
    <row r="2478" spans="1:13" x14ac:dyDescent="0.3">
      <c r="A2478">
        <v>8863</v>
      </c>
      <c r="B2478" t="s">
        <v>10</v>
      </c>
      <c r="C2478" t="s">
        <v>21</v>
      </c>
      <c r="D2478">
        <v>0</v>
      </c>
      <c r="E2478">
        <v>0</v>
      </c>
      <c r="F2478">
        <v>1</v>
      </c>
      <c r="G2478">
        <v>0</v>
      </c>
      <c r="H2478" t="s">
        <v>41</v>
      </c>
      <c r="I2478">
        <v>3</v>
      </c>
      <c r="J2478" t="s">
        <v>17</v>
      </c>
      <c r="K2478" t="s">
        <v>49</v>
      </c>
      <c r="L2478" t="str">
        <f t="shared" si="38"/>
        <v>Positive</v>
      </c>
      <c r="M2478" t="s">
        <v>90</v>
      </c>
    </row>
    <row r="2479" spans="1:13" x14ac:dyDescent="0.3">
      <c r="A2479">
        <v>8865</v>
      </c>
      <c r="B2479" t="s">
        <v>10</v>
      </c>
      <c r="C2479" t="s">
        <v>21</v>
      </c>
      <c r="D2479">
        <v>0</v>
      </c>
      <c r="E2479">
        <v>0</v>
      </c>
      <c r="F2479">
        <v>1</v>
      </c>
      <c r="G2479">
        <v>0</v>
      </c>
      <c r="H2479" t="s">
        <v>41</v>
      </c>
      <c r="I2479">
        <v>4</v>
      </c>
      <c r="J2479" t="s">
        <v>13</v>
      </c>
      <c r="K2479" t="s">
        <v>49</v>
      </c>
      <c r="L2479" t="str">
        <f t="shared" si="38"/>
        <v>Positive</v>
      </c>
      <c r="M2479" t="s">
        <v>90</v>
      </c>
    </row>
    <row r="2480" spans="1:13" x14ac:dyDescent="0.3">
      <c r="A2480">
        <v>8866</v>
      </c>
      <c r="B2480" t="s">
        <v>10</v>
      </c>
      <c r="C2480" t="s">
        <v>27</v>
      </c>
      <c r="D2480">
        <v>0</v>
      </c>
      <c r="E2480">
        <v>0</v>
      </c>
      <c r="F2480">
        <v>1</v>
      </c>
      <c r="G2480">
        <v>0</v>
      </c>
      <c r="H2480" t="s">
        <v>41</v>
      </c>
      <c r="I2480">
        <v>3</v>
      </c>
      <c r="J2480" t="s">
        <v>17</v>
      </c>
      <c r="K2480" t="s">
        <v>49</v>
      </c>
      <c r="L2480" t="str">
        <f t="shared" si="38"/>
        <v>Positive</v>
      </c>
      <c r="M2480" t="s">
        <v>90</v>
      </c>
    </row>
    <row r="2481" spans="1:13" x14ac:dyDescent="0.3">
      <c r="A2481">
        <v>8872</v>
      </c>
      <c r="B2481" t="s">
        <v>10</v>
      </c>
      <c r="C2481" t="s">
        <v>18</v>
      </c>
      <c r="D2481">
        <v>0</v>
      </c>
      <c r="E2481">
        <v>0</v>
      </c>
      <c r="F2481">
        <v>0</v>
      </c>
      <c r="G2481">
        <v>1</v>
      </c>
      <c r="H2481" t="s">
        <v>41</v>
      </c>
      <c r="I2481">
        <v>3</v>
      </c>
      <c r="J2481" t="s">
        <v>17</v>
      </c>
      <c r="K2481" t="s">
        <v>49</v>
      </c>
      <c r="L2481" t="str">
        <f t="shared" si="38"/>
        <v>Positive</v>
      </c>
      <c r="M2481" t="s">
        <v>90</v>
      </c>
    </row>
    <row r="2482" spans="1:13" x14ac:dyDescent="0.3">
      <c r="A2482">
        <v>8875</v>
      </c>
      <c r="B2482" t="s">
        <v>10</v>
      </c>
      <c r="C2482" t="s">
        <v>21</v>
      </c>
      <c r="D2482">
        <v>0</v>
      </c>
      <c r="E2482">
        <v>0</v>
      </c>
      <c r="F2482">
        <v>0</v>
      </c>
      <c r="G2482">
        <v>1</v>
      </c>
      <c r="H2482" t="s">
        <v>41</v>
      </c>
      <c r="I2482">
        <v>4</v>
      </c>
      <c r="J2482" t="s">
        <v>13</v>
      </c>
      <c r="K2482" t="s">
        <v>49</v>
      </c>
      <c r="L2482" t="str">
        <f t="shared" si="38"/>
        <v>Positive</v>
      </c>
      <c r="M2482" t="s">
        <v>90</v>
      </c>
    </row>
    <row r="2483" spans="1:13" x14ac:dyDescent="0.3">
      <c r="A2483">
        <v>8876</v>
      </c>
      <c r="B2483" t="s">
        <v>10</v>
      </c>
      <c r="C2483" t="s">
        <v>22</v>
      </c>
      <c r="D2483">
        <v>0</v>
      </c>
      <c r="E2483">
        <v>0</v>
      </c>
      <c r="F2483">
        <v>0</v>
      </c>
      <c r="G2483">
        <v>1</v>
      </c>
      <c r="H2483" t="s">
        <v>41</v>
      </c>
      <c r="I2483">
        <v>3</v>
      </c>
      <c r="J2483" t="s">
        <v>17</v>
      </c>
      <c r="K2483" t="s">
        <v>49</v>
      </c>
      <c r="L2483" t="str">
        <f t="shared" si="38"/>
        <v>Positive</v>
      </c>
      <c r="M2483" t="s">
        <v>90</v>
      </c>
    </row>
    <row r="2484" spans="1:13" x14ac:dyDescent="0.3">
      <c r="A2484">
        <v>8881</v>
      </c>
      <c r="B2484" t="s">
        <v>10</v>
      </c>
      <c r="C2484" t="s">
        <v>29</v>
      </c>
      <c r="D2484">
        <v>0</v>
      </c>
      <c r="E2484">
        <v>1</v>
      </c>
      <c r="F2484">
        <v>0</v>
      </c>
      <c r="G2484">
        <v>0</v>
      </c>
      <c r="H2484" t="s">
        <v>41</v>
      </c>
      <c r="I2484">
        <v>4</v>
      </c>
      <c r="J2484" t="s">
        <v>13</v>
      </c>
      <c r="K2484" t="s">
        <v>49</v>
      </c>
      <c r="L2484" t="str">
        <f t="shared" si="38"/>
        <v>Positive</v>
      </c>
      <c r="M2484" t="s">
        <v>90</v>
      </c>
    </row>
    <row r="2485" spans="1:13" x14ac:dyDescent="0.3">
      <c r="A2485">
        <v>8884</v>
      </c>
      <c r="B2485" t="s">
        <v>10</v>
      </c>
      <c r="C2485" t="s">
        <v>23</v>
      </c>
      <c r="D2485">
        <v>0</v>
      </c>
      <c r="E2485">
        <v>0</v>
      </c>
      <c r="F2485">
        <v>0</v>
      </c>
      <c r="G2485">
        <v>1</v>
      </c>
      <c r="H2485" t="s">
        <v>41</v>
      </c>
      <c r="I2485">
        <v>2</v>
      </c>
      <c r="J2485" t="s">
        <v>20</v>
      </c>
      <c r="K2485" t="s">
        <v>92</v>
      </c>
      <c r="L2485" t="str">
        <f t="shared" si="38"/>
        <v>Neutral</v>
      </c>
      <c r="M2485" t="s">
        <v>90</v>
      </c>
    </row>
    <row r="2486" spans="1:13" x14ac:dyDescent="0.3">
      <c r="A2486">
        <v>8886</v>
      </c>
      <c r="B2486" t="s">
        <v>10</v>
      </c>
      <c r="C2486" t="s">
        <v>21</v>
      </c>
      <c r="D2486">
        <v>0</v>
      </c>
      <c r="E2486">
        <v>0</v>
      </c>
      <c r="F2486">
        <v>1</v>
      </c>
      <c r="G2486">
        <v>0</v>
      </c>
      <c r="H2486" t="s">
        <v>41</v>
      </c>
      <c r="I2486">
        <v>4</v>
      </c>
      <c r="J2486" t="s">
        <v>13</v>
      </c>
      <c r="K2486" t="s">
        <v>49</v>
      </c>
      <c r="L2486" t="str">
        <f t="shared" si="38"/>
        <v>Positive</v>
      </c>
      <c r="M2486" t="s">
        <v>90</v>
      </c>
    </row>
    <row r="2487" spans="1:13" x14ac:dyDescent="0.3">
      <c r="A2487">
        <v>8887</v>
      </c>
      <c r="B2487" t="s">
        <v>10</v>
      </c>
      <c r="C2487" t="s">
        <v>23</v>
      </c>
      <c r="D2487">
        <v>0</v>
      </c>
      <c r="E2487">
        <v>0</v>
      </c>
      <c r="F2487">
        <v>1</v>
      </c>
      <c r="G2487">
        <v>0</v>
      </c>
      <c r="H2487" t="s">
        <v>41</v>
      </c>
      <c r="I2487">
        <v>2</v>
      </c>
      <c r="J2487" t="s">
        <v>20</v>
      </c>
      <c r="K2487" t="s">
        <v>92</v>
      </c>
      <c r="L2487" t="str">
        <f t="shared" si="38"/>
        <v>Neutral</v>
      </c>
      <c r="M2487" t="s">
        <v>90</v>
      </c>
    </row>
    <row r="2488" spans="1:13" x14ac:dyDescent="0.3">
      <c r="A2488">
        <v>8890</v>
      </c>
      <c r="B2488" t="s">
        <v>10</v>
      </c>
      <c r="C2488" t="s">
        <v>21</v>
      </c>
      <c r="D2488">
        <v>0</v>
      </c>
      <c r="E2488">
        <v>0</v>
      </c>
      <c r="F2488">
        <v>1</v>
      </c>
      <c r="G2488">
        <v>0</v>
      </c>
      <c r="H2488" t="s">
        <v>41</v>
      </c>
      <c r="I2488">
        <v>4</v>
      </c>
      <c r="J2488" t="s">
        <v>13</v>
      </c>
      <c r="K2488" t="s">
        <v>49</v>
      </c>
      <c r="L2488" t="str">
        <f t="shared" si="38"/>
        <v>Positive</v>
      </c>
      <c r="M2488" t="s">
        <v>90</v>
      </c>
    </row>
    <row r="2489" spans="1:13" x14ac:dyDescent="0.3">
      <c r="A2489">
        <v>8892</v>
      </c>
      <c r="B2489" t="s">
        <v>10</v>
      </c>
      <c r="C2489" t="s">
        <v>25</v>
      </c>
      <c r="D2489">
        <v>0</v>
      </c>
      <c r="E2489">
        <v>0</v>
      </c>
      <c r="F2489">
        <v>0</v>
      </c>
      <c r="G2489">
        <v>1</v>
      </c>
      <c r="H2489" t="s">
        <v>41</v>
      </c>
      <c r="I2489">
        <v>3</v>
      </c>
      <c r="J2489" t="s">
        <v>17</v>
      </c>
      <c r="K2489" t="s">
        <v>49</v>
      </c>
      <c r="L2489" t="str">
        <f t="shared" si="38"/>
        <v>Positive</v>
      </c>
      <c r="M2489" t="s">
        <v>90</v>
      </c>
    </row>
    <row r="2490" spans="1:13" x14ac:dyDescent="0.3">
      <c r="A2490">
        <v>8895</v>
      </c>
      <c r="B2490" t="s">
        <v>10</v>
      </c>
      <c r="C2490" t="s">
        <v>21</v>
      </c>
      <c r="D2490">
        <v>0</v>
      </c>
      <c r="E2490">
        <v>0</v>
      </c>
      <c r="F2490">
        <v>0</v>
      </c>
      <c r="G2490">
        <v>1</v>
      </c>
      <c r="H2490" t="s">
        <v>41</v>
      </c>
      <c r="I2490">
        <v>1</v>
      </c>
      <c r="J2490" t="s">
        <v>30</v>
      </c>
      <c r="K2490" t="s">
        <v>50</v>
      </c>
      <c r="L2490" t="str">
        <f t="shared" si="38"/>
        <v>Negative</v>
      </c>
      <c r="M2490" t="s">
        <v>90</v>
      </c>
    </row>
    <row r="2491" spans="1:13" x14ac:dyDescent="0.3">
      <c r="A2491">
        <v>8896</v>
      </c>
      <c r="B2491" t="s">
        <v>10</v>
      </c>
      <c r="C2491" t="s">
        <v>21</v>
      </c>
      <c r="D2491">
        <v>0</v>
      </c>
      <c r="E2491">
        <v>1</v>
      </c>
      <c r="F2491">
        <v>0</v>
      </c>
      <c r="G2491">
        <v>0</v>
      </c>
      <c r="H2491" t="s">
        <v>41</v>
      </c>
      <c r="I2491">
        <v>4</v>
      </c>
      <c r="J2491" t="s">
        <v>13</v>
      </c>
      <c r="K2491" t="s">
        <v>49</v>
      </c>
      <c r="L2491" t="str">
        <f t="shared" si="38"/>
        <v>Positive</v>
      </c>
      <c r="M2491" t="s">
        <v>90</v>
      </c>
    </row>
    <row r="2492" spans="1:13" x14ac:dyDescent="0.3">
      <c r="A2492">
        <v>8897</v>
      </c>
      <c r="B2492" t="s">
        <v>10</v>
      </c>
      <c r="C2492" t="s">
        <v>21</v>
      </c>
      <c r="D2492">
        <v>0</v>
      </c>
      <c r="E2492">
        <v>0</v>
      </c>
      <c r="F2492">
        <v>1</v>
      </c>
      <c r="G2492">
        <v>0</v>
      </c>
      <c r="H2492" t="s">
        <v>41</v>
      </c>
      <c r="I2492">
        <v>4</v>
      </c>
      <c r="J2492" t="s">
        <v>13</v>
      </c>
      <c r="K2492" t="s">
        <v>49</v>
      </c>
      <c r="L2492" t="str">
        <f t="shared" si="38"/>
        <v>Positive</v>
      </c>
      <c r="M2492" t="s">
        <v>90</v>
      </c>
    </row>
    <row r="2493" spans="1:13" x14ac:dyDescent="0.3">
      <c r="A2493">
        <v>8898</v>
      </c>
      <c r="B2493" t="s">
        <v>10</v>
      </c>
      <c r="C2493" t="s">
        <v>15</v>
      </c>
      <c r="D2493">
        <v>0</v>
      </c>
      <c r="E2493">
        <v>0</v>
      </c>
      <c r="F2493">
        <v>1</v>
      </c>
      <c r="G2493">
        <v>0</v>
      </c>
      <c r="H2493" t="s">
        <v>41</v>
      </c>
      <c r="I2493">
        <v>3</v>
      </c>
      <c r="J2493" t="s">
        <v>17</v>
      </c>
      <c r="K2493" t="s">
        <v>49</v>
      </c>
      <c r="L2493" t="str">
        <f t="shared" si="38"/>
        <v>Positive</v>
      </c>
      <c r="M2493" t="s">
        <v>90</v>
      </c>
    </row>
    <row r="2494" spans="1:13" x14ac:dyDescent="0.3">
      <c r="A2494">
        <v>8900</v>
      </c>
      <c r="B2494" t="s">
        <v>10</v>
      </c>
      <c r="C2494" t="s">
        <v>18</v>
      </c>
      <c r="D2494">
        <v>0</v>
      </c>
      <c r="E2494">
        <v>0</v>
      </c>
      <c r="F2494">
        <v>1</v>
      </c>
      <c r="G2494">
        <v>0</v>
      </c>
      <c r="H2494" t="s">
        <v>41</v>
      </c>
      <c r="I2494">
        <v>3</v>
      </c>
      <c r="J2494" t="s">
        <v>17</v>
      </c>
      <c r="K2494" t="s">
        <v>49</v>
      </c>
      <c r="L2494" t="str">
        <f t="shared" si="38"/>
        <v>Positive</v>
      </c>
      <c r="M2494" t="s">
        <v>90</v>
      </c>
    </row>
    <row r="2495" spans="1:13" x14ac:dyDescent="0.3">
      <c r="A2495">
        <v>8901</v>
      </c>
      <c r="B2495" t="s">
        <v>10</v>
      </c>
      <c r="C2495" t="s">
        <v>21</v>
      </c>
      <c r="D2495">
        <v>0</v>
      </c>
      <c r="E2495">
        <v>0</v>
      </c>
      <c r="F2495">
        <v>0</v>
      </c>
      <c r="G2495">
        <v>1</v>
      </c>
      <c r="H2495" t="s">
        <v>41</v>
      </c>
      <c r="I2495">
        <v>4</v>
      </c>
      <c r="J2495" t="s">
        <v>13</v>
      </c>
      <c r="K2495" t="s">
        <v>49</v>
      </c>
      <c r="L2495" t="str">
        <f t="shared" si="38"/>
        <v>Positive</v>
      </c>
      <c r="M2495" t="s">
        <v>90</v>
      </c>
    </row>
    <row r="2496" spans="1:13" x14ac:dyDescent="0.3">
      <c r="A2496">
        <v>8902</v>
      </c>
      <c r="B2496" t="s">
        <v>10</v>
      </c>
      <c r="C2496" t="s">
        <v>21</v>
      </c>
      <c r="D2496">
        <v>0</v>
      </c>
      <c r="E2496">
        <v>1</v>
      </c>
      <c r="F2496">
        <v>0</v>
      </c>
      <c r="G2496">
        <v>0</v>
      </c>
      <c r="H2496" t="s">
        <v>41</v>
      </c>
      <c r="I2496">
        <v>2</v>
      </c>
      <c r="J2496" t="s">
        <v>20</v>
      </c>
      <c r="K2496" t="s">
        <v>92</v>
      </c>
      <c r="L2496" t="str">
        <f t="shared" si="38"/>
        <v>Neutral</v>
      </c>
      <c r="M2496" t="s">
        <v>90</v>
      </c>
    </row>
    <row r="2497" spans="1:13" x14ac:dyDescent="0.3">
      <c r="A2497">
        <v>8906</v>
      </c>
      <c r="B2497" t="s">
        <v>10</v>
      </c>
      <c r="C2497" t="s">
        <v>31</v>
      </c>
      <c r="D2497">
        <v>0</v>
      </c>
      <c r="E2497">
        <v>1</v>
      </c>
      <c r="F2497">
        <v>0</v>
      </c>
      <c r="G2497">
        <v>0</v>
      </c>
      <c r="H2497" t="s">
        <v>41</v>
      </c>
      <c r="I2497">
        <v>4</v>
      </c>
      <c r="J2497" t="s">
        <v>13</v>
      </c>
      <c r="K2497" t="s">
        <v>49</v>
      </c>
      <c r="L2497" t="str">
        <f t="shared" si="38"/>
        <v>Positive</v>
      </c>
      <c r="M2497" t="s">
        <v>90</v>
      </c>
    </row>
    <row r="2498" spans="1:13" x14ac:dyDescent="0.3">
      <c r="A2498">
        <v>8907</v>
      </c>
      <c r="B2498" t="s">
        <v>10</v>
      </c>
      <c r="C2498" t="s">
        <v>21</v>
      </c>
      <c r="D2498">
        <v>0</v>
      </c>
      <c r="E2498">
        <v>0</v>
      </c>
      <c r="F2498">
        <v>1</v>
      </c>
      <c r="G2498">
        <v>0</v>
      </c>
      <c r="H2498" t="s">
        <v>41</v>
      </c>
      <c r="I2498">
        <v>2</v>
      </c>
      <c r="J2498" t="s">
        <v>20</v>
      </c>
      <c r="K2498" t="s">
        <v>92</v>
      </c>
      <c r="L2498" t="str">
        <f t="shared" ref="L2498:L2561" si="39">IF(I2498 &gt; 2, "Positive", IF(I2498 = 2, "Neutral", "Negative"))</f>
        <v>Neutral</v>
      </c>
      <c r="M2498" t="s">
        <v>90</v>
      </c>
    </row>
    <row r="2499" spans="1:13" x14ac:dyDescent="0.3">
      <c r="A2499">
        <v>8909</v>
      </c>
      <c r="B2499" t="s">
        <v>10</v>
      </c>
      <c r="C2499" t="s">
        <v>21</v>
      </c>
      <c r="D2499">
        <v>0</v>
      </c>
      <c r="E2499">
        <v>1</v>
      </c>
      <c r="F2499">
        <v>0</v>
      </c>
      <c r="G2499">
        <v>0</v>
      </c>
      <c r="H2499" t="s">
        <v>41</v>
      </c>
      <c r="I2499">
        <v>4</v>
      </c>
      <c r="J2499" t="s">
        <v>13</v>
      </c>
      <c r="K2499" t="s">
        <v>49</v>
      </c>
      <c r="L2499" t="str">
        <f t="shared" si="39"/>
        <v>Positive</v>
      </c>
      <c r="M2499" t="s">
        <v>90</v>
      </c>
    </row>
    <row r="2500" spans="1:13" x14ac:dyDescent="0.3">
      <c r="A2500">
        <v>8912</v>
      </c>
      <c r="B2500" t="s">
        <v>10</v>
      </c>
      <c r="C2500" t="s">
        <v>22</v>
      </c>
      <c r="D2500">
        <v>0</v>
      </c>
      <c r="E2500">
        <v>0</v>
      </c>
      <c r="F2500">
        <v>0</v>
      </c>
      <c r="G2500">
        <v>1</v>
      </c>
      <c r="H2500" t="s">
        <v>41</v>
      </c>
      <c r="I2500">
        <v>4</v>
      </c>
      <c r="J2500" t="s">
        <v>13</v>
      </c>
      <c r="K2500" t="s">
        <v>49</v>
      </c>
      <c r="L2500" t="str">
        <f t="shared" si="39"/>
        <v>Positive</v>
      </c>
      <c r="M2500" t="s">
        <v>90</v>
      </c>
    </row>
    <row r="2501" spans="1:13" x14ac:dyDescent="0.3">
      <c r="A2501">
        <v>8917</v>
      </c>
      <c r="B2501" t="s">
        <v>10</v>
      </c>
      <c r="C2501" t="s">
        <v>21</v>
      </c>
      <c r="D2501">
        <v>0</v>
      </c>
      <c r="E2501">
        <v>0</v>
      </c>
      <c r="F2501">
        <v>1</v>
      </c>
      <c r="G2501">
        <v>0</v>
      </c>
      <c r="H2501" t="s">
        <v>41</v>
      </c>
      <c r="I2501">
        <v>4</v>
      </c>
      <c r="J2501" t="s">
        <v>13</v>
      </c>
      <c r="K2501" t="s">
        <v>49</v>
      </c>
      <c r="L2501" t="str">
        <f t="shared" si="39"/>
        <v>Positive</v>
      </c>
      <c r="M2501" t="s">
        <v>90</v>
      </c>
    </row>
    <row r="2502" spans="1:13" x14ac:dyDescent="0.3">
      <c r="A2502">
        <v>8918</v>
      </c>
      <c r="B2502" t="s">
        <v>10</v>
      </c>
      <c r="C2502" t="s">
        <v>19</v>
      </c>
      <c r="D2502">
        <v>0</v>
      </c>
      <c r="E2502">
        <v>0</v>
      </c>
      <c r="F2502">
        <v>1</v>
      </c>
      <c r="G2502">
        <v>0</v>
      </c>
      <c r="H2502" t="s">
        <v>41</v>
      </c>
      <c r="I2502">
        <v>4</v>
      </c>
      <c r="J2502" t="s">
        <v>13</v>
      </c>
      <c r="K2502" t="s">
        <v>49</v>
      </c>
      <c r="L2502" t="str">
        <f t="shared" si="39"/>
        <v>Positive</v>
      </c>
      <c r="M2502" t="s">
        <v>90</v>
      </c>
    </row>
    <row r="2503" spans="1:13" x14ac:dyDescent="0.3">
      <c r="A2503">
        <v>8919</v>
      </c>
      <c r="B2503" t="s">
        <v>10</v>
      </c>
      <c r="C2503" t="s">
        <v>19</v>
      </c>
      <c r="D2503">
        <v>0</v>
      </c>
      <c r="E2503">
        <v>0</v>
      </c>
      <c r="F2503">
        <v>0</v>
      </c>
      <c r="G2503">
        <v>1</v>
      </c>
      <c r="H2503" t="s">
        <v>41</v>
      </c>
      <c r="I2503">
        <v>4</v>
      </c>
      <c r="J2503" t="s">
        <v>13</v>
      </c>
      <c r="K2503" t="s">
        <v>49</v>
      </c>
      <c r="L2503" t="str">
        <f t="shared" si="39"/>
        <v>Positive</v>
      </c>
      <c r="M2503" t="s">
        <v>90</v>
      </c>
    </row>
    <row r="2504" spans="1:13" x14ac:dyDescent="0.3">
      <c r="A2504">
        <v>8921</v>
      </c>
      <c r="B2504" t="s">
        <v>10</v>
      </c>
      <c r="C2504" t="s">
        <v>22</v>
      </c>
      <c r="D2504">
        <v>0</v>
      </c>
      <c r="E2504">
        <v>0</v>
      </c>
      <c r="F2504">
        <v>1</v>
      </c>
      <c r="G2504">
        <v>0</v>
      </c>
      <c r="H2504" t="s">
        <v>41</v>
      </c>
      <c r="I2504">
        <v>3</v>
      </c>
      <c r="J2504" t="s">
        <v>17</v>
      </c>
      <c r="K2504" t="s">
        <v>49</v>
      </c>
      <c r="L2504" t="str">
        <f t="shared" si="39"/>
        <v>Positive</v>
      </c>
      <c r="M2504" t="s">
        <v>90</v>
      </c>
    </row>
    <row r="2505" spans="1:13" x14ac:dyDescent="0.3">
      <c r="A2505">
        <v>8926</v>
      </c>
      <c r="B2505" t="s">
        <v>10</v>
      </c>
      <c r="C2505" t="s">
        <v>31</v>
      </c>
      <c r="D2505">
        <v>0</v>
      </c>
      <c r="E2505">
        <v>0</v>
      </c>
      <c r="F2505">
        <v>0</v>
      </c>
      <c r="G2505">
        <v>1</v>
      </c>
      <c r="H2505" t="s">
        <v>41</v>
      </c>
      <c r="I2505">
        <v>4</v>
      </c>
      <c r="J2505" t="s">
        <v>13</v>
      </c>
      <c r="K2505" t="s">
        <v>49</v>
      </c>
      <c r="L2505" t="str">
        <f t="shared" si="39"/>
        <v>Positive</v>
      </c>
      <c r="M2505" t="s">
        <v>90</v>
      </c>
    </row>
    <row r="2506" spans="1:13" x14ac:dyDescent="0.3">
      <c r="A2506">
        <v>8927</v>
      </c>
      <c r="B2506" t="s">
        <v>10</v>
      </c>
      <c r="C2506" t="s">
        <v>21</v>
      </c>
      <c r="D2506">
        <v>0</v>
      </c>
      <c r="E2506">
        <v>0</v>
      </c>
      <c r="F2506">
        <v>0</v>
      </c>
      <c r="G2506">
        <v>1</v>
      </c>
      <c r="H2506" t="s">
        <v>41</v>
      </c>
      <c r="I2506">
        <v>2</v>
      </c>
      <c r="J2506" t="s">
        <v>20</v>
      </c>
      <c r="K2506" t="s">
        <v>92</v>
      </c>
      <c r="L2506" t="str">
        <f t="shared" si="39"/>
        <v>Neutral</v>
      </c>
      <c r="M2506" t="s">
        <v>90</v>
      </c>
    </row>
    <row r="2507" spans="1:13" x14ac:dyDescent="0.3">
      <c r="A2507">
        <v>8928</v>
      </c>
      <c r="B2507" t="s">
        <v>10</v>
      </c>
      <c r="C2507" t="s">
        <v>21</v>
      </c>
      <c r="D2507">
        <v>0</v>
      </c>
      <c r="E2507">
        <v>0</v>
      </c>
      <c r="F2507">
        <v>1</v>
      </c>
      <c r="G2507">
        <v>0</v>
      </c>
      <c r="H2507" t="s">
        <v>41</v>
      </c>
      <c r="I2507">
        <v>3</v>
      </c>
      <c r="J2507" t="s">
        <v>17</v>
      </c>
      <c r="K2507" t="s">
        <v>49</v>
      </c>
      <c r="L2507" t="str">
        <f t="shared" si="39"/>
        <v>Positive</v>
      </c>
      <c r="M2507" t="s">
        <v>90</v>
      </c>
    </row>
    <row r="2508" spans="1:13" x14ac:dyDescent="0.3">
      <c r="A2508">
        <v>8929</v>
      </c>
      <c r="B2508" t="s">
        <v>10</v>
      </c>
      <c r="C2508" t="s">
        <v>19</v>
      </c>
      <c r="D2508">
        <v>0</v>
      </c>
      <c r="E2508">
        <v>0</v>
      </c>
      <c r="F2508">
        <v>0</v>
      </c>
      <c r="G2508">
        <v>1</v>
      </c>
      <c r="H2508" t="s">
        <v>41</v>
      </c>
      <c r="I2508">
        <v>3</v>
      </c>
      <c r="J2508" t="s">
        <v>17</v>
      </c>
      <c r="K2508" t="s">
        <v>49</v>
      </c>
      <c r="L2508" t="str">
        <f t="shared" si="39"/>
        <v>Positive</v>
      </c>
      <c r="M2508" t="s">
        <v>90</v>
      </c>
    </row>
    <row r="2509" spans="1:13" x14ac:dyDescent="0.3">
      <c r="A2509">
        <v>8938</v>
      </c>
      <c r="B2509" t="s">
        <v>10</v>
      </c>
      <c r="C2509" t="s">
        <v>21</v>
      </c>
      <c r="D2509">
        <v>0</v>
      </c>
      <c r="E2509">
        <v>1</v>
      </c>
      <c r="F2509">
        <v>0</v>
      </c>
      <c r="G2509">
        <v>0</v>
      </c>
      <c r="H2509" t="s">
        <v>41</v>
      </c>
      <c r="I2509">
        <v>4</v>
      </c>
      <c r="J2509" t="s">
        <v>13</v>
      </c>
      <c r="K2509" t="s">
        <v>49</v>
      </c>
      <c r="L2509" t="str">
        <f t="shared" si="39"/>
        <v>Positive</v>
      </c>
      <c r="M2509" t="s">
        <v>90</v>
      </c>
    </row>
    <row r="2510" spans="1:13" x14ac:dyDescent="0.3">
      <c r="A2510">
        <v>8945</v>
      </c>
      <c r="B2510" t="s">
        <v>10</v>
      </c>
      <c r="C2510" t="s">
        <v>23</v>
      </c>
      <c r="D2510">
        <v>0</v>
      </c>
      <c r="E2510">
        <v>0</v>
      </c>
      <c r="F2510">
        <v>1</v>
      </c>
      <c r="G2510">
        <v>0</v>
      </c>
      <c r="H2510" t="s">
        <v>41</v>
      </c>
      <c r="I2510">
        <v>3</v>
      </c>
      <c r="J2510" t="s">
        <v>17</v>
      </c>
      <c r="K2510" t="s">
        <v>49</v>
      </c>
      <c r="L2510" t="str">
        <f t="shared" si="39"/>
        <v>Positive</v>
      </c>
      <c r="M2510" t="s">
        <v>90</v>
      </c>
    </row>
    <row r="2511" spans="1:13" x14ac:dyDescent="0.3">
      <c r="A2511">
        <v>8946</v>
      </c>
      <c r="B2511" t="s">
        <v>10</v>
      </c>
      <c r="C2511" t="s">
        <v>32</v>
      </c>
      <c r="D2511">
        <v>0</v>
      </c>
      <c r="E2511">
        <v>1</v>
      </c>
      <c r="F2511">
        <v>0</v>
      </c>
      <c r="G2511">
        <v>0</v>
      </c>
      <c r="H2511" t="s">
        <v>41</v>
      </c>
      <c r="I2511">
        <v>4</v>
      </c>
      <c r="J2511" t="s">
        <v>13</v>
      </c>
      <c r="K2511" t="s">
        <v>49</v>
      </c>
      <c r="L2511" t="str">
        <f t="shared" si="39"/>
        <v>Positive</v>
      </c>
      <c r="M2511" t="s">
        <v>90</v>
      </c>
    </row>
    <row r="2512" spans="1:13" x14ac:dyDescent="0.3">
      <c r="A2512">
        <v>8950</v>
      </c>
      <c r="B2512" t="s">
        <v>10</v>
      </c>
      <c r="C2512" t="s">
        <v>21</v>
      </c>
      <c r="D2512">
        <v>0</v>
      </c>
      <c r="E2512">
        <v>0</v>
      </c>
      <c r="F2512">
        <v>0</v>
      </c>
      <c r="G2512">
        <v>1</v>
      </c>
      <c r="H2512" t="s">
        <v>41</v>
      </c>
      <c r="I2512">
        <v>3</v>
      </c>
      <c r="J2512" t="s">
        <v>17</v>
      </c>
      <c r="K2512" t="s">
        <v>49</v>
      </c>
      <c r="L2512" t="str">
        <f t="shared" si="39"/>
        <v>Positive</v>
      </c>
      <c r="M2512" t="s">
        <v>90</v>
      </c>
    </row>
    <row r="2513" spans="1:13" x14ac:dyDescent="0.3">
      <c r="A2513">
        <v>8951</v>
      </c>
      <c r="B2513" t="s">
        <v>10</v>
      </c>
      <c r="C2513" t="s">
        <v>21</v>
      </c>
      <c r="D2513">
        <v>0</v>
      </c>
      <c r="E2513">
        <v>1</v>
      </c>
      <c r="F2513">
        <v>0</v>
      </c>
      <c r="G2513">
        <v>0</v>
      </c>
      <c r="H2513" t="s">
        <v>41</v>
      </c>
      <c r="I2513">
        <v>2</v>
      </c>
      <c r="J2513" t="s">
        <v>20</v>
      </c>
      <c r="K2513" t="s">
        <v>92</v>
      </c>
      <c r="L2513" t="str">
        <f t="shared" si="39"/>
        <v>Neutral</v>
      </c>
      <c r="M2513" t="s">
        <v>90</v>
      </c>
    </row>
    <row r="2514" spans="1:13" x14ac:dyDescent="0.3">
      <c r="A2514">
        <v>8959</v>
      </c>
      <c r="B2514" t="s">
        <v>10</v>
      </c>
      <c r="C2514" t="s">
        <v>26</v>
      </c>
      <c r="D2514">
        <v>0</v>
      </c>
      <c r="E2514">
        <v>0</v>
      </c>
      <c r="F2514">
        <v>1</v>
      </c>
      <c r="G2514">
        <v>0</v>
      </c>
      <c r="H2514" t="s">
        <v>41</v>
      </c>
      <c r="I2514">
        <v>3</v>
      </c>
      <c r="J2514" t="s">
        <v>17</v>
      </c>
      <c r="K2514" t="s">
        <v>49</v>
      </c>
      <c r="L2514" t="str">
        <f t="shared" si="39"/>
        <v>Positive</v>
      </c>
      <c r="M2514" t="s">
        <v>90</v>
      </c>
    </row>
    <row r="2515" spans="1:13" x14ac:dyDescent="0.3">
      <c r="A2515">
        <v>8962</v>
      </c>
      <c r="B2515" t="s">
        <v>10</v>
      </c>
      <c r="C2515" t="s">
        <v>21</v>
      </c>
      <c r="D2515">
        <v>0</v>
      </c>
      <c r="E2515">
        <v>0</v>
      </c>
      <c r="F2515">
        <v>0</v>
      </c>
      <c r="G2515">
        <v>1</v>
      </c>
      <c r="H2515" t="s">
        <v>41</v>
      </c>
      <c r="I2515">
        <v>3</v>
      </c>
      <c r="J2515" t="s">
        <v>17</v>
      </c>
      <c r="K2515" t="s">
        <v>49</v>
      </c>
      <c r="L2515" t="str">
        <f t="shared" si="39"/>
        <v>Positive</v>
      </c>
      <c r="M2515" t="s">
        <v>90</v>
      </c>
    </row>
    <row r="2516" spans="1:13" x14ac:dyDescent="0.3">
      <c r="A2516">
        <v>8963</v>
      </c>
      <c r="B2516" t="s">
        <v>10</v>
      </c>
      <c r="C2516" t="s">
        <v>21</v>
      </c>
      <c r="D2516">
        <v>0</v>
      </c>
      <c r="E2516">
        <v>0</v>
      </c>
      <c r="F2516">
        <v>1</v>
      </c>
      <c r="G2516">
        <v>0</v>
      </c>
      <c r="H2516" t="s">
        <v>41</v>
      </c>
      <c r="I2516">
        <v>4</v>
      </c>
      <c r="J2516" t="s">
        <v>13</v>
      </c>
      <c r="K2516" t="s">
        <v>49</v>
      </c>
      <c r="L2516" t="str">
        <f t="shared" si="39"/>
        <v>Positive</v>
      </c>
      <c r="M2516" t="s">
        <v>90</v>
      </c>
    </row>
    <row r="2517" spans="1:13" x14ac:dyDescent="0.3">
      <c r="A2517">
        <v>8966</v>
      </c>
      <c r="B2517" t="s">
        <v>10</v>
      </c>
      <c r="C2517" t="s">
        <v>23</v>
      </c>
      <c r="D2517">
        <v>0</v>
      </c>
      <c r="E2517">
        <v>0</v>
      </c>
      <c r="F2517">
        <v>1</v>
      </c>
      <c r="G2517">
        <v>0</v>
      </c>
      <c r="H2517" t="s">
        <v>41</v>
      </c>
      <c r="I2517">
        <v>2</v>
      </c>
      <c r="J2517" t="s">
        <v>20</v>
      </c>
      <c r="K2517" t="s">
        <v>92</v>
      </c>
      <c r="L2517" t="str">
        <f t="shared" si="39"/>
        <v>Neutral</v>
      </c>
      <c r="M2517" t="s">
        <v>90</v>
      </c>
    </row>
    <row r="2518" spans="1:13" x14ac:dyDescent="0.3">
      <c r="A2518">
        <v>8969</v>
      </c>
      <c r="B2518" t="s">
        <v>10</v>
      </c>
      <c r="C2518" t="s">
        <v>15</v>
      </c>
      <c r="D2518">
        <v>0</v>
      </c>
      <c r="E2518">
        <v>0</v>
      </c>
      <c r="F2518">
        <v>1</v>
      </c>
      <c r="G2518">
        <v>0</v>
      </c>
      <c r="H2518" t="s">
        <v>41</v>
      </c>
      <c r="I2518">
        <v>3</v>
      </c>
      <c r="J2518" t="s">
        <v>17</v>
      </c>
      <c r="K2518" t="s">
        <v>49</v>
      </c>
      <c r="L2518" t="str">
        <f t="shared" si="39"/>
        <v>Positive</v>
      </c>
      <c r="M2518" t="s">
        <v>90</v>
      </c>
    </row>
    <row r="2519" spans="1:13" x14ac:dyDescent="0.3">
      <c r="A2519">
        <v>8970</v>
      </c>
      <c r="B2519" t="s">
        <v>10</v>
      </c>
      <c r="C2519" t="s">
        <v>26</v>
      </c>
      <c r="D2519">
        <v>0</v>
      </c>
      <c r="E2519">
        <v>0</v>
      </c>
      <c r="F2519">
        <v>1</v>
      </c>
      <c r="G2519">
        <v>0</v>
      </c>
      <c r="H2519" t="s">
        <v>41</v>
      </c>
      <c r="I2519">
        <v>4</v>
      </c>
      <c r="J2519" t="s">
        <v>13</v>
      </c>
      <c r="K2519" t="s">
        <v>49</v>
      </c>
      <c r="L2519" t="str">
        <f t="shared" si="39"/>
        <v>Positive</v>
      </c>
      <c r="M2519" t="s">
        <v>90</v>
      </c>
    </row>
    <row r="2520" spans="1:13" x14ac:dyDescent="0.3">
      <c r="A2520">
        <v>8973</v>
      </c>
      <c r="B2520" t="s">
        <v>10</v>
      </c>
      <c r="C2520" t="s">
        <v>23</v>
      </c>
      <c r="D2520">
        <v>0</v>
      </c>
      <c r="E2520">
        <v>0</v>
      </c>
      <c r="F2520">
        <v>1</v>
      </c>
      <c r="G2520">
        <v>0</v>
      </c>
      <c r="H2520" t="s">
        <v>41</v>
      </c>
      <c r="I2520">
        <v>2</v>
      </c>
      <c r="J2520" t="s">
        <v>20</v>
      </c>
      <c r="K2520" t="s">
        <v>92</v>
      </c>
      <c r="L2520" t="str">
        <f t="shared" si="39"/>
        <v>Neutral</v>
      </c>
      <c r="M2520" t="s">
        <v>90</v>
      </c>
    </row>
    <row r="2521" spans="1:13" x14ac:dyDescent="0.3">
      <c r="A2521">
        <v>8976</v>
      </c>
      <c r="B2521" t="s">
        <v>10</v>
      </c>
      <c r="C2521" t="s">
        <v>14</v>
      </c>
      <c r="D2521">
        <v>0</v>
      </c>
      <c r="E2521">
        <v>1</v>
      </c>
      <c r="F2521">
        <v>0</v>
      </c>
      <c r="G2521">
        <v>0</v>
      </c>
      <c r="H2521" t="s">
        <v>41</v>
      </c>
      <c r="I2521">
        <v>3</v>
      </c>
      <c r="J2521" t="s">
        <v>17</v>
      </c>
      <c r="K2521" t="s">
        <v>49</v>
      </c>
      <c r="L2521" t="str">
        <f t="shared" si="39"/>
        <v>Positive</v>
      </c>
      <c r="M2521" t="s">
        <v>90</v>
      </c>
    </row>
    <row r="2522" spans="1:13" x14ac:dyDescent="0.3">
      <c r="A2522">
        <v>8979</v>
      </c>
      <c r="B2522" t="s">
        <v>10</v>
      </c>
      <c r="C2522" t="s">
        <v>21</v>
      </c>
      <c r="D2522">
        <v>0</v>
      </c>
      <c r="E2522">
        <v>0</v>
      </c>
      <c r="F2522">
        <v>0</v>
      </c>
      <c r="G2522">
        <v>1</v>
      </c>
      <c r="H2522" t="s">
        <v>41</v>
      </c>
      <c r="I2522">
        <v>2</v>
      </c>
      <c r="J2522" t="s">
        <v>20</v>
      </c>
      <c r="K2522" t="s">
        <v>92</v>
      </c>
      <c r="L2522" t="str">
        <f t="shared" si="39"/>
        <v>Neutral</v>
      </c>
      <c r="M2522" t="s">
        <v>90</v>
      </c>
    </row>
    <row r="2523" spans="1:13" x14ac:dyDescent="0.3">
      <c r="A2523">
        <v>8981</v>
      </c>
      <c r="B2523" t="s">
        <v>10</v>
      </c>
      <c r="C2523" t="s">
        <v>32</v>
      </c>
      <c r="D2523">
        <v>0</v>
      </c>
      <c r="E2523">
        <v>1</v>
      </c>
      <c r="F2523">
        <v>0</v>
      </c>
      <c r="G2523">
        <v>0</v>
      </c>
      <c r="H2523" t="s">
        <v>41</v>
      </c>
      <c r="I2523">
        <v>4</v>
      </c>
      <c r="J2523" t="s">
        <v>13</v>
      </c>
      <c r="K2523" t="s">
        <v>49</v>
      </c>
      <c r="L2523" t="str">
        <f t="shared" si="39"/>
        <v>Positive</v>
      </c>
      <c r="M2523" t="s">
        <v>90</v>
      </c>
    </row>
    <row r="2524" spans="1:13" x14ac:dyDescent="0.3">
      <c r="A2524">
        <v>8984</v>
      </c>
      <c r="B2524" t="s">
        <v>10</v>
      </c>
      <c r="C2524" t="s">
        <v>21</v>
      </c>
      <c r="D2524">
        <v>0</v>
      </c>
      <c r="E2524">
        <v>0</v>
      </c>
      <c r="F2524">
        <v>1</v>
      </c>
      <c r="G2524">
        <v>0</v>
      </c>
      <c r="H2524" t="s">
        <v>41</v>
      </c>
      <c r="I2524">
        <v>4</v>
      </c>
      <c r="J2524" t="s">
        <v>13</v>
      </c>
      <c r="K2524" t="s">
        <v>49</v>
      </c>
      <c r="L2524" t="str">
        <f t="shared" si="39"/>
        <v>Positive</v>
      </c>
      <c r="M2524" t="s">
        <v>90</v>
      </c>
    </row>
    <row r="2525" spans="1:13" x14ac:dyDescent="0.3">
      <c r="A2525">
        <v>8986</v>
      </c>
      <c r="B2525" t="s">
        <v>10</v>
      </c>
      <c r="C2525" t="s">
        <v>18</v>
      </c>
      <c r="D2525">
        <v>0</v>
      </c>
      <c r="E2525">
        <v>1</v>
      </c>
      <c r="F2525">
        <v>0</v>
      </c>
      <c r="G2525">
        <v>0</v>
      </c>
      <c r="H2525" t="s">
        <v>41</v>
      </c>
      <c r="I2525">
        <v>4</v>
      </c>
      <c r="J2525" t="s">
        <v>13</v>
      </c>
      <c r="K2525" t="s">
        <v>49</v>
      </c>
      <c r="L2525" t="str">
        <f t="shared" si="39"/>
        <v>Positive</v>
      </c>
      <c r="M2525" t="s">
        <v>90</v>
      </c>
    </row>
    <row r="2526" spans="1:13" x14ac:dyDescent="0.3">
      <c r="A2526">
        <v>8992</v>
      </c>
      <c r="B2526" t="s">
        <v>10</v>
      </c>
      <c r="C2526" t="s">
        <v>18</v>
      </c>
      <c r="D2526">
        <v>0</v>
      </c>
      <c r="E2526">
        <v>0</v>
      </c>
      <c r="F2526">
        <v>1</v>
      </c>
      <c r="G2526">
        <v>0</v>
      </c>
      <c r="H2526" t="s">
        <v>41</v>
      </c>
      <c r="I2526">
        <v>3</v>
      </c>
      <c r="J2526" t="s">
        <v>17</v>
      </c>
      <c r="K2526" t="s">
        <v>49</v>
      </c>
      <c r="L2526" t="str">
        <f t="shared" si="39"/>
        <v>Positive</v>
      </c>
      <c r="M2526" t="s">
        <v>90</v>
      </c>
    </row>
    <row r="2527" spans="1:13" x14ac:dyDescent="0.3">
      <c r="A2527">
        <v>8996</v>
      </c>
      <c r="B2527" t="s">
        <v>10</v>
      </c>
      <c r="C2527" t="s">
        <v>18</v>
      </c>
      <c r="D2527">
        <v>0</v>
      </c>
      <c r="E2527">
        <v>0</v>
      </c>
      <c r="F2527">
        <v>0</v>
      </c>
      <c r="G2527">
        <v>1</v>
      </c>
      <c r="H2527" t="s">
        <v>41</v>
      </c>
      <c r="I2527">
        <v>4</v>
      </c>
      <c r="J2527" t="s">
        <v>13</v>
      </c>
      <c r="K2527" t="s">
        <v>49</v>
      </c>
      <c r="L2527" t="str">
        <f t="shared" si="39"/>
        <v>Positive</v>
      </c>
      <c r="M2527" t="s">
        <v>90</v>
      </c>
    </row>
    <row r="2528" spans="1:13" x14ac:dyDescent="0.3">
      <c r="A2528">
        <v>9005</v>
      </c>
      <c r="B2528" t="s">
        <v>10</v>
      </c>
      <c r="C2528" t="s">
        <v>21</v>
      </c>
      <c r="D2528">
        <v>0</v>
      </c>
      <c r="E2528">
        <v>1</v>
      </c>
      <c r="F2528">
        <v>0</v>
      </c>
      <c r="G2528">
        <v>0</v>
      </c>
      <c r="H2528" t="s">
        <v>41</v>
      </c>
      <c r="I2528">
        <v>4</v>
      </c>
      <c r="J2528" t="s">
        <v>13</v>
      </c>
      <c r="K2528" t="s">
        <v>49</v>
      </c>
      <c r="L2528" t="str">
        <f t="shared" si="39"/>
        <v>Positive</v>
      </c>
      <c r="M2528" t="s">
        <v>90</v>
      </c>
    </row>
    <row r="2529" spans="1:13" x14ac:dyDescent="0.3">
      <c r="A2529">
        <v>9007</v>
      </c>
      <c r="B2529" t="s">
        <v>10</v>
      </c>
      <c r="C2529" t="s">
        <v>21</v>
      </c>
      <c r="D2529">
        <v>0</v>
      </c>
      <c r="E2529">
        <v>1</v>
      </c>
      <c r="F2529">
        <v>0</v>
      </c>
      <c r="G2529">
        <v>0</v>
      </c>
      <c r="H2529" t="s">
        <v>41</v>
      </c>
      <c r="I2529">
        <v>4</v>
      </c>
      <c r="J2529" t="s">
        <v>13</v>
      </c>
      <c r="K2529" t="s">
        <v>49</v>
      </c>
      <c r="L2529" t="str">
        <f t="shared" si="39"/>
        <v>Positive</v>
      </c>
      <c r="M2529" t="s">
        <v>90</v>
      </c>
    </row>
    <row r="2530" spans="1:13" x14ac:dyDescent="0.3">
      <c r="A2530">
        <v>9010</v>
      </c>
      <c r="B2530" t="s">
        <v>10</v>
      </c>
      <c r="C2530" t="s">
        <v>21</v>
      </c>
      <c r="D2530">
        <v>0</v>
      </c>
      <c r="E2530">
        <v>0</v>
      </c>
      <c r="F2530">
        <v>1</v>
      </c>
      <c r="G2530">
        <v>0</v>
      </c>
      <c r="H2530" t="s">
        <v>41</v>
      </c>
      <c r="I2530">
        <v>1</v>
      </c>
      <c r="J2530" t="s">
        <v>30</v>
      </c>
      <c r="K2530" t="s">
        <v>50</v>
      </c>
      <c r="L2530" t="str">
        <f t="shared" si="39"/>
        <v>Negative</v>
      </c>
      <c r="M2530" t="s">
        <v>90</v>
      </c>
    </row>
    <row r="2531" spans="1:13" x14ac:dyDescent="0.3">
      <c r="A2531">
        <v>9011</v>
      </c>
      <c r="B2531" t="s">
        <v>10</v>
      </c>
      <c r="C2531" t="s">
        <v>34</v>
      </c>
      <c r="D2531">
        <v>1</v>
      </c>
      <c r="E2531">
        <v>0</v>
      </c>
      <c r="F2531">
        <v>0</v>
      </c>
      <c r="G2531">
        <v>0</v>
      </c>
      <c r="H2531" t="s">
        <v>41</v>
      </c>
      <c r="I2531">
        <v>4</v>
      </c>
      <c r="J2531" t="s">
        <v>13</v>
      </c>
      <c r="K2531" t="s">
        <v>49</v>
      </c>
      <c r="L2531" t="str">
        <f t="shared" si="39"/>
        <v>Positive</v>
      </c>
      <c r="M2531" t="s">
        <v>90</v>
      </c>
    </row>
    <row r="2532" spans="1:13" x14ac:dyDescent="0.3">
      <c r="A2532">
        <v>9015</v>
      </c>
      <c r="B2532" t="s">
        <v>10</v>
      </c>
      <c r="C2532" t="s">
        <v>18</v>
      </c>
      <c r="D2532">
        <v>0</v>
      </c>
      <c r="E2532">
        <v>0</v>
      </c>
      <c r="F2532">
        <v>1</v>
      </c>
      <c r="G2532">
        <v>0</v>
      </c>
      <c r="H2532" t="s">
        <v>41</v>
      </c>
      <c r="I2532">
        <v>2</v>
      </c>
      <c r="J2532" t="s">
        <v>20</v>
      </c>
      <c r="K2532" t="s">
        <v>92</v>
      </c>
      <c r="L2532" t="str">
        <f t="shared" si="39"/>
        <v>Neutral</v>
      </c>
      <c r="M2532" t="s">
        <v>90</v>
      </c>
    </row>
    <row r="2533" spans="1:13" x14ac:dyDescent="0.3">
      <c r="A2533">
        <v>9017</v>
      </c>
      <c r="B2533" t="s">
        <v>10</v>
      </c>
      <c r="C2533" t="s">
        <v>25</v>
      </c>
      <c r="D2533">
        <v>0</v>
      </c>
      <c r="E2533">
        <v>0</v>
      </c>
      <c r="F2533">
        <v>1</v>
      </c>
      <c r="G2533">
        <v>0</v>
      </c>
      <c r="H2533" t="s">
        <v>41</v>
      </c>
      <c r="I2533">
        <v>3</v>
      </c>
      <c r="J2533" t="s">
        <v>17</v>
      </c>
      <c r="K2533" t="s">
        <v>49</v>
      </c>
      <c r="L2533" t="str">
        <f t="shared" si="39"/>
        <v>Positive</v>
      </c>
      <c r="M2533" t="s">
        <v>90</v>
      </c>
    </row>
    <row r="2534" spans="1:13" x14ac:dyDescent="0.3">
      <c r="A2534">
        <v>9020</v>
      </c>
      <c r="B2534" t="s">
        <v>10</v>
      </c>
      <c r="C2534" t="s">
        <v>19</v>
      </c>
      <c r="D2534">
        <v>0</v>
      </c>
      <c r="E2534">
        <v>0</v>
      </c>
      <c r="F2534">
        <v>0</v>
      </c>
      <c r="G2534">
        <v>1</v>
      </c>
      <c r="H2534" t="s">
        <v>41</v>
      </c>
      <c r="I2534">
        <v>2</v>
      </c>
      <c r="J2534" t="s">
        <v>20</v>
      </c>
      <c r="K2534" t="s">
        <v>92</v>
      </c>
      <c r="L2534" t="str">
        <f t="shared" si="39"/>
        <v>Neutral</v>
      </c>
      <c r="M2534" t="s">
        <v>90</v>
      </c>
    </row>
    <row r="2535" spans="1:13" x14ac:dyDescent="0.3">
      <c r="A2535">
        <v>9022</v>
      </c>
      <c r="B2535" t="s">
        <v>10</v>
      </c>
      <c r="C2535" t="s">
        <v>24</v>
      </c>
      <c r="D2535">
        <v>0</v>
      </c>
      <c r="E2535">
        <v>0</v>
      </c>
      <c r="F2535">
        <v>0</v>
      </c>
      <c r="G2535">
        <v>1</v>
      </c>
      <c r="H2535" t="s">
        <v>41</v>
      </c>
      <c r="I2535">
        <v>1</v>
      </c>
      <c r="J2535" t="s">
        <v>30</v>
      </c>
      <c r="K2535" t="s">
        <v>50</v>
      </c>
      <c r="L2535" t="str">
        <f t="shared" si="39"/>
        <v>Negative</v>
      </c>
      <c r="M2535" t="s">
        <v>90</v>
      </c>
    </row>
    <row r="2536" spans="1:13" x14ac:dyDescent="0.3">
      <c r="A2536">
        <v>9028</v>
      </c>
      <c r="B2536" t="s">
        <v>10</v>
      </c>
      <c r="C2536" t="s">
        <v>15</v>
      </c>
      <c r="D2536">
        <v>0</v>
      </c>
      <c r="E2536">
        <v>0</v>
      </c>
      <c r="F2536">
        <v>1</v>
      </c>
      <c r="G2536">
        <v>0</v>
      </c>
      <c r="H2536" t="s">
        <v>41</v>
      </c>
      <c r="I2536">
        <v>2</v>
      </c>
      <c r="J2536" t="s">
        <v>20</v>
      </c>
      <c r="K2536" t="s">
        <v>92</v>
      </c>
      <c r="L2536" t="str">
        <f t="shared" si="39"/>
        <v>Neutral</v>
      </c>
      <c r="M2536" t="s">
        <v>90</v>
      </c>
    </row>
    <row r="2537" spans="1:13" x14ac:dyDescent="0.3">
      <c r="A2537">
        <v>9030</v>
      </c>
      <c r="B2537" t="s">
        <v>10</v>
      </c>
      <c r="C2537" t="s">
        <v>23</v>
      </c>
      <c r="D2537">
        <v>0</v>
      </c>
      <c r="E2537">
        <v>0</v>
      </c>
      <c r="F2537">
        <v>1</v>
      </c>
      <c r="G2537">
        <v>0</v>
      </c>
      <c r="H2537" t="s">
        <v>41</v>
      </c>
      <c r="I2537">
        <v>2</v>
      </c>
      <c r="J2537" t="s">
        <v>20</v>
      </c>
      <c r="K2537" t="s">
        <v>92</v>
      </c>
      <c r="L2537" t="str">
        <f t="shared" si="39"/>
        <v>Neutral</v>
      </c>
      <c r="M2537" t="s">
        <v>90</v>
      </c>
    </row>
    <row r="2538" spans="1:13" x14ac:dyDescent="0.3">
      <c r="A2538">
        <v>9031</v>
      </c>
      <c r="B2538" t="s">
        <v>10</v>
      </c>
      <c r="C2538" t="s">
        <v>15</v>
      </c>
      <c r="D2538">
        <v>0</v>
      </c>
      <c r="E2538">
        <v>0</v>
      </c>
      <c r="F2538">
        <v>1</v>
      </c>
      <c r="G2538">
        <v>0</v>
      </c>
      <c r="H2538" t="s">
        <v>41</v>
      </c>
      <c r="I2538">
        <v>3</v>
      </c>
      <c r="J2538" t="s">
        <v>17</v>
      </c>
      <c r="K2538" t="s">
        <v>49</v>
      </c>
      <c r="L2538" t="str">
        <f t="shared" si="39"/>
        <v>Positive</v>
      </c>
      <c r="M2538" t="s">
        <v>90</v>
      </c>
    </row>
    <row r="2539" spans="1:13" x14ac:dyDescent="0.3">
      <c r="A2539">
        <v>9032</v>
      </c>
      <c r="B2539" t="s">
        <v>10</v>
      </c>
      <c r="C2539" t="s">
        <v>21</v>
      </c>
      <c r="D2539">
        <v>0</v>
      </c>
      <c r="E2539">
        <v>1</v>
      </c>
      <c r="F2539">
        <v>0</v>
      </c>
      <c r="G2539">
        <v>0</v>
      </c>
      <c r="H2539" t="s">
        <v>41</v>
      </c>
      <c r="I2539">
        <v>3</v>
      </c>
      <c r="J2539" t="s">
        <v>17</v>
      </c>
      <c r="K2539" t="s">
        <v>49</v>
      </c>
      <c r="L2539" t="str">
        <f t="shared" si="39"/>
        <v>Positive</v>
      </c>
      <c r="M2539" t="s">
        <v>90</v>
      </c>
    </row>
    <row r="2540" spans="1:13" x14ac:dyDescent="0.3">
      <c r="A2540">
        <v>9035</v>
      </c>
      <c r="B2540" t="s">
        <v>10</v>
      </c>
      <c r="C2540" t="s">
        <v>31</v>
      </c>
      <c r="D2540">
        <v>0</v>
      </c>
      <c r="E2540">
        <v>1</v>
      </c>
      <c r="F2540">
        <v>0</v>
      </c>
      <c r="G2540">
        <v>0</v>
      </c>
      <c r="H2540" t="s">
        <v>41</v>
      </c>
      <c r="I2540">
        <v>4</v>
      </c>
      <c r="J2540" t="s">
        <v>13</v>
      </c>
      <c r="K2540" t="s">
        <v>49</v>
      </c>
      <c r="L2540" t="str">
        <f t="shared" si="39"/>
        <v>Positive</v>
      </c>
      <c r="M2540" t="s">
        <v>90</v>
      </c>
    </row>
    <row r="2541" spans="1:13" x14ac:dyDescent="0.3">
      <c r="A2541">
        <v>9038</v>
      </c>
      <c r="B2541" t="s">
        <v>10</v>
      </c>
      <c r="C2541" t="s">
        <v>27</v>
      </c>
      <c r="D2541">
        <v>0</v>
      </c>
      <c r="E2541">
        <v>0</v>
      </c>
      <c r="F2541">
        <v>0</v>
      </c>
      <c r="G2541">
        <v>1</v>
      </c>
      <c r="H2541" t="s">
        <v>41</v>
      </c>
      <c r="I2541">
        <v>3</v>
      </c>
      <c r="J2541" t="s">
        <v>17</v>
      </c>
      <c r="K2541" t="s">
        <v>49</v>
      </c>
      <c r="L2541" t="str">
        <f t="shared" si="39"/>
        <v>Positive</v>
      </c>
      <c r="M2541" t="s">
        <v>90</v>
      </c>
    </row>
    <row r="2542" spans="1:13" x14ac:dyDescent="0.3">
      <c r="A2542">
        <v>9040</v>
      </c>
      <c r="B2542" t="s">
        <v>10</v>
      </c>
      <c r="C2542" t="s">
        <v>34</v>
      </c>
      <c r="D2542">
        <v>1</v>
      </c>
      <c r="E2542">
        <v>0</v>
      </c>
      <c r="F2542">
        <v>0</v>
      </c>
      <c r="G2542">
        <v>0</v>
      </c>
      <c r="H2542" t="s">
        <v>41</v>
      </c>
      <c r="I2542">
        <v>3</v>
      </c>
      <c r="J2542" t="s">
        <v>17</v>
      </c>
      <c r="K2542" t="s">
        <v>49</v>
      </c>
      <c r="L2542" t="str">
        <f t="shared" si="39"/>
        <v>Positive</v>
      </c>
      <c r="M2542" t="s">
        <v>90</v>
      </c>
    </row>
    <row r="2543" spans="1:13" x14ac:dyDescent="0.3">
      <c r="A2543">
        <v>9042</v>
      </c>
      <c r="B2543" t="s">
        <v>10</v>
      </c>
      <c r="C2543" t="s">
        <v>21</v>
      </c>
      <c r="D2543">
        <v>0</v>
      </c>
      <c r="E2543">
        <v>0</v>
      </c>
      <c r="F2543">
        <v>0</v>
      </c>
      <c r="G2543">
        <v>1</v>
      </c>
      <c r="H2543" t="s">
        <v>41</v>
      </c>
      <c r="I2543">
        <v>4</v>
      </c>
      <c r="J2543" t="s">
        <v>13</v>
      </c>
      <c r="K2543" t="s">
        <v>49</v>
      </c>
      <c r="L2543" t="str">
        <f t="shared" si="39"/>
        <v>Positive</v>
      </c>
      <c r="M2543" t="s">
        <v>90</v>
      </c>
    </row>
    <row r="2544" spans="1:13" x14ac:dyDescent="0.3">
      <c r="A2544">
        <v>9043</v>
      </c>
      <c r="B2544" t="s">
        <v>10</v>
      </c>
      <c r="C2544" t="s">
        <v>23</v>
      </c>
      <c r="D2544">
        <v>0</v>
      </c>
      <c r="E2544">
        <v>0</v>
      </c>
      <c r="F2544">
        <v>1</v>
      </c>
      <c r="G2544">
        <v>0</v>
      </c>
      <c r="H2544" t="s">
        <v>41</v>
      </c>
      <c r="I2544">
        <v>3</v>
      </c>
      <c r="J2544" t="s">
        <v>17</v>
      </c>
      <c r="K2544" t="s">
        <v>49</v>
      </c>
      <c r="L2544" t="str">
        <f t="shared" si="39"/>
        <v>Positive</v>
      </c>
      <c r="M2544" t="s">
        <v>90</v>
      </c>
    </row>
    <row r="2545" spans="1:13" x14ac:dyDescent="0.3">
      <c r="A2545">
        <v>9044</v>
      </c>
      <c r="B2545" t="s">
        <v>10</v>
      </c>
      <c r="C2545" t="s">
        <v>22</v>
      </c>
      <c r="D2545">
        <v>0</v>
      </c>
      <c r="E2545">
        <v>0</v>
      </c>
      <c r="F2545">
        <v>0</v>
      </c>
      <c r="G2545">
        <v>1</v>
      </c>
      <c r="H2545" t="s">
        <v>41</v>
      </c>
      <c r="I2545">
        <v>4</v>
      </c>
      <c r="J2545" t="s">
        <v>13</v>
      </c>
      <c r="K2545" t="s">
        <v>49</v>
      </c>
      <c r="L2545" t="str">
        <f t="shared" si="39"/>
        <v>Positive</v>
      </c>
      <c r="M2545" t="s">
        <v>90</v>
      </c>
    </row>
    <row r="2546" spans="1:13" x14ac:dyDescent="0.3">
      <c r="A2546">
        <v>9045</v>
      </c>
      <c r="B2546" t="s">
        <v>10</v>
      </c>
      <c r="C2546" t="s">
        <v>18</v>
      </c>
      <c r="D2546">
        <v>0</v>
      </c>
      <c r="E2546">
        <v>0</v>
      </c>
      <c r="F2546">
        <v>1</v>
      </c>
      <c r="G2546">
        <v>0</v>
      </c>
      <c r="H2546" t="s">
        <v>41</v>
      </c>
      <c r="I2546">
        <v>3</v>
      </c>
      <c r="J2546" t="s">
        <v>17</v>
      </c>
      <c r="K2546" t="s">
        <v>49</v>
      </c>
      <c r="L2546" t="str">
        <f t="shared" si="39"/>
        <v>Positive</v>
      </c>
      <c r="M2546" t="s">
        <v>90</v>
      </c>
    </row>
    <row r="2547" spans="1:13" x14ac:dyDescent="0.3">
      <c r="A2547">
        <v>9048</v>
      </c>
      <c r="B2547" t="s">
        <v>10</v>
      </c>
      <c r="C2547" t="s">
        <v>21</v>
      </c>
      <c r="D2547">
        <v>0</v>
      </c>
      <c r="E2547">
        <v>0</v>
      </c>
      <c r="F2547">
        <v>1</v>
      </c>
      <c r="G2547">
        <v>0</v>
      </c>
      <c r="H2547" t="s">
        <v>41</v>
      </c>
      <c r="I2547">
        <v>2</v>
      </c>
      <c r="J2547" t="s">
        <v>20</v>
      </c>
      <c r="K2547" t="s">
        <v>92</v>
      </c>
      <c r="L2547" t="str">
        <f t="shared" si="39"/>
        <v>Neutral</v>
      </c>
      <c r="M2547" t="s">
        <v>90</v>
      </c>
    </row>
    <row r="2548" spans="1:13" x14ac:dyDescent="0.3">
      <c r="A2548">
        <v>9052</v>
      </c>
      <c r="B2548" t="s">
        <v>10</v>
      </c>
      <c r="C2548" t="s">
        <v>21</v>
      </c>
      <c r="D2548">
        <v>0</v>
      </c>
      <c r="E2548">
        <v>0</v>
      </c>
      <c r="F2548">
        <v>0</v>
      </c>
      <c r="G2548">
        <v>1</v>
      </c>
      <c r="H2548" t="s">
        <v>41</v>
      </c>
      <c r="I2548">
        <v>3</v>
      </c>
      <c r="J2548" t="s">
        <v>17</v>
      </c>
      <c r="K2548" t="s">
        <v>49</v>
      </c>
      <c r="L2548" t="str">
        <f t="shared" si="39"/>
        <v>Positive</v>
      </c>
      <c r="M2548" t="s">
        <v>90</v>
      </c>
    </row>
    <row r="2549" spans="1:13" x14ac:dyDescent="0.3">
      <c r="A2549">
        <v>9065</v>
      </c>
      <c r="B2549" t="s">
        <v>10</v>
      </c>
      <c r="C2549" t="s">
        <v>21</v>
      </c>
      <c r="D2549">
        <v>0</v>
      </c>
      <c r="E2549">
        <v>0</v>
      </c>
      <c r="F2549">
        <v>1</v>
      </c>
      <c r="G2549">
        <v>0</v>
      </c>
      <c r="H2549" t="s">
        <v>41</v>
      </c>
      <c r="I2549">
        <v>4</v>
      </c>
      <c r="J2549" t="s">
        <v>13</v>
      </c>
      <c r="K2549" t="s">
        <v>49</v>
      </c>
      <c r="L2549" t="str">
        <f t="shared" si="39"/>
        <v>Positive</v>
      </c>
      <c r="M2549" t="s">
        <v>90</v>
      </c>
    </row>
    <row r="2550" spans="1:13" x14ac:dyDescent="0.3">
      <c r="A2550">
        <v>9068</v>
      </c>
      <c r="B2550" t="s">
        <v>10</v>
      </c>
      <c r="C2550" t="s">
        <v>15</v>
      </c>
      <c r="D2550">
        <v>0</v>
      </c>
      <c r="E2550">
        <v>0</v>
      </c>
      <c r="F2550">
        <v>1</v>
      </c>
      <c r="G2550">
        <v>0</v>
      </c>
      <c r="H2550" t="s">
        <v>41</v>
      </c>
      <c r="I2550">
        <v>4</v>
      </c>
      <c r="J2550" t="s">
        <v>13</v>
      </c>
      <c r="K2550" t="s">
        <v>49</v>
      </c>
      <c r="L2550" t="str">
        <f t="shared" si="39"/>
        <v>Positive</v>
      </c>
      <c r="M2550" t="s">
        <v>90</v>
      </c>
    </row>
    <row r="2551" spans="1:13" x14ac:dyDescent="0.3">
      <c r="A2551">
        <v>9072</v>
      </c>
      <c r="B2551" t="s">
        <v>10</v>
      </c>
      <c r="C2551" t="s">
        <v>11</v>
      </c>
      <c r="D2551">
        <v>0</v>
      </c>
      <c r="E2551">
        <v>1</v>
      </c>
      <c r="F2551">
        <v>0</v>
      </c>
      <c r="G2551">
        <v>0</v>
      </c>
      <c r="H2551" t="s">
        <v>41</v>
      </c>
      <c r="I2551">
        <v>4</v>
      </c>
      <c r="J2551" t="s">
        <v>13</v>
      </c>
      <c r="K2551" t="s">
        <v>49</v>
      </c>
      <c r="L2551" t="str">
        <f t="shared" si="39"/>
        <v>Positive</v>
      </c>
      <c r="M2551" t="s">
        <v>90</v>
      </c>
    </row>
    <row r="2552" spans="1:13" x14ac:dyDescent="0.3">
      <c r="A2552">
        <v>9075</v>
      </c>
      <c r="B2552" t="s">
        <v>10</v>
      </c>
      <c r="C2552" t="s">
        <v>19</v>
      </c>
      <c r="D2552">
        <v>0</v>
      </c>
      <c r="E2552">
        <v>0</v>
      </c>
      <c r="F2552">
        <v>0</v>
      </c>
      <c r="G2552">
        <v>1</v>
      </c>
      <c r="H2552" t="s">
        <v>41</v>
      </c>
      <c r="I2552">
        <v>3</v>
      </c>
      <c r="J2552" t="s">
        <v>17</v>
      </c>
      <c r="K2552" t="s">
        <v>49</v>
      </c>
      <c r="L2552" t="str">
        <f t="shared" si="39"/>
        <v>Positive</v>
      </c>
      <c r="M2552" t="s">
        <v>90</v>
      </c>
    </row>
    <row r="2553" spans="1:13" x14ac:dyDescent="0.3">
      <c r="A2553">
        <v>9076</v>
      </c>
      <c r="B2553" t="s">
        <v>10</v>
      </c>
      <c r="C2553" t="s">
        <v>18</v>
      </c>
      <c r="D2553">
        <v>0</v>
      </c>
      <c r="E2553">
        <v>0</v>
      </c>
      <c r="F2553">
        <v>1</v>
      </c>
      <c r="G2553">
        <v>0</v>
      </c>
      <c r="H2553" t="s">
        <v>41</v>
      </c>
      <c r="I2553">
        <v>3</v>
      </c>
      <c r="J2553" t="s">
        <v>17</v>
      </c>
      <c r="K2553" t="s">
        <v>49</v>
      </c>
      <c r="L2553" t="str">
        <f t="shared" si="39"/>
        <v>Positive</v>
      </c>
      <c r="M2553" t="s">
        <v>90</v>
      </c>
    </row>
    <row r="2554" spans="1:13" x14ac:dyDescent="0.3">
      <c r="A2554">
        <v>9077</v>
      </c>
      <c r="B2554" t="s">
        <v>10</v>
      </c>
      <c r="C2554" t="s">
        <v>22</v>
      </c>
      <c r="D2554">
        <v>0</v>
      </c>
      <c r="E2554">
        <v>0</v>
      </c>
      <c r="F2554">
        <v>1</v>
      </c>
      <c r="G2554">
        <v>0</v>
      </c>
      <c r="H2554" t="s">
        <v>41</v>
      </c>
      <c r="I2554">
        <v>3</v>
      </c>
      <c r="J2554" t="s">
        <v>17</v>
      </c>
      <c r="K2554" t="s">
        <v>49</v>
      </c>
      <c r="L2554" t="str">
        <f t="shared" si="39"/>
        <v>Positive</v>
      </c>
      <c r="M2554" t="s">
        <v>90</v>
      </c>
    </row>
    <row r="2555" spans="1:13" x14ac:dyDescent="0.3">
      <c r="A2555">
        <v>9078</v>
      </c>
      <c r="B2555" t="s">
        <v>10</v>
      </c>
      <c r="C2555" t="s">
        <v>21</v>
      </c>
      <c r="D2555">
        <v>0</v>
      </c>
      <c r="E2555">
        <v>1</v>
      </c>
      <c r="F2555">
        <v>0</v>
      </c>
      <c r="G2555">
        <v>0</v>
      </c>
      <c r="H2555" t="s">
        <v>41</v>
      </c>
      <c r="I2555">
        <v>3</v>
      </c>
      <c r="J2555" t="s">
        <v>17</v>
      </c>
      <c r="K2555" t="s">
        <v>49</v>
      </c>
      <c r="L2555" t="str">
        <f t="shared" si="39"/>
        <v>Positive</v>
      </c>
      <c r="M2555" t="s">
        <v>90</v>
      </c>
    </row>
    <row r="2556" spans="1:13" x14ac:dyDescent="0.3">
      <c r="A2556">
        <v>9080</v>
      </c>
      <c r="B2556" t="s">
        <v>10</v>
      </c>
      <c r="C2556" t="s">
        <v>33</v>
      </c>
      <c r="D2556">
        <v>0</v>
      </c>
      <c r="E2556">
        <v>0</v>
      </c>
      <c r="F2556">
        <v>1</v>
      </c>
      <c r="G2556">
        <v>0</v>
      </c>
      <c r="H2556" t="s">
        <v>41</v>
      </c>
      <c r="I2556">
        <v>4</v>
      </c>
      <c r="J2556" t="s">
        <v>13</v>
      </c>
      <c r="K2556" t="s">
        <v>49</v>
      </c>
      <c r="L2556" t="str">
        <f t="shared" si="39"/>
        <v>Positive</v>
      </c>
      <c r="M2556" t="s">
        <v>90</v>
      </c>
    </row>
    <row r="2557" spans="1:13" x14ac:dyDescent="0.3">
      <c r="A2557">
        <v>9083</v>
      </c>
      <c r="B2557" t="s">
        <v>10</v>
      </c>
      <c r="C2557" t="s">
        <v>24</v>
      </c>
      <c r="D2557">
        <v>0</v>
      </c>
      <c r="E2557">
        <v>0</v>
      </c>
      <c r="F2557">
        <v>0</v>
      </c>
      <c r="G2557">
        <v>1</v>
      </c>
      <c r="H2557" t="s">
        <v>41</v>
      </c>
      <c r="I2557">
        <v>4</v>
      </c>
      <c r="J2557" t="s">
        <v>13</v>
      </c>
      <c r="K2557" t="s">
        <v>49</v>
      </c>
      <c r="L2557" t="str">
        <f t="shared" si="39"/>
        <v>Positive</v>
      </c>
      <c r="M2557" t="s">
        <v>90</v>
      </c>
    </row>
    <row r="2558" spans="1:13" x14ac:dyDescent="0.3">
      <c r="A2558">
        <v>9084</v>
      </c>
      <c r="B2558" t="s">
        <v>10</v>
      </c>
      <c r="C2558" t="s">
        <v>19</v>
      </c>
      <c r="D2558">
        <v>0</v>
      </c>
      <c r="E2558">
        <v>0</v>
      </c>
      <c r="F2558">
        <v>0</v>
      </c>
      <c r="G2558">
        <v>1</v>
      </c>
      <c r="H2558" t="s">
        <v>41</v>
      </c>
      <c r="I2558">
        <v>1</v>
      </c>
      <c r="J2558" t="s">
        <v>30</v>
      </c>
      <c r="K2558" t="s">
        <v>50</v>
      </c>
      <c r="L2558" t="str">
        <f t="shared" si="39"/>
        <v>Negative</v>
      </c>
      <c r="M2558" t="s">
        <v>90</v>
      </c>
    </row>
    <row r="2559" spans="1:13" x14ac:dyDescent="0.3">
      <c r="A2559">
        <v>9086</v>
      </c>
      <c r="B2559" t="s">
        <v>10</v>
      </c>
      <c r="C2559" t="s">
        <v>21</v>
      </c>
      <c r="D2559">
        <v>0</v>
      </c>
      <c r="E2559">
        <v>0</v>
      </c>
      <c r="F2559">
        <v>0</v>
      </c>
      <c r="G2559">
        <v>1</v>
      </c>
      <c r="H2559" t="s">
        <v>41</v>
      </c>
      <c r="I2559">
        <v>3</v>
      </c>
      <c r="J2559" t="s">
        <v>17</v>
      </c>
      <c r="K2559" t="s">
        <v>49</v>
      </c>
      <c r="L2559" t="str">
        <f t="shared" si="39"/>
        <v>Positive</v>
      </c>
      <c r="M2559" t="s">
        <v>90</v>
      </c>
    </row>
    <row r="2560" spans="1:13" x14ac:dyDescent="0.3">
      <c r="A2560">
        <v>9087</v>
      </c>
      <c r="B2560" t="s">
        <v>10</v>
      </c>
      <c r="C2560" t="s">
        <v>28</v>
      </c>
      <c r="D2560">
        <v>0</v>
      </c>
      <c r="E2560">
        <v>0</v>
      </c>
      <c r="F2560">
        <v>0</v>
      </c>
      <c r="G2560">
        <v>1</v>
      </c>
      <c r="H2560" t="s">
        <v>41</v>
      </c>
      <c r="I2560">
        <v>3</v>
      </c>
      <c r="J2560" t="s">
        <v>17</v>
      </c>
      <c r="K2560" t="s">
        <v>49</v>
      </c>
      <c r="L2560" t="str">
        <f t="shared" si="39"/>
        <v>Positive</v>
      </c>
      <c r="M2560" t="s">
        <v>90</v>
      </c>
    </row>
    <row r="2561" spans="1:13" x14ac:dyDescent="0.3">
      <c r="A2561">
        <v>9088</v>
      </c>
      <c r="B2561" t="s">
        <v>10</v>
      </c>
      <c r="C2561" t="s">
        <v>32</v>
      </c>
      <c r="D2561">
        <v>0</v>
      </c>
      <c r="E2561">
        <v>0</v>
      </c>
      <c r="F2561">
        <v>1</v>
      </c>
      <c r="G2561">
        <v>0</v>
      </c>
      <c r="H2561" t="s">
        <v>41</v>
      </c>
      <c r="I2561">
        <v>3</v>
      </c>
      <c r="J2561" t="s">
        <v>17</v>
      </c>
      <c r="K2561" t="s">
        <v>49</v>
      </c>
      <c r="L2561" t="str">
        <f t="shared" si="39"/>
        <v>Positive</v>
      </c>
      <c r="M2561" t="s">
        <v>90</v>
      </c>
    </row>
    <row r="2562" spans="1:13" x14ac:dyDescent="0.3">
      <c r="A2562">
        <v>9094</v>
      </c>
      <c r="B2562" t="s">
        <v>10</v>
      </c>
      <c r="C2562" t="s">
        <v>21</v>
      </c>
      <c r="D2562">
        <v>0</v>
      </c>
      <c r="E2562">
        <v>0</v>
      </c>
      <c r="F2562">
        <v>1</v>
      </c>
      <c r="G2562">
        <v>0</v>
      </c>
      <c r="H2562" t="s">
        <v>41</v>
      </c>
      <c r="I2562">
        <v>2</v>
      </c>
      <c r="J2562" t="s">
        <v>20</v>
      </c>
      <c r="K2562" t="s">
        <v>92</v>
      </c>
      <c r="L2562" t="str">
        <f t="shared" ref="L2562:L2625" si="40">IF(I2562 &gt; 2, "Positive", IF(I2562 = 2, "Neutral", "Negative"))</f>
        <v>Neutral</v>
      </c>
      <c r="M2562" t="s">
        <v>90</v>
      </c>
    </row>
    <row r="2563" spans="1:13" x14ac:dyDescent="0.3">
      <c r="A2563">
        <v>9097</v>
      </c>
      <c r="B2563" t="s">
        <v>10</v>
      </c>
      <c r="C2563" t="s">
        <v>22</v>
      </c>
      <c r="D2563">
        <v>0</v>
      </c>
      <c r="E2563">
        <v>0</v>
      </c>
      <c r="F2563">
        <v>0</v>
      </c>
      <c r="G2563">
        <v>1</v>
      </c>
      <c r="H2563" t="s">
        <v>41</v>
      </c>
      <c r="I2563">
        <v>4</v>
      </c>
      <c r="J2563" t="s">
        <v>13</v>
      </c>
      <c r="K2563" t="s">
        <v>49</v>
      </c>
      <c r="L2563" t="str">
        <f t="shared" si="40"/>
        <v>Positive</v>
      </c>
      <c r="M2563" t="s">
        <v>90</v>
      </c>
    </row>
    <row r="2564" spans="1:13" x14ac:dyDescent="0.3">
      <c r="A2564">
        <v>9098</v>
      </c>
      <c r="B2564" t="s">
        <v>10</v>
      </c>
      <c r="C2564" t="s">
        <v>22</v>
      </c>
      <c r="D2564">
        <v>0</v>
      </c>
      <c r="E2564">
        <v>0</v>
      </c>
      <c r="F2564">
        <v>0</v>
      </c>
      <c r="G2564">
        <v>1</v>
      </c>
      <c r="H2564" t="s">
        <v>41</v>
      </c>
      <c r="I2564">
        <v>3</v>
      </c>
      <c r="J2564" t="s">
        <v>17</v>
      </c>
      <c r="K2564" t="s">
        <v>49</v>
      </c>
      <c r="L2564" t="str">
        <f t="shared" si="40"/>
        <v>Positive</v>
      </c>
      <c r="M2564" t="s">
        <v>90</v>
      </c>
    </row>
    <row r="2565" spans="1:13" x14ac:dyDescent="0.3">
      <c r="A2565">
        <v>9102</v>
      </c>
      <c r="B2565" t="s">
        <v>10</v>
      </c>
      <c r="C2565" t="s">
        <v>23</v>
      </c>
      <c r="D2565">
        <v>0</v>
      </c>
      <c r="E2565">
        <v>1</v>
      </c>
      <c r="F2565">
        <v>0</v>
      </c>
      <c r="G2565">
        <v>0</v>
      </c>
      <c r="H2565" t="s">
        <v>41</v>
      </c>
      <c r="I2565">
        <v>4</v>
      </c>
      <c r="J2565" t="s">
        <v>13</v>
      </c>
      <c r="K2565" t="s">
        <v>49</v>
      </c>
      <c r="L2565" t="str">
        <f t="shared" si="40"/>
        <v>Positive</v>
      </c>
      <c r="M2565" t="s">
        <v>90</v>
      </c>
    </row>
    <row r="2566" spans="1:13" x14ac:dyDescent="0.3">
      <c r="A2566">
        <v>9103</v>
      </c>
      <c r="B2566" t="s">
        <v>10</v>
      </c>
      <c r="C2566" t="s">
        <v>21</v>
      </c>
      <c r="D2566">
        <v>0</v>
      </c>
      <c r="E2566">
        <v>0</v>
      </c>
      <c r="F2566">
        <v>1</v>
      </c>
      <c r="G2566">
        <v>0</v>
      </c>
      <c r="H2566" t="s">
        <v>41</v>
      </c>
      <c r="I2566">
        <v>3</v>
      </c>
      <c r="J2566" t="s">
        <v>17</v>
      </c>
      <c r="K2566" t="s">
        <v>49</v>
      </c>
      <c r="L2566" t="str">
        <f t="shared" si="40"/>
        <v>Positive</v>
      </c>
      <c r="M2566" t="s">
        <v>90</v>
      </c>
    </row>
    <row r="2567" spans="1:13" x14ac:dyDescent="0.3">
      <c r="A2567">
        <v>9108</v>
      </c>
      <c r="B2567" t="s">
        <v>10</v>
      </c>
      <c r="C2567" t="s">
        <v>21</v>
      </c>
      <c r="D2567">
        <v>0</v>
      </c>
      <c r="E2567">
        <v>1</v>
      </c>
      <c r="F2567">
        <v>0</v>
      </c>
      <c r="G2567">
        <v>0</v>
      </c>
      <c r="H2567" t="s">
        <v>41</v>
      </c>
      <c r="I2567">
        <v>3</v>
      </c>
      <c r="J2567" t="s">
        <v>17</v>
      </c>
      <c r="K2567" t="s">
        <v>49</v>
      </c>
      <c r="L2567" t="str">
        <f t="shared" si="40"/>
        <v>Positive</v>
      </c>
      <c r="M2567" t="s">
        <v>90</v>
      </c>
    </row>
    <row r="2568" spans="1:13" x14ac:dyDescent="0.3">
      <c r="A2568">
        <v>9116</v>
      </c>
      <c r="B2568" t="s">
        <v>10</v>
      </c>
      <c r="C2568" t="s">
        <v>21</v>
      </c>
      <c r="D2568">
        <v>0</v>
      </c>
      <c r="E2568">
        <v>0</v>
      </c>
      <c r="F2568">
        <v>1</v>
      </c>
      <c r="G2568">
        <v>0</v>
      </c>
      <c r="H2568" t="s">
        <v>41</v>
      </c>
      <c r="I2568">
        <v>4</v>
      </c>
      <c r="J2568" t="s">
        <v>13</v>
      </c>
      <c r="K2568" t="s">
        <v>49</v>
      </c>
      <c r="L2568" t="str">
        <f t="shared" si="40"/>
        <v>Positive</v>
      </c>
      <c r="M2568" t="s">
        <v>90</v>
      </c>
    </row>
    <row r="2569" spans="1:13" x14ac:dyDescent="0.3">
      <c r="A2569">
        <v>9117</v>
      </c>
      <c r="B2569" t="s">
        <v>10</v>
      </c>
      <c r="C2569" t="s">
        <v>21</v>
      </c>
      <c r="D2569">
        <v>0</v>
      </c>
      <c r="E2569">
        <v>0</v>
      </c>
      <c r="F2569">
        <v>0</v>
      </c>
      <c r="G2569">
        <v>1</v>
      </c>
      <c r="H2569" t="s">
        <v>41</v>
      </c>
      <c r="I2569">
        <v>3</v>
      </c>
      <c r="J2569" t="s">
        <v>17</v>
      </c>
      <c r="K2569" t="s">
        <v>49</v>
      </c>
      <c r="L2569" t="str">
        <f t="shared" si="40"/>
        <v>Positive</v>
      </c>
      <c r="M2569" t="s">
        <v>90</v>
      </c>
    </row>
    <row r="2570" spans="1:13" x14ac:dyDescent="0.3">
      <c r="A2570">
        <v>9118</v>
      </c>
      <c r="B2570" t="s">
        <v>10</v>
      </c>
      <c r="C2570" t="s">
        <v>21</v>
      </c>
      <c r="D2570">
        <v>0</v>
      </c>
      <c r="E2570">
        <v>0</v>
      </c>
      <c r="F2570">
        <v>1</v>
      </c>
      <c r="G2570">
        <v>0</v>
      </c>
      <c r="H2570" t="s">
        <v>41</v>
      </c>
      <c r="I2570">
        <v>3</v>
      </c>
      <c r="J2570" t="s">
        <v>17</v>
      </c>
      <c r="K2570" t="s">
        <v>49</v>
      </c>
      <c r="L2570" t="str">
        <f t="shared" si="40"/>
        <v>Positive</v>
      </c>
      <c r="M2570" t="s">
        <v>90</v>
      </c>
    </row>
    <row r="2571" spans="1:13" x14ac:dyDescent="0.3">
      <c r="A2571">
        <v>9120</v>
      </c>
      <c r="B2571" t="s">
        <v>10</v>
      </c>
      <c r="C2571" t="s">
        <v>21</v>
      </c>
      <c r="D2571">
        <v>0</v>
      </c>
      <c r="E2571">
        <v>0</v>
      </c>
      <c r="F2571">
        <v>0</v>
      </c>
      <c r="G2571">
        <v>1</v>
      </c>
      <c r="H2571" t="s">
        <v>41</v>
      </c>
      <c r="I2571">
        <v>3</v>
      </c>
      <c r="J2571" t="s">
        <v>17</v>
      </c>
      <c r="K2571" t="s">
        <v>49</v>
      </c>
      <c r="L2571" t="str">
        <f t="shared" si="40"/>
        <v>Positive</v>
      </c>
      <c r="M2571" t="s">
        <v>90</v>
      </c>
    </row>
    <row r="2572" spans="1:13" x14ac:dyDescent="0.3">
      <c r="A2572">
        <v>9122</v>
      </c>
      <c r="B2572" t="s">
        <v>10</v>
      </c>
      <c r="C2572" t="s">
        <v>21</v>
      </c>
      <c r="D2572">
        <v>0</v>
      </c>
      <c r="E2572">
        <v>0</v>
      </c>
      <c r="F2572">
        <v>1</v>
      </c>
      <c r="G2572">
        <v>0</v>
      </c>
      <c r="H2572" t="s">
        <v>41</v>
      </c>
      <c r="I2572">
        <v>4</v>
      </c>
      <c r="J2572" t="s">
        <v>13</v>
      </c>
      <c r="K2572" t="s">
        <v>49</v>
      </c>
      <c r="L2572" t="str">
        <f t="shared" si="40"/>
        <v>Positive</v>
      </c>
      <c r="M2572" t="s">
        <v>90</v>
      </c>
    </row>
    <row r="2573" spans="1:13" x14ac:dyDescent="0.3">
      <c r="A2573">
        <v>9123</v>
      </c>
      <c r="B2573" t="s">
        <v>10</v>
      </c>
      <c r="C2573" t="s">
        <v>34</v>
      </c>
      <c r="D2573">
        <v>1</v>
      </c>
      <c r="E2573">
        <v>0</v>
      </c>
      <c r="F2573">
        <v>0</v>
      </c>
      <c r="G2573">
        <v>0</v>
      </c>
      <c r="H2573" t="s">
        <v>41</v>
      </c>
      <c r="I2573">
        <v>0</v>
      </c>
      <c r="J2573" t="s">
        <v>16</v>
      </c>
      <c r="K2573" t="s">
        <v>50</v>
      </c>
      <c r="L2573" t="str">
        <f t="shared" si="40"/>
        <v>Negative</v>
      </c>
      <c r="M2573" t="s">
        <v>90</v>
      </c>
    </row>
    <row r="2574" spans="1:13" x14ac:dyDescent="0.3">
      <c r="A2574">
        <v>9124</v>
      </c>
      <c r="B2574" t="s">
        <v>10</v>
      </c>
      <c r="C2574" t="s">
        <v>21</v>
      </c>
      <c r="D2574">
        <v>0</v>
      </c>
      <c r="E2574">
        <v>0</v>
      </c>
      <c r="F2574">
        <v>0</v>
      </c>
      <c r="G2574">
        <v>1</v>
      </c>
      <c r="H2574" t="s">
        <v>41</v>
      </c>
      <c r="I2574">
        <v>1</v>
      </c>
      <c r="J2574" t="s">
        <v>30</v>
      </c>
      <c r="K2574" t="s">
        <v>50</v>
      </c>
      <c r="L2574" t="str">
        <f t="shared" si="40"/>
        <v>Negative</v>
      </c>
      <c r="M2574" t="s">
        <v>90</v>
      </c>
    </row>
    <row r="2575" spans="1:13" x14ac:dyDescent="0.3">
      <c r="A2575">
        <v>9125</v>
      </c>
      <c r="B2575" t="s">
        <v>10</v>
      </c>
      <c r="C2575" t="s">
        <v>19</v>
      </c>
      <c r="D2575">
        <v>0</v>
      </c>
      <c r="E2575">
        <v>0</v>
      </c>
      <c r="F2575">
        <v>0</v>
      </c>
      <c r="G2575">
        <v>1</v>
      </c>
      <c r="H2575" t="s">
        <v>41</v>
      </c>
      <c r="I2575">
        <v>4</v>
      </c>
      <c r="J2575" t="s">
        <v>13</v>
      </c>
      <c r="K2575" t="s">
        <v>49</v>
      </c>
      <c r="L2575" t="str">
        <f t="shared" si="40"/>
        <v>Positive</v>
      </c>
      <c r="M2575" t="s">
        <v>90</v>
      </c>
    </row>
    <row r="2576" spans="1:13" x14ac:dyDescent="0.3">
      <c r="A2576">
        <v>9127</v>
      </c>
      <c r="B2576" t="s">
        <v>10</v>
      </c>
      <c r="C2576" t="s">
        <v>21</v>
      </c>
      <c r="D2576">
        <v>0</v>
      </c>
      <c r="E2576">
        <v>0</v>
      </c>
      <c r="F2576">
        <v>0</v>
      </c>
      <c r="G2576">
        <v>1</v>
      </c>
      <c r="H2576" t="s">
        <v>41</v>
      </c>
      <c r="I2576">
        <v>1</v>
      </c>
      <c r="J2576" t="s">
        <v>30</v>
      </c>
      <c r="K2576" t="s">
        <v>50</v>
      </c>
      <c r="L2576" t="str">
        <f t="shared" si="40"/>
        <v>Negative</v>
      </c>
      <c r="M2576" t="s">
        <v>90</v>
      </c>
    </row>
    <row r="2577" spans="1:13" x14ac:dyDescent="0.3">
      <c r="A2577">
        <v>9131</v>
      </c>
      <c r="B2577" t="s">
        <v>10</v>
      </c>
      <c r="C2577" t="s">
        <v>19</v>
      </c>
      <c r="D2577">
        <v>0</v>
      </c>
      <c r="E2577">
        <v>0</v>
      </c>
      <c r="F2577">
        <v>1</v>
      </c>
      <c r="G2577">
        <v>0</v>
      </c>
      <c r="H2577" t="s">
        <v>41</v>
      </c>
      <c r="I2577">
        <v>4</v>
      </c>
      <c r="J2577" t="s">
        <v>13</v>
      </c>
      <c r="K2577" t="s">
        <v>49</v>
      </c>
      <c r="L2577" t="str">
        <f t="shared" si="40"/>
        <v>Positive</v>
      </c>
      <c r="M2577" t="s">
        <v>90</v>
      </c>
    </row>
    <row r="2578" spans="1:13" x14ac:dyDescent="0.3">
      <c r="A2578">
        <v>9141</v>
      </c>
      <c r="B2578" t="s">
        <v>10</v>
      </c>
      <c r="C2578" t="s">
        <v>21</v>
      </c>
      <c r="D2578">
        <v>0</v>
      </c>
      <c r="E2578">
        <v>1</v>
      </c>
      <c r="F2578">
        <v>0</v>
      </c>
      <c r="G2578">
        <v>0</v>
      </c>
      <c r="H2578" t="s">
        <v>41</v>
      </c>
      <c r="I2578">
        <v>2</v>
      </c>
      <c r="J2578" t="s">
        <v>20</v>
      </c>
      <c r="K2578" t="s">
        <v>92</v>
      </c>
      <c r="L2578" t="str">
        <f t="shared" si="40"/>
        <v>Neutral</v>
      </c>
      <c r="M2578" t="s">
        <v>90</v>
      </c>
    </row>
    <row r="2579" spans="1:13" x14ac:dyDescent="0.3">
      <c r="A2579">
        <v>9145</v>
      </c>
      <c r="B2579" t="s">
        <v>10</v>
      </c>
      <c r="C2579" t="s">
        <v>21</v>
      </c>
      <c r="D2579">
        <v>0</v>
      </c>
      <c r="E2579">
        <v>0</v>
      </c>
      <c r="F2579">
        <v>0</v>
      </c>
      <c r="G2579">
        <v>1</v>
      </c>
      <c r="H2579" t="s">
        <v>41</v>
      </c>
      <c r="I2579">
        <v>4</v>
      </c>
      <c r="J2579" t="s">
        <v>13</v>
      </c>
      <c r="K2579" t="s">
        <v>49</v>
      </c>
      <c r="L2579" t="str">
        <f t="shared" si="40"/>
        <v>Positive</v>
      </c>
      <c r="M2579" t="s">
        <v>90</v>
      </c>
    </row>
    <row r="2580" spans="1:13" x14ac:dyDescent="0.3">
      <c r="A2580">
        <v>9148</v>
      </c>
      <c r="B2580" t="s">
        <v>10</v>
      </c>
      <c r="C2580" t="s">
        <v>33</v>
      </c>
      <c r="D2580">
        <v>0</v>
      </c>
      <c r="E2580">
        <v>0</v>
      </c>
      <c r="F2580">
        <v>0</v>
      </c>
      <c r="G2580">
        <v>1</v>
      </c>
      <c r="H2580" t="s">
        <v>41</v>
      </c>
      <c r="I2580">
        <v>1</v>
      </c>
      <c r="J2580" t="s">
        <v>30</v>
      </c>
      <c r="K2580" t="s">
        <v>50</v>
      </c>
      <c r="L2580" t="str">
        <f t="shared" si="40"/>
        <v>Negative</v>
      </c>
      <c r="M2580" t="s">
        <v>90</v>
      </c>
    </row>
    <row r="2581" spans="1:13" x14ac:dyDescent="0.3">
      <c r="A2581">
        <v>9149</v>
      </c>
      <c r="B2581" t="s">
        <v>10</v>
      </c>
      <c r="C2581" t="s">
        <v>22</v>
      </c>
      <c r="D2581">
        <v>0</v>
      </c>
      <c r="E2581">
        <v>0</v>
      </c>
      <c r="F2581">
        <v>1</v>
      </c>
      <c r="G2581">
        <v>0</v>
      </c>
      <c r="H2581" t="s">
        <v>41</v>
      </c>
      <c r="I2581">
        <v>4</v>
      </c>
      <c r="J2581" t="s">
        <v>13</v>
      </c>
      <c r="K2581" t="s">
        <v>49</v>
      </c>
      <c r="L2581" t="str">
        <f t="shared" si="40"/>
        <v>Positive</v>
      </c>
      <c r="M2581" t="s">
        <v>90</v>
      </c>
    </row>
    <row r="2582" spans="1:13" x14ac:dyDescent="0.3">
      <c r="A2582">
        <v>9150</v>
      </c>
      <c r="B2582" t="s">
        <v>10</v>
      </c>
      <c r="C2582" t="s">
        <v>25</v>
      </c>
      <c r="D2582">
        <v>0</v>
      </c>
      <c r="E2582">
        <v>0</v>
      </c>
      <c r="F2582">
        <v>0</v>
      </c>
      <c r="G2582">
        <v>1</v>
      </c>
      <c r="H2582" t="s">
        <v>41</v>
      </c>
      <c r="I2582">
        <v>4</v>
      </c>
      <c r="J2582" t="s">
        <v>13</v>
      </c>
      <c r="K2582" t="s">
        <v>49</v>
      </c>
      <c r="L2582" t="str">
        <f t="shared" si="40"/>
        <v>Positive</v>
      </c>
      <c r="M2582" t="s">
        <v>90</v>
      </c>
    </row>
    <row r="2583" spans="1:13" x14ac:dyDescent="0.3">
      <c r="A2583">
        <v>9154</v>
      </c>
      <c r="B2583" t="s">
        <v>10</v>
      </c>
      <c r="C2583" t="s">
        <v>25</v>
      </c>
      <c r="D2583">
        <v>0</v>
      </c>
      <c r="E2583">
        <v>0</v>
      </c>
      <c r="F2583">
        <v>1</v>
      </c>
      <c r="G2583">
        <v>0</v>
      </c>
      <c r="H2583" t="s">
        <v>41</v>
      </c>
      <c r="I2583">
        <v>3</v>
      </c>
      <c r="J2583" t="s">
        <v>17</v>
      </c>
      <c r="K2583" t="s">
        <v>49</v>
      </c>
      <c r="L2583" t="str">
        <f t="shared" si="40"/>
        <v>Positive</v>
      </c>
      <c r="M2583" t="s">
        <v>90</v>
      </c>
    </row>
    <row r="2584" spans="1:13" x14ac:dyDescent="0.3">
      <c r="A2584">
        <v>9163</v>
      </c>
      <c r="B2584" t="s">
        <v>10</v>
      </c>
      <c r="C2584" t="s">
        <v>19</v>
      </c>
      <c r="D2584">
        <v>0</v>
      </c>
      <c r="E2584">
        <v>1</v>
      </c>
      <c r="F2584">
        <v>0</v>
      </c>
      <c r="G2584">
        <v>0</v>
      </c>
      <c r="H2584" t="s">
        <v>41</v>
      </c>
      <c r="I2584">
        <v>2</v>
      </c>
      <c r="J2584" t="s">
        <v>20</v>
      </c>
      <c r="K2584" t="s">
        <v>92</v>
      </c>
      <c r="L2584" t="str">
        <f t="shared" si="40"/>
        <v>Neutral</v>
      </c>
      <c r="M2584" t="s">
        <v>90</v>
      </c>
    </row>
    <row r="2585" spans="1:13" x14ac:dyDescent="0.3">
      <c r="A2585">
        <v>9174</v>
      </c>
      <c r="B2585" t="s">
        <v>10</v>
      </c>
      <c r="C2585" t="s">
        <v>21</v>
      </c>
      <c r="D2585">
        <v>0</v>
      </c>
      <c r="E2585">
        <v>0</v>
      </c>
      <c r="F2585">
        <v>0</v>
      </c>
      <c r="G2585">
        <v>1</v>
      </c>
      <c r="H2585" t="s">
        <v>41</v>
      </c>
      <c r="I2585">
        <v>3</v>
      </c>
      <c r="J2585" t="s">
        <v>17</v>
      </c>
      <c r="K2585" t="s">
        <v>49</v>
      </c>
      <c r="L2585" t="str">
        <f t="shared" si="40"/>
        <v>Positive</v>
      </c>
      <c r="M2585" t="s">
        <v>90</v>
      </c>
    </row>
    <row r="2586" spans="1:13" x14ac:dyDescent="0.3">
      <c r="A2586">
        <v>9178</v>
      </c>
      <c r="B2586" t="s">
        <v>10</v>
      </c>
      <c r="C2586" t="s">
        <v>33</v>
      </c>
      <c r="D2586">
        <v>0</v>
      </c>
      <c r="E2586">
        <v>1</v>
      </c>
      <c r="F2586">
        <v>0</v>
      </c>
      <c r="G2586">
        <v>0</v>
      </c>
      <c r="H2586" t="s">
        <v>41</v>
      </c>
      <c r="I2586">
        <v>4</v>
      </c>
      <c r="J2586" t="s">
        <v>13</v>
      </c>
      <c r="K2586" t="s">
        <v>49</v>
      </c>
      <c r="L2586" t="str">
        <f t="shared" si="40"/>
        <v>Positive</v>
      </c>
      <c r="M2586" t="s">
        <v>90</v>
      </c>
    </row>
    <row r="2587" spans="1:13" x14ac:dyDescent="0.3">
      <c r="A2587">
        <v>9182</v>
      </c>
      <c r="B2587" t="s">
        <v>10</v>
      </c>
      <c r="C2587" t="s">
        <v>21</v>
      </c>
      <c r="D2587">
        <v>0</v>
      </c>
      <c r="E2587">
        <v>1</v>
      </c>
      <c r="F2587">
        <v>0</v>
      </c>
      <c r="G2587">
        <v>0</v>
      </c>
      <c r="H2587" t="s">
        <v>41</v>
      </c>
      <c r="I2587">
        <v>1</v>
      </c>
      <c r="J2587" t="s">
        <v>30</v>
      </c>
      <c r="K2587" t="s">
        <v>50</v>
      </c>
      <c r="L2587" t="str">
        <f t="shared" si="40"/>
        <v>Negative</v>
      </c>
      <c r="M2587" t="s">
        <v>90</v>
      </c>
    </row>
    <row r="2588" spans="1:13" x14ac:dyDescent="0.3">
      <c r="A2588">
        <v>9183</v>
      </c>
      <c r="B2588" t="s">
        <v>10</v>
      </c>
      <c r="C2588" t="s">
        <v>33</v>
      </c>
      <c r="D2588">
        <v>0</v>
      </c>
      <c r="E2588">
        <v>1</v>
      </c>
      <c r="F2588">
        <v>0</v>
      </c>
      <c r="G2588">
        <v>0</v>
      </c>
      <c r="H2588" t="s">
        <v>41</v>
      </c>
      <c r="I2588">
        <v>4</v>
      </c>
      <c r="J2588" t="s">
        <v>13</v>
      </c>
      <c r="K2588" t="s">
        <v>49</v>
      </c>
      <c r="L2588" t="str">
        <f t="shared" si="40"/>
        <v>Positive</v>
      </c>
      <c r="M2588" t="s">
        <v>90</v>
      </c>
    </row>
    <row r="2589" spans="1:13" x14ac:dyDescent="0.3">
      <c r="A2589">
        <v>9185</v>
      </c>
      <c r="B2589" t="s">
        <v>10</v>
      </c>
      <c r="C2589" t="s">
        <v>19</v>
      </c>
      <c r="D2589">
        <v>0</v>
      </c>
      <c r="E2589">
        <v>0</v>
      </c>
      <c r="F2589">
        <v>1</v>
      </c>
      <c r="G2589">
        <v>0</v>
      </c>
      <c r="H2589" t="s">
        <v>41</v>
      </c>
      <c r="I2589">
        <v>3</v>
      </c>
      <c r="J2589" t="s">
        <v>17</v>
      </c>
      <c r="K2589" t="s">
        <v>49</v>
      </c>
      <c r="L2589" t="str">
        <f t="shared" si="40"/>
        <v>Positive</v>
      </c>
      <c r="M2589" t="s">
        <v>90</v>
      </c>
    </row>
    <row r="2590" spans="1:13" x14ac:dyDescent="0.3">
      <c r="A2590">
        <v>9186</v>
      </c>
      <c r="B2590" t="s">
        <v>10</v>
      </c>
      <c r="C2590" t="s">
        <v>19</v>
      </c>
      <c r="D2590">
        <v>0</v>
      </c>
      <c r="E2590">
        <v>0</v>
      </c>
      <c r="F2590">
        <v>1</v>
      </c>
      <c r="G2590">
        <v>0</v>
      </c>
      <c r="H2590" t="s">
        <v>41</v>
      </c>
      <c r="I2590">
        <v>4</v>
      </c>
      <c r="J2590" t="s">
        <v>13</v>
      </c>
      <c r="K2590" t="s">
        <v>49</v>
      </c>
      <c r="L2590" t="str">
        <f t="shared" si="40"/>
        <v>Positive</v>
      </c>
      <c r="M2590" t="s">
        <v>90</v>
      </c>
    </row>
    <row r="2591" spans="1:13" x14ac:dyDescent="0.3">
      <c r="A2591">
        <v>9187</v>
      </c>
      <c r="B2591" t="s">
        <v>10</v>
      </c>
      <c r="C2591" t="s">
        <v>19</v>
      </c>
      <c r="D2591">
        <v>0</v>
      </c>
      <c r="E2591">
        <v>0</v>
      </c>
      <c r="F2591">
        <v>1</v>
      </c>
      <c r="G2591">
        <v>0</v>
      </c>
      <c r="H2591" t="s">
        <v>41</v>
      </c>
      <c r="I2591">
        <v>4</v>
      </c>
      <c r="J2591" t="s">
        <v>13</v>
      </c>
      <c r="K2591" t="s">
        <v>49</v>
      </c>
      <c r="L2591" t="str">
        <f t="shared" si="40"/>
        <v>Positive</v>
      </c>
      <c r="M2591" t="s">
        <v>90</v>
      </c>
    </row>
    <row r="2592" spans="1:13" x14ac:dyDescent="0.3">
      <c r="A2592">
        <v>9188</v>
      </c>
      <c r="B2592" t="s">
        <v>10</v>
      </c>
      <c r="C2592" t="s">
        <v>21</v>
      </c>
      <c r="D2592">
        <v>0</v>
      </c>
      <c r="E2592">
        <v>1</v>
      </c>
      <c r="F2592">
        <v>0</v>
      </c>
      <c r="G2592">
        <v>0</v>
      </c>
      <c r="H2592" t="s">
        <v>41</v>
      </c>
      <c r="I2592">
        <v>3</v>
      </c>
      <c r="J2592" t="s">
        <v>17</v>
      </c>
      <c r="K2592" t="s">
        <v>49</v>
      </c>
      <c r="L2592" t="str">
        <f t="shared" si="40"/>
        <v>Positive</v>
      </c>
      <c r="M2592" t="s">
        <v>90</v>
      </c>
    </row>
    <row r="2593" spans="1:13" x14ac:dyDescent="0.3">
      <c r="A2593">
        <v>9194</v>
      </c>
      <c r="B2593" t="s">
        <v>10</v>
      </c>
      <c r="C2593" t="s">
        <v>19</v>
      </c>
      <c r="D2593">
        <v>0</v>
      </c>
      <c r="E2593">
        <v>0</v>
      </c>
      <c r="F2593">
        <v>1</v>
      </c>
      <c r="G2593">
        <v>0</v>
      </c>
      <c r="H2593" t="s">
        <v>41</v>
      </c>
      <c r="I2593">
        <v>4</v>
      </c>
      <c r="J2593" t="s">
        <v>13</v>
      </c>
      <c r="K2593" t="s">
        <v>49</v>
      </c>
      <c r="L2593" t="str">
        <f t="shared" si="40"/>
        <v>Positive</v>
      </c>
      <c r="M2593" t="s">
        <v>90</v>
      </c>
    </row>
    <row r="2594" spans="1:13" x14ac:dyDescent="0.3">
      <c r="A2594">
        <v>9195</v>
      </c>
      <c r="B2594" t="s">
        <v>10</v>
      </c>
      <c r="C2594" t="s">
        <v>18</v>
      </c>
      <c r="D2594">
        <v>0</v>
      </c>
      <c r="E2594">
        <v>1</v>
      </c>
      <c r="F2594">
        <v>0</v>
      </c>
      <c r="G2594">
        <v>0</v>
      </c>
      <c r="H2594" t="s">
        <v>41</v>
      </c>
      <c r="I2594">
        <v>4</v>
      </c>
      <c r="J2594" t="s">
        <v>13</v>
      </c>
      <c r="K2594" t="s">
        <v>49</v>
      </c>
      <c r="L2594" t="str">
        <f t="shared" si="40"/>
        <v>Positive</v>
      </c>
      <c r="M2594" t="s">
        <v>90</v>
      </c>
    </row>
    <row r="2595" spans="1:13" x14ac:dyDescent="0.3">
      <c r="A2595">
        <v>9197</v>
      </c>
      <c r="B2595" t="s">
        <v>10</v>
      </c>
      <c r="C2595" t="s">
        <v>19</v>
      </c>
      <c r="D2595">
        <v>0</v>
      </c>
      <c r="E2595">
        <v>0</v>
      </c>
      <c r="F2595">
        <v>0</v>
      </c>
      <c r="G2595">
        <v>1</v>
      </c>
      <c r="H2595" t="s">
        <v>41</v>
      </c>
      <c r="I2595">
        <v>2</v>
      </c>
      <c r="J2595" t="s">
        <v>20</v>
      </c>
      <c r="K2595" t="s">
        <v>92</v>
      </c>
      <c r="L2595" t="str">
        <f t="shared" si="40"/>
        <v>Neutral</v>
      </c>
      <c r="M2595" t="s">
        <v>90</v>
      </c>
    </row>
    <row r="2596" spans="1:13" x14ac:dyDescent="0.3">
      <c r="A2596">
        <v>9201</v>
      </c>
      <c r="B2596" t="s">
        <v>10</v>
      </c>
      <c r="C2596" t="s">
        <v>19</v>
      </c>
      <c r="D2596">
        <v>0</v>
      </c>
      <c r="E2596">
        <v>1</v>
      </c>
      <c r="F2596">
        <v>0</v>
      </c>
      <c r="G2596">
        <v>0</v>
      </c>
      <c r="H2596" t="s">
        <v>41</v>
      </c>
      <c r="I2596">
        <v>4</v>
      </c>
      <c r="J2596" t="s">
        <v>13</v>
      </c>
      <c r="K2596" t="s">
        <v>49</v>
      </c>
      <c r="L2596" t="str">
        <f t="shared" si="40"/>
        <v>Positive</v>
      </c>
      <c r="M2596" t="s">
        <v>90</v>
      </c>
    </row>
    <row r="2597" spans="1:13" x14ac:dyDescent="0.3">
      <c r="A2597">
        <v>9206</v>
      </c>
      <c r="B2597" t="s">
        <v>10</v>
      </c>
      <c r="C2597" t="s">
        <v>28</v>
      </c>
      <c r="D2597">
        <v>0</v>
      </c>
      <c r="E2597">
        <v>1</v>
      </c>
      <c r="F2597">
        <v>0</v>
      </c>
      <c r="G2597">
        <v>0</v>
      </c>
      <c r="H2597" t="s">
        <v>41</v>
      </c>
      <c r="I2597">
        <v>4</v>
      </c>
      <c r="J2597" t="s">
        <v>13</v>
      </c>
      <c r="K2597" t="s">
        <v>49</v>
      </c>
      <c r="L2597" t="str">
        <f t="shared" si="40"/>
        <v>Positive</v>
      </c>
      <c r="M2597" t="s">
        <v>90</v>
      </c>
    </row>
    <row r="2598" spans="1:13" x14ac:dyDescent="0.3">
      <c r="A2598">
        <v>9208</v>
      </c>
      <c r="B2598" t="s">
        <v>10</v>
      </c>
      <c r="C2598" t="s">
        <v>21</v>
      </c>
      <c r="D2598">
        <v>0</v>
      </c>
      <c r="E2598">
        <v>0</v>
      </c>
      <c r="F2598">
        <v>0</v>
      </c>
      <c r="G2598">
        <v>1</v>
      </c>
      <c r="H2598" t="s">
        <v>41</v>
      </c>
      <c r="I2598">
        <v>3</v>
      </c>
      <c r="J2598" t="s">
        <v>17</v>
      </c>
      <c r="K2598" t="s">
        <v>49</v>
      </c>
      <c r="L2598" t="str">
        <f t="shared" si="40"/>
        <v>Positive</v>
      </c>
      <c r="M2598" t="s">
        <v>90</v>
      </c>
    </row>
    <row r="2599" spans="1:13" x14ac:dyDescent="0.3">
      <c r="A2599">
        <v>9211</v>
      </c>
      <c r="B2599" t="s">
        <v>10</v>
      </c>
      <c r="C2599" t="s">
        <v>22</v>
      </c>
      <c r="D2599">
        <v>0</v>
      </c>
      <c r="E2599">
        <v>0</v>
      </c>
      <c r="F2599">
        <v>1</v>
      </c>
      <c r="G2599">
        <v>0</v>
      </c>
      <c r="H2599" t="s">
        <v>41</v>
      </c>
      <c r="I2599">
        <v>3</v>
      </c>
      <c r="J2599" t="s">
        <v>17</v>
      </c>
      <c r="K2599" t="s">
        <v>49</v>
      </c>
      <c r="L2599" t="str">
        <f t="shared" si="40"/>
        <v>Positive</v>
      </c>
      <c r="M2599" t="s">
        <v>90</v>
      </c>
    </row>
    <row r="2600" spans="1:13" x14ac:dyDescent="0.3">
      <c r="A2600">
        <v>9212</v>
      </c>
      <c r="B2600" t="s">
        <v>10</v>
      </c>
      <c r="C2600" t="s">
        <v>15</v>
      </c>
      <c r="D2600">
        <v>0</v>
      </c>
      <c r="E2600">
        <v>1</v>
      </c>
      <c r="F2600">
        <v>0</v>
      </c>
      <c r="G2600">
        <v>0</v>
      </c>
      <c r="H2600" t="s">
        <v>41</v>
      </c>
      <c r="I2600">
        <v>4</v>
      </c>
      <c r="J2600" t="s">
        <v>13</v>
      </c>
      <c r="K2600" t="s">
        <v>49</v>
      </c>
      <c r="L2600" t="str">
        <f t="shared" si="40"/>
        <v>Positive</v>
      </c>
      <c r="M2600" t="s">
        <v>90</v>
      </c>
    </row>
    <row r="2601" spans="1:13" x14ac:dyDescent="0.3">
      <c r="A2601">
        <v>9213</v>
      </c>
      <c r="B2601" t="s">
        <v>10</v>
      </c>
      <c r="C2601" t="s">
        <v>21</v>
      </c>
      <c r="D2601">
        <v>0</v>
      </c>
      <c r="E2601">
        <v>0</v>
      </c>
      <c r="F2601">
        <v>0</v>
      </c>
      <c r="G2601">
        <v>1</v>
      </c>
      <c r="H2601" t="s">
        <v>41</v>
      </c>
      <c r="I2601">
        <v>2</v>
      </c>
      <c r="J2601" t="s">
        <v>20</v>
      </c>
      <c r="K2601" t="s">
        <v>92</v>
      </c>
      <c r="L2601" t="str">
        <f t="shared" si="40"/>
        <v>Neutral</v>
      </c>
      <c r="M2601" t="s">
        <v>90</v>
      </c>
    </row>
    <row r="2602" spans="1:13" x14ac:dyDescent="0.3">
      <c r="A2602">
        <v>9216</v>
      </c>
      <c r="B2602" t="s">
        <v>10</v>
      </c>
      <c r="C2602" t="s">
        <v>11</v>
      </c>
      <c r="D2602">
        <v>0</v>
      </c>
      <c r="E2602">
        <v>1</v>
      </c>
      <c r="F2602">
        <v>0</v>
      </c>
      <c r="G2602">
        <v>0</v>
      </c>
      <c r="H2602" t="s">
        <v>41</v>
      </c>
      <c r="I2602">
        <v>4</v>
      </c>
      <c r="J2602" t="s">
        <v>13</v>
      </c>
      <c r="K2602" t="s">
        <v>49</v>
      </c>
      <c r="L2602" t="str">
        <f t="shared" si="40"/>
        <v>Positive</v>
      </c>
      <c r="M2602" t="s">
        <v>90</v>
      </c>
    </row>
    <row r="2603" spans="1:13" x14ac:dyDescent="0.3">
      <c r="A2603">
        <v>9217</v>
      </c>
      <c r="B2603" t="s">
        <v>10</v>
      </c>
      <c r="C2603" t="s">
        <v>19</v>
      </c>
      <c r="D2603">
        <v>0</v>
      </c>
      <c r="E2603">
        <v>0</v>
      </c>
      <c r="F2603">
        <v>0</v>
      </c>
      <c r="G2603">
        <v>1</v>
      </c>
      <c r="H2603" t="s">
        <v>41</v>
      </c>
      <c r="I2603">
        <v>2</v>
      </c>
      <c r="J2603" t="s">
        <v>20</v>
      </c>
      <c r="K2603" t="s">
        <v>92</v>
      </c>
      <c r="L2603" t="str">
        <f t="shared" si="40"/>
        <v>Neutral</v>
      </c>
      <c r="M2603" t="s">
        <v>90</v>
      </c>
    </row>
    <row r="2604" spans="1:13" x14ac:dyDescent="0.3">
      <c r="A2604">
        <v>9223</v>
      </c>
      <c r="B2604" t="s">
        <v>10</v>
      </c>
      <c r="C2604" t="s">
        <v>21</v>
      </c>
      <c r="D2604">
        <v>0</v>
      </c>
      <c r="E2604">
        <v>0</v>
      </c>
      <c r="F2604">
        <v>0</v>
      </c>
      <c r="G2604">
        <v>1</v>
      </c>
      <c r="H2604" t="s">
        <v>41</v>
      </c>
      <c r="I2604">
        <v>3</v>
      </c>
      <c r="J2604" t="s">
        <v>17</v>
      </c>
      <c r="K2604" t="s">
        <v>49</v>
      </c>
      <c r="L2604" t="str">
        <f t="shared" si="40"/>
        <v>Positive</v>
      </c>
      <c r="M2604" t="s">
        <v>90</v>
      </c>
    </row>
    <row r="2605" spans="1:13" x14ac:dyDescent="0.3">
      <c r="A2605">
        <v>9226</v>
      </c>
      <c r="B2605" t="s">
        <v>10</v>
      </c>
      <c r="C2605" t="s">
        <v>33</v>
      </c>
      <c r="D2605">
        <v>0</v>
      </c>
      <c r="E2605">
        <v>0</v>
      </c>
      <c r="F2605">
        <v>1</v>
      </c>
      <c r="G2605">
        <v>0</v>
      </c>
      <c r="H2605" t="s">
        <v>41</v>
      </c>
      <c r="I2605">
        <v>4</v>
      </c>
      <c r="J2605" t="s">
        <v>13</v>
      </c>
      <c r="K2605" t="s">
        <v>49</v>
      </c>
      <c r="L2605" t="str">
        <f t="shared" si="40"/>
        <v>Positive</v>
      </c>
      <c r="M2605" t="s">
        <v>90</v>
      </c>
    </row>
    <row r="2606" spans="1:13" x14ac:dyDescent="0.3">
      <c r="A2606">
        <v>9232</v>
      </c>
      <c r="B2606" t="s">
        <v>10</v>
      </c>
      <c r="C2606" t="s">
        <v>11</v>
      </c>
      <c r="D2606">
        <v>0</v>
      </c>
      <c r="E2606">
        <v>1</v>
      </c>
      <c r="F2606">
        <v>0</v>
      </c>
      <c r="G2606">
        <v>0</v>
      </c>
      <c r="H2606" t="s">
        <v>41</v>
      </c>
      <c r="I2606">
        <v>4</v>
      </c>
      <c r="J2606" t="s">
        <v>13</v>
      </c>
      <c r="K2606" t="s">
        <v>49</v>
      </c>
      <c r="L2606" t="str">
        <f t="shared" si="40"/>
        <v>Positive</v>
      </c>
      <c r="M2606" t="s">
        <v>90</v>
      </c>
    </row>
    <row r="2607" spans="1:13" x14ac:dyDescent="0.3">
      <c r="A2607">
        <v>9240</v>
      </c>
      <c r="B2607" t="s">
        <v>10</v>
      </c>
      <c r="C2607" t="s">
        <v>33</v>
      </c>
      <c r="D2607">
        <v>0</v>
      </c>
      <c r="E2607">
        <v>0</v>
      </c>
      <c r="F2607">
        <v>1</v>
      </c>
      <c r="G2607">
        <v>0</v>
      </c>
      <c r="H2607" t="s">
        <v>41</v>
      </c>
      <c r="I2607">
        <v>4</v>
      </c>
      <c r="J2607" t="s">
        <v>13</v>
      </c>
      <c r="K2607" t="s">
        <v>49</v>
      </c>
      <c r="L2607" t="str">
        <f t="shared" si="40"/>
        <v>Positive</v>
      </c>
      <c r="M2607" t="s">
        <v>90</v>
      </c>
    </row>
    <row r="2608" spans="1:13" x14ac:dyDescent="0.3">
      <c r="A2608">
        <v>9242</v>
      </c>
      <c r="B2608" t="s">
        <v>10</v>
      </c>
      <c r="C2608" t="s">
        <v>21</v>
      </c>
      <c r="D2608">
        <v>0</v>
      </c>
      <c r="E2608">
        <v>0</v>
      </c>
      <c r="F2608">
        <v>1</v>
      </c>
      <c r="G2608">
        <v>0</v>
      </c>
      <c r="H2608" t="s">
        <v>41</v>
      </c>
      <c r="I2608">
        <v>3</v>
      </c>
      <c r="J2608" t="s">
        <v>17</v>
      </c>
      <c r="K2608" t="s">
        <v>49</v>
      </c>
      <c r="L2608" t="str">
        <f t="shared" si="40"/>
        <v>Positive</v>
      </c>
      <c r="M2608" t="s">
        <v>90</v>
      </c>
    </row>
    <row r="2609" spans="1:13" x14ac:dyDescent="0.3">
      <c r="A2609">
        <v>9244</v>
      </c>
      <c r="B2609" t="s">
        <v>10</v>
      </c>
      <c r="C2609" t="s">
        <v>21</v>
      </c>
      <c r="D2609">
        <v>0</v>
      </c>
      <c r="E2609">
        <v>0</v>
      </c>
      <c r="F2609">
        <v>0</v>
      </c>
      <c r="G2609">
        <v>1</v>
      </c>
      <c r="H2609" t="s">
        <v>41</v>
      </c>
      <c r="I2609">
        <v>1</v>
      </c>
      <c r="J2609" t="s">
        <v>30</v>
      </c>
      <c r="K2609" t="s">
        <v>50</v>
      </c>
      <c r="L2609" t="str">
        <f t="shared" si="40"/>
        <v>Negative</v>
      </c>
      <c r="M2609" t="s">
        <v>90</v>
      </c>
    </row>
    <row r="2610" spans="1:13" x14ac:dyDescent="0.3">
      <c r="A2610">
        <v>9245</v>
      </c>
      <c r="B2610" t="s">
        <v>10</v>
      </c>
      <c r="C2610" t="s">
        <v>21</v>
      </c>
      <c r="D2610">
        <v>0</v>
      </c>
      <c r="E2610">
        <v>1</v>
      </c>
      <c r="F2610">
        <v>0</v>
      </c>
      <c r="G2610">
        <v>0</v>
      </c>
      <c r="H2610" t="s">
        <v>41</v>
      </c>
      <c r="I2610">
        <v>4</v>
      </c>
      <c r="J2610" t="s">
        <v>13</v>
      </c>
      <c r="K2610" t="s">
        <v>49</v>
      </c>
      <c r="L2610" t="str">
        <f t="shared" si="40"/>
        <v>Positive</v>
      </c>
      <c r="M2610" t="s">
        <v>90</v>
      </c>
    </row>
    <row r="2611" spans="1:13" x14ac:dyDescent="0.3">
      <c r="A2611">
        <v>9250</v>
      </c>
      <c r="B2611" t="s">
        <v>10</v>
      </c>
      <c r="C2611" t="s">
        <v>21</v>
      </c>
      <c r="D2611">
        <v>0</v>
      </c>
      <c r="E2611">
        <v>0</v>
      </c>
      <c r="F2611">
        <v>1</v>
      </c>
      <c r="G2611">
        <v>0</v>
      </c>
      <c r="H2611" t="s">
        <v>41</v>
      </c>
      <c r="I2611">
        <v>3</v>
      </c>
      <c r="J2611" t="s">
        <v>17</v>
      </c>
      <c r="K2611" t="s">
        <v>49</v>
      </c>
      <c r="L2611" t="str">
        <f t="shared" si="40"/>
        <v>Positive</v>
      </c>
      <c r="M2611" t="s">
        <v>90</v>
      </c>
    </row>
    <row r="2612" spans="1:13" x14ac:dyDescent="0.3">
      <c r="A2612">
        <v>9252</v>
      </c>
      <c r="B2612" t="s">
        <v>10</v>
      </c>
      <c r="C2612" t="s">
        <v>21</v>
      </c>
      <c r="D2612">
        <v>0</v>
      </c>
      <c r="E2612">
        <v>1</v>
      </c>
      <c r="F2612">
        <v>0</v>
      </c>
      <c r="G2612">
        <v>0</v>
      </c>
      <c r="H2612" t="s">
        <v>41</v>
      </c>
      <c r="I2612">
        <v>4</v>
      </c>
      <c r="J2612" t="s">
        <v>13</v>
      </c>
      <c r="K2612" t="s">
        <v>49</v>
      </c>
      <c r="L2612" t="str">
        <f t="shared" si="40"/>
        <v>Positive</v>
      </c>
      <c r="M2612" t="s">
        <v>90</v>
      </c>
    </row>
    <row r="2613" spans="1:13" x14ac:dyDescent="0.3">
      <c r="A2613">
        <v>9253</v>
      </c>
      <c r="B2613" t="s">
        <v>10</v>
      </c>
      <c r="C2613" t="s">
        <v>21</v>
      </c>
      <c r="D2613">
        <v>0</v>
      </c>
      <c r="E2613">
        <v>0</v>
      </c>
      <c r="F2613">
        <v>0</v>
      </c>
      <c r="G2613">
        <v>1</v>
      </c>
      <c r="H2613" t="s">
        <v>41</v>
      </c>
      <c r="I2613">
        <v>4</v>
      </c>
      <c r="J2613" t="s">
        <v>13</v>
      </c>
      <c r="K2613" t="s">
        <v>49</v>
      </c>
      <c r="L2613" t="str">
        <f t="shared" si="40"/>
        <v>Positive</v>
      </c>
      <c r="M2613" t="s">
        <v>90</v>
      </c>
    </row>
    <row r="2614" spans="1:13" x14ac:dyDescent="0.3">
      <c r="A2614">
        <v>9254</v>
      </c>
      <c r="B2614" t="s">
        <v>10</v>
      </c>
      <c r="C2614" t="s">
        <v>21</v>
      </c>
      <c r="D2614">
        <v>0</v>
      </c>
      <c r="E2614">
        <v>0</v>
      </c>
      <c r="F2614">
        <v>1</v>
      </c>
      <c r="G2614">
        <v>0</v>
      </c>
      <c r="H2614" t="s">
        <v>41</v>
      </c>
      <c r="I2614">
        <v>1</v>
      </c>
      <c r="J2614" t="s">
        <v>30</v>
      </c>
      <c r="K2614" t="s">
        <v>50</v>
      </c>
      <c r="L2614" t="str">
        <f t="shared" si="40"/>
        <v>Negative</v>
      </c>
      <c r="M2614" t="s">
        <v>90</v>
      </c>
    </row>
    <row r="2615" spans="1:13" x14ac:dyDescent="0.3">
      <c r="A2615">
        <v>9259</v>
      </c>
      <c r="B2615" t="s">
        <v>10</v>
      </c>
      <c r="C2615" t="s">
        <v>22</v>
      </c>
      <c r="D2615">
        <v>0</v>
      </c>
      <c r="E2615">
        <v>0</v>
      </c>
      <c r="F2615">
        <v>0</v>
      </c>
      <c r="G2615">
        <v>1</v>
      </c>
      <c r="H2615" t="s">
        <v>41</v>
      </c>
      <c r="I2615">
        <v>2</v>
      </c>
      <c r="J2615" t="s">
        <v>20</v>
      </c>
      <c r="K2615" t="s">
        <v>92</v>
      </c>
      <c r="L2615" t="str">
        <f t="shared" si="40"/>
        <v>Neutral</v>
      </c>
      <c r="M2615" t="s">
        <v>90</v>
      </c>
    </row>
    <row r="2616" spans="1:13" x14ac:dyDescent="0.3">
      <c r="A2616">
        <v>9263</v>
      </c>
      <c r="B2616" t="s">
        <v>10</v>
      </c>
      <c r="C2616" t="s">
        <v>21</v>
      </c>
      <c r="D2616">
        <v>0</v>
      </c>
      <c r="E2616">
        <v>0</v>
      </c>
      <c r="F2616">
        <v>1</v>
      </c>
      <c r="G2616">
        <v>0</v>
      </c>
      <c r="H2616" t="s">
        <v>41</v>
      </c>
      <c r="I2616">
        <v>3</v>
      </c>
      <c r="J2616" t="s">
        <v>17</v>
      </c>
      <c r="K2616" t="s">
        <v>49</v>
      </c>
      <c r="L2616" t="str">
        <f t="shared" si="40"/>
        <v>Positive</v>
      </c>
      <c r="M2616" t="s">
        <v>90</v>
      </c>
    </row>
    <row r="2617" spans="1:13" x14ac:dyDescent="0.3">
      <c r="A2617">
        <v>9272</v>
      </c>
      <c r="B2617" t="s">
        <v>10</v>
      </c>
      <c r="C2617" t="s">
        <v>21</v>
      </c>
      <c r="D2617">
        <v>0</v>
      </c>
      <c r="E2617">
        <v>0</v>
      </c>
      <c r="F2617">
        <v>1</v>
      </c>
      <c r="G2617">
        <v>0</v>
      </c>
      <c r="H2617" t="s">
        <v>41</v>
      </c>
      <c r="I2617">
        <v>4</v>
      </c>
      <c r="J2617" t="s">
        <v>13</v>
      </c>
      <c r="K2617" t="s">
        <v>49</v>
      </c>
      <c r="L2617" t="str">
        <f t="shared" si="40"/>
        <v>Positive</v>
      </c>
      <c r="M2617" t="s">
        <v>90</v>
      </c>
    </row>
    <row r="2618" spans="1:13" x14ac:dyDescent="0.3">
      <c r="A2618">
        <v>9274</v>
      </c>
      <c r="B2618" t="s">
        <v>10</v>
      </c>
      <c r="C2618" t="s">
        <v>21</v>
      </c>
      <c r="D2618">
        <v>0</v>
      </c>
      <c r="E2618">
        <v>0</v>
      </c>
      <c r="F2618">
        <v>1</v>
      </c>
      <c r="G2618">
        <v>0</v>
      </c>
      <c r="H2618" t="s">
        <v>41</v>
      </c>
      <c r="I2618">
        <v>3</v>
      </c>
      <c r="J2618" t="s">
        <v>17</v>
      </c>
      <c r="K2618" t="s">
        <v>49</v>
      </c>
      <c r="L2618" t="str">
        <f t="shared" si="40"/>
        <v>Positive</v>
      </c>
      <c r="M2618" t="s">
        <v>90</v>
      </c>
    </row>
    <row r="2619" spans="1:13" x14ac:dyDescent="0.3">
      <c r="A2619">
        <v>9275</v>
      </c>
      <c r="B2619" t="s">
        <v>10</v>
      </c>
      <c r="C2619" t="s">
        <v>15</v>
      </c>
      <c r="D2619">
        <v>0</v>
      </c>
      <c r="E2619">
        <v>0</v>
      </c>
      <c r="F2619">
        <v>1</v>
      </c>
      <c r="G2619">
        <v>0</v>
      </c>
      <c r="H2619" t="s">
        <v>41</v>
      </c>
      <c r="I2619">
        <v>4</v>
      </c>
      <c r="J2619" t="s">
        <v>13</v>
      </c>
      <c r="K2619" t="s">
        <v>49</v>
      </c>
      <c r="L2619" t="str">
        <f t="shared" si="40"/>
        <v>Positive</v>
      </c>
      <c r="M2619" t="s">
        <v>90</v>
      </c>
    </row>
    <row r="2620" spans="1:13" x14ac:dyDescent="0.3">
      <c r="A2620">
        <v>9276</v>
      </c>
      <c r="B2620" t="s">
        <v>10</v>
      </c>
      <c r="C2620" t="s">
        <v>21</v>
      </c>
      <c r="D2620">
        <v>0</v>
      </c>
      <c r="E2620">
        <v>0</v>
      </c>
      <c r="F2620">
        <v>1</v>
      </c>
      <c r="G2620">
        <v>0</v>
      </c>
      <c r="H2620" t="s">
        <v>41</v>
      </c>
      <c r="I2620">
        <v>4</v>
      </c>
      <c r="J2620" t="s">
        <v>13</v>
      </c>
      <c r="K2620" t="s">
        <v>49</v>
      </c>
      <c r="L2620" t="str">
        <f t="shared" si="40"/>
        <v>Positive</v>
      </c>
      <c r="M2620" t="s">
        <v>90</v>
      </c>
    </row>
    <row r="2621" spans="1:13" x14ac:dyDescent="0.3">
      <c r="A2621">
        <v>9277</v>
      </c>
      <c r="B2621" t="s">
        <v>10</v>
      </c>
      <c r="C2621" t="s">
        <v>21</v>
      </c>
      <c r="D2621">
        <v>0</v>
      </c>
      <c r="E2621">
        <v>0</v>
      </c>
      <c r="F2621">
        <v>1</v>
      </c>
      <c r="G2621">
        <v>0</v>
      </c>
      <c r="H2621" t="s">
        <v>41</v>
      </c>
      <c r="I2621">
        <v>3</v>
      </c>
      <c r="J2621" t="s">
        <v>17</v>
      </c>
      <c r="K2621" t="s">
        <v>49</v>
      </c>
      <c r="L2621" t="str">
        <f t="shared" si="40"/>
        <v>Positive</v>
      </c>
      <c r="M2621" t="s">
        <v>90</v>
      </c>
    </row>
    <row r="2622" spans="1:13" x14ac:dyDescent="0.3">
      <c r="A2622">
        <v>9278</v>
      </c>
      <c r="B2622" t="s">
        <v>10</v>
      </c>
      <c r="C2622" t="s">
        <v>34</v>
      </c>
      <c r="D2622">
        <v>1</v>
      </c>
      <c r="E2622">
        <v>0</v>
      </c>
      <c r="F2622">
        <v>0</v>
      </c>
      <c r="G2622">
        <v>0</v>
      </c>
      <c r="H2622" t="s">
        <v>41</v>
      </c>
      <c r="I2622">
        <v>1</v>
      </c>
      <c r="J2622" t="s">
        <v>30</v>
      </c>
      <c r="K2622" t="s">
        <v>50</v>
      </c>
      <c r="L2622" t="str">
        <f t="shared" si="40"/>
        <v>Negative</v>
      </c>
      <c r="M2622" t="s">
        <v>90</v>
      </c>
    </row>
    <row r="2623" spans="1:13" x14ac:dyDescent="0.3">
      <c r="A2623">
        <v>9281</v>
      </c>
      <c r="B2623" t="s">
        <v>10</v>
      </c>
      <c r="C2623" t="s">
        <v>15</v>
      </c>
      <c r="D2623">
        <v>0</v>
      </c>
      <c r="E2623">
        <v>0</v>
      </c>
      <c r="F2623">
        <v>1</v>
      </c>
      <c r="G2623">
        <v>0</v>
      </c>
      <c r="H2623" t="s">
        <v>41</v>
      </c>
      <c r="I2623">
        <v>4</v>
      </c>
      <c r="J2623" t="s">
        <v>13</v>
      </c>
      <c r="K2623" t="s">
        <v>49</v>
      </c>
      <c r="L2623" t="str">
        <f t="shared" si="40"/>
        <v>Positive</v>
      </c>
      <c r="M2623" t="s">
        <v>90</v>
      </c>
    </row>
    <row r="2624" spans="1:13" x14ac:dyDescent="0.3">
      <c r="A2624">
        <v>9285</v>
      </c>
      <c r="B2624" t="s">
        <v>10</v>
      </c>
      <c r="C2624" t="s">
        <v>28</v>
      </c>
      <c r="D2624">
        <v>0</v>
      </c>
      <c r="E2624">
        <v>1</v>
      </c>
      <c r="F2624">
        <v>0</v>
      </c>
      <c r="G2624">
        <v>0</v>
      </c>
      <c r="H2624" t="s">
        <v>41</v>
      </c>
      <c r="I2624">
        <v>4</v>
      </c>
      <c r="J2624" t="s">
        <v>13</v>
      </c>
      <c r="K2624" t="s">
        <v>49</v>
      </c>
      <c r="L2624" t="str">
        <f t="shared" si="40"/>
        <v>Positive</v>
      </c>
      <c r="M2624" t="s">
        <v>90</v>
      </c>
    </row>
    <row r="2625" spans="1:13" x14ac:dyDescent="0.3">
      <c r="A2625">
        <v>9288</v>
      </c>
      <c r="B2625" t="s">
        <v>10</v>
      </c>
      <c r="C2625" t="s">
        <v>15</v>
      </c>
      <c r="D2625">
        <v>0</v>
      </c>
      <c r="E2625">
        <v>0</v>
      </c>
      <c r="F2625">
        <v>0</v>
      </c>
      <c r="G2625">
        <v>1</v>
      </c>
      <c r="H2625" t="s">
        <v>41</v>
      </c>
      <c r="I2625">
        <v>3</v>
      </c>
      <c r="J2625" t="s">
        <v>17</v>
      </c>
      <c r="K2625" t="s">
        <v>49</v>
      </c>
      <c r="L2625" t="str">
        <f t="shared" si="40"/>
        <v>Positive</v>
      </c>
      <c r="M2625" t="s">
        <v>90</v>
      </c>
    </row>
    <row r="2626" spans="1:13" x14ac:dyDescent="0.3">
      <c r="A2626">
        <v>9295</v>
      </c>
      <c r="B2626" t="s">
        <v>10</v>
      </c>
      <c r="C2626" t="s">
        <v>22</v>
      </c>
      <c r="D2626">
        <v>0</v>
      </c>
      <c r="E2626">
        <v>0</v>
      </c>
      <c r="F2626">
        <v>1</v>
      </c>
      <c r="G2626">
        <v>0</v>
      </c>
      <c r="H2626" t="s">
        <v>41</v>
      </c>
      <c r="I2626">
        <v>3</v>
      </c>
      <c r="J2626" t="s">
        <v>17</v>
      </c>
      <c r="K2626" t="s">
        <v>49</v>
      </c>
      <c r="L2626" t="str">
        <f t="shared" ref="L2626:L2689" si="41">IF(I2626 &gt; 2, "Positive", IF(I2626 = 2, "Neutral", "Negative"))</f>
        <v>Positive</v>
      </c>
      <c r="M2626" t="s">
        <v>90</v>
      </c>
    </row>
    <row r="2627" spans="1:13" x14ac:dyDescent="0.3">
      <c r="A2627">
        <v>9296</v>
      </c>
      <c r="B2627" t="s">
        <v>10</v>
      </c>
      <c r="C2627" t="s">
        <v>21</v>
      </c>
      <c r="D2627">
        <v>0</v>
      </c>
      <c r="E2627">
        <v>0</v>
      </c>
      <c r="F2627">
        <v>1</v>
      </c>
      <c r="G2627">
        <v>0</v>
      </c>
      <c r="H2627" t="s">
        <v>41</v>
      </c>
      <c r="I2627">
        <v>3</v>
      </c>
      <c r="J2627" t="s">
        <v>17</v>
      </c>
      <c r="K2627" t="s">
        <v>49</v>
      </c>
      <c r="L2627" t="str">
        <f t="shared" si="41"/>
        <v>Positive</v>
      </c>
      <c r="M2627" t="s">
        <v>90</v>
      </c>
    </row>
    <row r="2628" spans="1:13" x14ac:dyDescent="0.3">
      <c r="A2628">
        <v>9297</v>
      </c>
      <c r="B2628" t="s">
        <v>10</v>
      </c>
      <c r="C2628" t="s">
        <v>22</v>
      </c>
      <c r="D2628">
        <v>0</v>
      </c>
      <c r="E2628">
        <v>1</v>
      </c>
      <c r="F2628">
        <v>0</v>
      </c>
      <c r="G2628">
        <v>0</v>
      </c>
      <c r="H2628" t="s">
        <v>41</v>
      </c>
      <c r="I2628">
        <v>4</v>
      </c>
      <c r="J2628" t="s">
        <v>13</v>
      </c>
      <c r="K2628" t="s">
        <v>49</v>
      </c>
      <c r="L2628" t="str">
        <f t="shared" si="41"/>
        <v>Positive</v>
      </c>
      <c r="M2628" t="s">
        <v>90</v>
      </c>
    </row>
    <row r="2629" spans="1:13" x14ac:dyDescent="0.3">
      <c r="A2629">
        <v>9299</v>
      </c>
      <c r="B2629" t="s">
        <v>10</v>
      </c>
      <c r="C2629" t="s">
        <v>21</v>
      </c>
      <c r="D2629">
        <v>0</v>
      </c>
      <c r="E2629">
        <v>0</v>
      </c>
      <c r="F2629">
        <v>1</v>
      </c>
      <c r="G2629">
        <v>0</v>
      </c>
      <c r="H2629" t="s">
        <v>41</v>
      </c>
      <c r="I2629">
        <v>3</v>
      </c>
      <c r="J2629" t="s">
        <v>17</v>
      </c>
      <c r="K2629" t="s">
        <v>49</v>
      </c>
      <c r="L2629" t="str">
        <f t="shared" si="41"/>
        <v>Positive</v>
      </c>
      <c r="M2629" t="s">
        <v>90</v>
      </c>
    </row>
    <row r="2630" spans="1:13" x14ac:dyDescent="0.3">
      <c r="A2630">
        <v>9303</v>
      </c>
      <c r="B2630" t="s">
        <v>10</v>
      </c>
      <c r="C2630" t="s">
        <v>21</v>
      </c>
      <c r="D2630">
        <v>0</v>
      </c>
      <c r="E2630">
        <v>0</v>
      </c>
      <c r="F2630">
        <v>1</v>
      </c>
      <c r="G2630">
        <v>0</v>
      </c>
      <c r="H2630" t="s">
        <v>41</v>
      </c>
      <c r="I2630">
        <v>3</v>
      </c>
      <c r="J2630" t="s">
        <v>17</v>
      </c>
      <c r="K2630" t="s">
        <v>49</v>
      </c>
      <c r="L2630" t="str">
        <f t="shared" si="41"/>
        <v>Positive</v>
      </c>
      <c r="M2630" t="s">
        <v>90</v>
      </c>
    </row>
    <row r="2631" spans="1:13" x14ac:dyDescent="0.3">
      <c r="A2631">
        <v>9304</v>
      </c>
      <c r="B2631" t="s">
        <v>10</v>
      </c>
      <c r="C2631" t="s">
        <v>15</v>
      </c>
      <c r="D2631">
        <v>0</v>
      </c>
      <c r="E2631">
        <v>1</v>
      </c>
      <c r="F2631">
        <v>0</v>
      </c>
      <c r="G2631">
        <v>0</v>
      </c>
      <c r="H2631" t="s">
        <v>41</v>
      </c>
      <c r="I2631">
        <v>3</v>
      </c>
      <c r="J2631" t="s">
        <v>17</v>
      </c>
      <c r="K2631" t="s">
        <v>49</v>
      </c>
      <c r="L2631" t="str">
        <f t="shared" si="41"/>
        <v>Positive</v>
      </c>
      <c r="M2631" t="s">
        <v>90</v>
      </c>
    </row>
    <row r="2632" spans="1:13" x14ac:dyDescent="0.3">
      <c r="A2632">
        <v>9308</v>
      </c>
      <c r="B2632" t="s">
        <v>10</v>
      </c>
      <c r="C2632" t="s">
        <v>15</v>
      </c>
      <c r="D2632">
        <v>0</v>
      </c>
      <c r="E2632">
        <v>0</v>
      </c>
      <c r="F2632">
        <v>1</v>
      </c>
      <c r="G2632">
        <v>0</v>
      </c>
      <c r="H2632" t="s">
        <v>41</v>
      </c>
      <c r="I2632">
        <v>4</v>
      </c>
      <c r="J2632" t="s">
        <v>13</v>
      </c>
      <c r="K2632" t="s">
        <v>49</v>
      </c>
      <c r="L2632" t="str">
        <f t="shared" si="41"/>
        <v>Positive</v>
      </c>
      <c r="M2632" t="s">
        <v>90</v>
      </c>
    </row>
    <row r="2633" spans="1:13" x14ac:dyDescent="0.3">
      <c r="A2633">
        <v>9309</v>
      </c>
      <c r="B2633" t="s">
        <v>10</v>
      </c>
      <c r="C2633" t="s">
        <v>15</v>
      </c>
      <c r="D2633">
        <v>0</v>
      </c>
      <c r="E2633">
        <v>0</v>
      </c>
      <c r="F2633">
        <v>1</v>
      </c>
      <c r="G2633">
        <v>0</v>
      </c>
      <c r="H2633" t="s">
        <v>41</v>
      </c>
      <c r="I2633">
        <v>3</v>
      </c>
      <c r="J2633" t="s">
        <v>17</v>
      </c>
      <c r="K2633" t="s">
        <v>49</v>
      </c>
      <c r="L2633" t="str">
        <f t="shared" si="41"/>
        <v>Positive</v>
      </c>
      <c r="M2633" t="s">
        <v>90</v>
      </c>
    </row>
    <row r="2634" spans="1:13" x14ac:dyDescent="0.3">
      <c r="A2634">
        <v>9310</v>
      </c>
      <c r="B2634" t="s">
        <v>10</v>
      </c>
      <c r="C2634" t="s">
        <v>19</v>
      </c>
      <c r="D2634">
        <v>0</v>
      </c>
      <c r="E2634">
        <v>0</v>
      </c>
      <c r="F2634">
        <v>1</v>
      </c>
      <c r="G2634">
        <v>0</v>
      </c>
      <c r="H2634" t="s">
        <v>41</v>
      </c>
      <c r="I2634">
        <v>3</v>
      </c>
      <c r="J2634" t="s">
        <v>17</v>
      </c>
      <c r="K2634" t="s">
        <v>49</v>
      </c>
      <c r="L2634" t="str">
        <f t="shared" si="41"/>
        <v>Positive</v>
      </c>
      <c r="M2634" t="s">
        <v>90</v>
      </c>
    </row>
    <row r="2635" spans="1:13" x14ac:dyDescent="0.3">
      <c r="A2635">
        <v>9315</v>
      </c>
      <c r="B2635" t="s">
        <v>10</v>
      </c>
      <c r="C2635" t="s">
        <v>28</v>
      </c>
      <c r="D2635">
        <v>0</v>
      </c>
      <c r="E2635">
        <v>1</v>
      </c>
      <c r="F2635">
        <v>0</v>
      </c>
      <c r="G2635">
        <v>0</v>
      </c>
      <c r="H2635" t="s">
        <v>41</v>
      </c>
      <c r="I2635">
        <v>4</v>
      </c>
      <c r="J2635" t="s">
        <v>13</v>
      </c>
      <c r="K2635" t="s">
        <v>49</v>
      </c>
      <c r="L2635" t="str">
        <f t="shared" si="41"/>
        <v>Positive</v>
      </c>
      <c r="M2635" t="s">
        <v>90</v>
      </c>
    </row>
    <row r="2636" spans="1:13" x14ac:dyDescent="0.3">
      <c r="A2636">
        <v>9317</v>
      </c>
      <c r="B2636" t="s">
        <v>10</v>
      </c>
      <c r="C2636" t="s">
        <v>15</v>
      </c>
      <c r="D2636">
        <v>0</v>
      </c>
      <c r="E2636">
        <v>0</v>
      </c>
      <c r="F2636">
        <v>1</v>
      </c>
      <c r="G2636">
        <v>0</v>
      </c>
      <c r="H2636" t="s">
        <v>41</v>
      </c>
      <c r="I2636">
        <v>3</v>
      </c>
      <c r="J2636" t="s">
        <v>17</v>
      </c>
      <c r="K2636" t="s">
        <v>49</v>
      </c>
      <c r="L2636" t="str">
        <f t="shared" si="41"/>
        <v>Positive</v>
      </c>
      <c r="M2636" t="s">
        <v>90</v>
      </c>
    </row>
    <row r="2637" spans="1:13" x14ac:dyDescent="0.3">
      <c r="A2637">
        <v>9319</v>
      </c>
      <c r="B2637" t="s">
        <v>10</v>
      </c>
      <c r="C2637" t="s">
        <v>14</v>
      </c>
      <c r="D2637">
        <v>0</v>
      </c>
      <c r="E2637">
        <v>1</v>
      </c>
      <c r="F2637">
        <v>0</v>
      </c>
      <c r="G2637">
        <v>0</v>
      </c>
      <c r="H2637" t="s">
        <v>41</v>
      </c>
      <c r="I2637">
        <v>3</v>
      </c>
      <c r="J2637" t="s">
        <v>17</v>
      </c>
      <c r="K2637" t="s">
        <v>49</v>
      </c>
      <c r="L2637" t="str">
        <f t="shared" si="41"/>
        <v>Positive</v>
      </c>
      <c r="M2637" t="s">
        <v>90</v>
      </c>
    </row>
    <row r="2638" spans="1:13" x14ac:dyDescent="0.3">
      <c r="A2638">
        <v>9320</v>
      </c>
      <c r="B2638" t="s">
        <v>10</v>
      </c>
      <c r="C2638" t="s">
        <v>34</v>
      </c>
      <c r="D2638">
        <v>1</v>
      </c>
      <c r="E2638">
        <v>0</v>
      </c>
      <c r="F2638">
        <v>0</v>
      </c>
      <c r="G2638">
        <v>0</v>
      </c>
      <c r="H2638" t="s">
        <v>41</v>
      </c>
      <c r="I2638">
        <v>4</v>
      </c>
      <c r="J2638" t="s">
        <v>13</v>
      </c>
      <c r="K2638" t="s">
        <v>49</v>
      </c>
      <c r="L2638" t="str">
        <f t="shared" si="41"/>
        <v>Positive</v>
      </c>
      <c r="M2638" t="s">
        <v>90</v>
      </c>
    </row>
    <row r="2639" spans="1:13" x14ac:dyDescent="0.3">
      <c r="A2639">
        <v>9322</v>
      </c>
      <c r="B2639" t="s">
        <v>10</v>
      </c>
      <c r="C2639" t="s">
        <v>15</v>
      </c>
      <c r="D2639">
        <v>0</v>
      </c>
      <c r="E2639">
        <v>0</v>
      </c>
      <c r="F2639">
        <v>1</v>
      </c>
      <c r="G2639">
        <v>0</v>
      </c>
      <c r="H2639" t="s">
        <v>41</v>
      </c>
      <c r="I2639">
        <v>4</v>
      </c>
      <c r="J2639" t="s">
        <v>13</v>
      </c>
      <c r="K2639" t="s">
        <v>49</v>
      </c>
      <c r="L2639" t="str">
        <f t="shared" si="41"/>
        <v>Positive</v>
      </c>
      <c r="M2639" t="s">
        <v>90</v>
      </c>
    </row>
    <row r="2640" spans="1:13" x14ac:dyDescent="0.3">
      <c r="A2640">
        <v>9328</v>
      </c>
      <c r="B2640" t="s">
        <v>10</v>
      </c>
      <c r="C2640" t="s">
        <v>21</v>
      </c>
      <c r="D2640">
        <v>0</v>
      </c>
      <c r="E2640">
        <v>1</v>
      </c>
      <c r="F2640">
        <v>0</v>
      </c>
      <c r="G2640">
        <v>0</v>
      </c>
      <c r="H2640" t="s">
        <v>41</v>
      </c>
      <c r="I2640">
        <v>3</v>
      </c>
      <c r="J2640" t="s">
        <v>17</v>
      </c>
      <c r="K2640" t="s">
        <v>49</v>
      </c>
      <c r="L2640" t="str">
        <f t="shared" si="41"/>
        <v>Positive</v>
      </c>
      <c r="M2640" t="s">
        <v>90</v>
      </c>
    </row>
    <row r="2641" spans="1:13" x14ac:dyDescent="0.3">
      <c r="A2641">
        <v>9339</v>
      </c>
      <c r="B2641" t="s">
        <v>10</v>
      </c>
      <c r="C2641" t="s">
        <v>21</v>
      </c>
      <c r="D2641">
        <v>0</v>
      </c>
      <c r="E2641">
        <v>0</v>
      </c>
      <c r="F2641">
        <v>0</v>
      </c>
      <c r="G2641">
        <v>1</v>
      </c>
      <c r="H2641" t="s">
        <v>41</v>
      </c>
      <c r="I2641">
        <v>3</v>
      </c>
      <c r="J2641" t="s">
        <v>17</v>
      </c>
      <c r="K2641" t="s">
        <v>49</v>
      </c>
      <c r="L2641" t="str">
        <f t="shared" si="41"/>
        <v>Positive</v>
      </c>
      <c r="M2641" t="s">
        <v>90</v>
      </c>
    </row>
    <row r="2642" spans="1:13" x14ac:dyDescent="0.3">
      <c r="A2642">
        <v>9347</v>
      </c>
      <c r="B2642" t="s">
        <v>10</v>
      </c>
      <c r="C2642" t="s">
        <v>21</v>
      </c>
      <c r="D2642">
        <v>0</v>
      </c>
      <c r="E2642">
        <v>0</v>
      </c>
      <c r="F2642">
        <v>0</v>
      </c>
      <c r="G2642">
        <v>1</v>
      </c>
      <c r="H2642" t="s">
        <v>41</v>
      </c>
      <c r="I2642">
        <v>3</v>
      </c>
      <c r="J2642" t="s">
        <v>17</v>
      </c>
      <c r="K2642" t="s">
        <v>49</v>
      </c>
      <c r="L2642" t="str">
        <f t="shared" si="41"/>
        <v>Positive</v>
      </c>
      <c r="M2642" t="s">
        <v>90</v>
      </c>
    </row>
    <row r="2643" spans="1:13" x14ac:dyDescent="0.3">
      <c r="A2643">
        <v>9348</v>
      </c>
      <c r="B2643" t="s">
        <v>10</v>
      </c>
      <c r="C2643" t="s">
        <v>21</v>
      </c>
      <c r="D2643">
        <v>0</v>
      </c>
      <c r="E2643">
        <v>0</v>
      </c>
      <c r="F2643">
        <v>0</v>
      </c>
      <c r="G2643">
        <v>1</v>
      </c>
      <c r="H2643" t="s">
        <v>41</v>
      </c>
      <c r="I2643">
        <v>1</v>
      </c>
      <c r="J2643" t="s">
        <v>30</v>
      </c>
      <c r="K2643" t="s">
        <v>50</v>
      </c>
      <c r="L2643" t="str">
        <f t="shared" si="41"/>
        <v>Negative</v>
      </c>
      <c r="M2643" t="s">
        <v>90</v>
      </c>
    </row>
    <row r="2644" spans="1:13" x14ac:dyDescent="0.3">
      <c r="A2644">
        <v>9366</v>
      </c>
      <c r="B2644" t="s">
        <v>10</v>
      </c>
      <c r="C2644" t="s">
        <v>21</v>
      </c>
      <c r="D2644">
        <v>0</v>
      </c>
      <c r="E2644">
        <v>0</v>
      </c>
      <c r="F2644">
        <v>1</v>
      </c>
      <c r="G2644">
        <v>0</v>
      </c>
      <c r="H2644" t="s">
        <v>41</v>
      </c>
      <c r="I2644">
        <v>3</v>
      </c>
      <c r="J2644" t="s">
        <v>17</v>
      </c>
      <c r="K2644" t="s">
        <v>49</v>
      </c>
      <c r="L2644" t="str">
        <f t="shared" si="41"/>
        <v>Positive</v>
      </c>
      <c r="M2644" t="s">
        <v>90</v>
      </c>
    </row>
    <row r="2645" spans="1:13" x14ac:dyDescent="0.3">
      <c r="A2645">
        <v>9368</v>
      </c>
      <c r="B2645" t="s">
        <v>10</v>
      </c>
      <c r="C2645" t="s">
        <v>21</v>
      </c>
      <c r="D2645">
        <v>0</v>
      </c>
      <c r="E2645">
        <v>0</v>
      </c>
      <c r="F2645">
        <v>1</v>
      </c>
      <c r="G2645">
        <v>0</v>
      </c>
      <c r="H2645" t="s">
        <v>41</v>
      </c>
      <c r="I2645">
        <v>3</v>
      </c>
      <c r="J2645" t="s">
        <v>17</v>
      </c>
      <c r="K2645" t="s">
        <v>49</v>
      </c>
      <c r="L2645" t="str">
        <f t="shared" si="41"/>
        <v>Positive</v>
      </c>
      <c r="M2645" t="s">
        <v>90</v>
      </c>
    </row>
    <row r="2646" spans="1:13" x14ac:dyDescent="0.3">
      <c r="A2646">
        <v>9375</v>
      </c>
      <c r="B2646" t="s">
        <v>10</v>
      </c>
      <c r="C2646" t="s">
        <v>21</v>
      </c>
      <c r="D2646">
        <v>0</v>
      </c>
      <c r="E2646">
        <v>0</v>
      </c>
      <c r="F2646">
        <v>1</v>
      </c>
      <c r="G2646">
        <v>0</v>
      </c>
      <c r="H2646" t="s">
        <v>41</v>
      </c>
      <c r="I2646">
        <v>4</v>
      </c>
      <c r="J2646" t="s">
        <v>13</v>
      </c>
      <c r="K2646" t="s">
        <v>49</v>
      </c>
      <c r="L2646" t="str">
        <f t="shared" si="41"/>
        <v>Positive</v>
      </c>
      <c r="M2646" t="s">
        <v>90</v>
      </c>
    </row>
    <row r="2647" spans="1:13" x14ac:dyDescent="0.3">
      <c r="A2647">
        <v>9378</v>
      </c>
      <c r="B2647" t="s">
        <v>10</v>
      </c>
      <c r="C2647" t="s">
        <v>21</v>
      </c>
      <c r="D2647">
        <v>0</v>
      </c>
      <c r="E2647">
        <v>0</v>
      </c>
      <c r="F2647">
        <v>0</v>
      </c>
      <c r="G2647">
        <v>1</v>
      </c>
      <c r="H2647" t="s">
        <v>41</v>
      </c>
      <c r="I2647">
        <v>3</v>
      </c>
      <c r="J2647" t="s">
        <v>17</v>
      </c>
      <c r="K2647" t="s">
        <v>49</v>
      </c>
      <c r="L2647" t="str">
        <f t="shared" si="41"/>
        <v>Positive</v>
      </c>
      <c r="M2647" t="s">
        <v>90</v>
      </c>
    </row>
    <row r="2648" spans="1:13" x14ac:dyDescent="0.3">
      <c r="A2648">
        <v>9379</v>
      </c>
      <c r="B2648" t="s">
        <v>10</v>
      </c>
      <c r="C2648" t="s">
        <v>21</v>
      </c>
      <c r="D2648">
        <v>0</v>
      </c>
      <c r="E2648">
        <v>0</v>
      </c>
      <c r="F2648">
        <v>0</v>
      </c>
      <c r="G2648">
        <v>1</v>
      </c>
      <c r="H2648" t="s">
        <v>41</v>
      </c>
      <c r="I2648">
        <v>3</v>
      </c>
      <c r="J2648" t="s">
        <v>17</v>
      </c>
      <c r="K2648" t="s">
        <v>49</v>
      </c>
      <c r="L2648" t="str">
        <f t="shared" si="41"/>
        <v>Positive</v>
      </c>
      <c r="M2648" t="s">
        <v>90</v>
      </c>
    </row>
    <row r="2649" spans="1:13" x14ac:dyDescent="0.3">
      <c r="A2649">
        <v>9383</v>
      </c>
      <c r="B2649" t="s">
        <v>10</v>
      </c>
      <c r="C2649" t="s">
        <v>21</v>
      </c>
      <c r="D2649">
        <v>0</v>
      </c>
      <c r="E2649">
        <v>0</v>
      </c>
      <c r="F2649">
        <v>0</v>
      </c>
      <c r="G2649">
        <v>1</v>
      </c>
      <c r="H2649" t="s">
        <v>41</v>
      </c>
      <c r="I2649">
        <v>3</v>
      </c>
      <c r="J2649" t="s">
        <v>17</v>
      </c>
      <c r="K2649" t="s">
        <v>49</v>
      </c>
      <c r="L2649" t="str">
        <f t="shared" si="41"/>
        <v>Positive</v>
      </c>
      <c r="M2649" t="s">
        <v>90</v>
      </c>
    </row>
    <row r="2650" spans="1:13" x14ac:dyDescent="0.3">
      <c r="A2650">
        <v>9384</v>
      </c>
      <c r="B2650" t="s">
        <v>10</v>
      </c>
      <c r="C2650" t="s">
        <v>15</v>
      </c>
      <c r="D2650">
        <v>0</v>
      </c>
      <c r="E2650">
        <v>0</v>
      </c>
      <c r="F2650">
        <v>1</v>
      </c>
      <c r="G2650">
        <v>0</v>
      </c>
      <c r="H2650" t="s">
        <v>41</v>
      </c>
      <c r="I2650">
        <v>3</v>
      </c>
      <c r="J2650" t="s">
        <v>17</v>
      </c>
      <c r="K2650" t="s">
        <v>49</v>
      </c>
      <c r="L2650" t="str">
        <f t="shared" si="41"/>
        <v>Positive</v>
      </c>
      <c r="M2650" t="s">
        <v>90</v>
      </c>
    </row>
    <row r="2651" spans="1:13" x14ac:dyDescent="0.3">
      <c r="A2651">
        <v>9389</v>
      </c>
      <c r="B2651" t="s">
        <v>10</v>
      </c>
      <c r="C2651" t="s">
        <v>21</v>
      </c>
      <c r="D2651">
        <v>0</v>
      </c>
      <c r="E2651">
        <v>0</v>
      </c>
      <c r="F2651">
        <v>0</v>
      </c>
      <c r="G2651">
        <v>1</v>
      </c>
      <c r="H2651" t="s">
        <v>41</v>
      </c>
      <c r="I2651">
        <v>3</v>
      </c>
      <c r="J2651" t="s">
        <v>17</v>
      </c>
      <c r="K2651" t="s">
        <v>49</v>
      </c>
      <c r="L2651" t="str">
        <f t="shared" si="41"/>
        <v>Positive</v>
      </c>
      <c r="M2651" t="s">
        <v>90</v>
      </c>
    </row>
    <row r="2652" spans="1:13" x14ac:dyDescent="0.3">
      <c r="A2652">
        <v>9390</v>
      </c>
      <c r="B2652" t="s">
        <v>10</v>
      </c>
      <c r="C2652" t="s">
        <v>21</v>
      </c>
      <c r="D2652">
        <v>0</v>
      </c>
      <c r="E2652">
        <v>1</v>
      </c>
      <c r="F2652">
        <v>0</v>
      </c>
      <c r="G2652">
        <v>0</v>
      </c>
      <c r="H2652" t="s">
        <v>41</v>
      </c>
      <c r="I2652">
        <v>4</v>
      </c>
      <c r="J2652" t="s">
        <v>13</v>
      </c>
      <c r="K2652" t="s">
        <v>49</v>
      </c>
      <c r="L2652" t="str">
        <f t="shared" si="41"/>
        <v>Positive</v>
      </c>
      <c r="M2652" t="s">
        <v>90</v>
      </c>
    </row>
    <row r="2653" spans="1:13" x14ac:dyDescent="0.3">
      <c r="A2653">
        <v>9404</v>
      </c>
      <c r="B2653" t="s">
        <v>10</v>
      </c>
      <c r="C2653" t="s">
        <v>19</v>
      </c>
      <c r="D2653">
        <v>0</v>
      </c>
      <c r="E2653">
        <v>0</v>
      </c>
      <c r="F2653">
        <v>0</v>
      </c>
      <c r="G2653">
        <v>1</v>
      </c>
      <c r="H2653" t="s">
        <v>41</v>
      </c>
      <c r="I2653">
        <v>3</v>
      </c>
      <c r="J2653" t="s">
        <v>17</v>
      </c>
      <c r="K2653" t="s">
        <v>49</v>
      </c>
      <c r="L2653" t="str">
        <f t="shared" si="41"/>
        <v>Positive</v>
      </c>
      <c r="M2653" t="s">
        <v>90</v>
      </c>
    </row>
    <row r="2654" spans="1:13" x14ac:dyDescent="0.3">
      <c r="A2654">
        <v>9410</v>
      </c>
      <c r="B2654" t="s">
        <v>10</v>
      </c>
      <c r="C2654" t="s">
        <v>28</v>
      </c>
      <c r="D2654">
        <v>0</v>
      </c>
      <c r="E2654">
        <v>1</v>
      </c>
      <c r="F2654">
        <v>0</v>
      </c>
      <c r="G2654">
        <v>0</v>
      </c>
      <c r="H2654" t="s">
        <v>41</v>
      </c>
      <c r="I2654">
        <v>4</v>
      </c>
      <c r="J2654" t="s">
        <v>13</v>
      </c>
      <c r="K2654" t="s">
        <v>49</v>
      </c>
      <c r="L2654" t="str">
        <f t="shared" si="41"/>
        <v>Positive</v>
      </c>
      <c r="M2654" t="s">
        <v>90</v>
      </c>
    </row>
    <row r="2655" spans="1:13" x14ac:dyDescent="0.3">
      <c r="A2655">
        <v>9411</v>
      </c>
      <c r="B2655" t="s">
        <v>10</v>
      </c>
      <c r="C2655" t="s">
        <v>19</v>
      </c>
      <c r="D2655">
        <v>0</v>
      </c>
      <c r="E2655">
        <v>0</v>
      </c>
      <c r="F2655">
        <v>1</v>
      </c>
      <c r="G2655">
        <v>0</v>
      </c>
      <c r="H2655" t="s">
        <v>41</v>
      </c>
      <c r="I2655">
        <v>0</v>
      </c>
      <c r="J2655" t="s">
        <v>16</v>
      </c>
      <c r="K2655" t="s">
        <v>50</v>
      </c>
      <c r="L2655" t="str">
        <f t="shared" si="41"/>
        <v>Negative</v>
      </c>
      <c r="M2655" t="s">
        <v>90</v>
      </c>
    </row>
    <row r="2656" spans="1:13" x14ac:dyDescent="0.3">
      <c r="A2656">
        <v>9417</v>
      </c>
      <c r="B2656" t="s">
        <v>10</v>
      </c>
      <c r="C2656" t="s">
        <v>21</v>
      </c>
      <c r="D2656">
        <v>0</v>
      </c>
      <c r="E2656">
        <v>1</v>
      </c>
      <c r="F2656">
        <v>0</v>
      </c>
      <c r="G2656">
        <v>0</v>
      </c>
      <c r="H2656" t="s">
        <v>41</v>
      </c>
      <c r="I2656">
        <v>4</v>
      </c>
      <c r="J2656" t="s">
        <v>13</v>
      </c>
      <c r="K2656" t="s">
        <v>49</v>
      </c>
      <c r="L2656" t="str">
        <f t="shared" si="41"/>
        <v>Positive</v>
      </c>
      <c r="M2656" t="s">
        <v>90</v>
      </c>
    </row>
    <row r="2657" spans="1:13" x14ac:dyDescent="0.3">
      <c r="A2657">
        <v>9431</v>
      </c>
      <c r="B2657" t="s">
        <v>10</v>
      </c>
      <c r="C2657" t="s">
        <v>15</v>
      </c>
      <c r="D2657">
        <v>0</v>
      </c>
      <c r="E2657">
        <v>1</v>
      </c>
      <c r="F2657">
        <v>0</v>
      </c>
      <c r="G2657">
        <v>0</v>
      </c>
      <c r="H2657" t="s">
        <v>41</v>
      </c>
      <c r="I2657">
        <v>4</v>
      </c>
      <c r="J2657" t="s">
        <v>13</v>
      </c>
      <c r="K2657" t="s">
        <v>49</v>
      </c>
      <c r="L2657" t="str">
        <f t="shared" si="41"/>
        <v>Positive</v>
      </c>
      <c r="M2657" t="s">
        <v>90</v>
      </c>
    </row>
    <row r="2658" spans="1:13" x14ac:dyDescent="0.3">
      <c r="A2658">
        <v>9436</v>
      </c>
      <c r="B2658" t="s">
        <v>10</v>
      </c>
      <c r="C2658" t="s">
        <v>21</v>
      </c>
      <c r="D2658">
        <v>0</v>
      </c>
      <c r="E2658">
        <v>0</v>
      </c>
      <c r="F2658">
        <v>0</v>
      </c>
      <c r="G2658">
        <v>1</v>
      </c>
      <c r="H2658" t="s">
        <v>41</v>
      </c>
      <c r="I2658">
        <v>2</v>
      </c>
      <c r="J2658" t="s">
        <v>20</v>
      </c>
      <c r="K2658" t="s">
        <v>92</v>
      </c>
      <c r="L2658" t="str">
        <f t="shared" si="41"/>
        <v>Neutral</v>
      </c>
      <c r="M2658" t="s">
        <v>90</v>
      </c>
    </row>
    <row r="2659" spans="1:13" x14ac:dyDescent="0.3">
      <c r="A2659">
        <v>9437</v>
      </c>
      <c r="B2659" t="s">
        <v>10</v>
      </c>
      <c r="C2659" t="s">
        <v>21</v>
      </c>
      <c r="D2659">
        <v>0</v>
      </c>
      <c r="E2659">
        <v>0</v>
      </c>
      <c r="F2659">
        <v>0</v>
      </c>
      <c r="G2659">
        <v>1</v>
      </c>
      <c r="H2659" t="s">
        <v>41</v>
      </c>
      <c r="I2659">
        <v>3</v>
      </c>
      <c r="J2659" t="s">
        <v>17</v>
      </c>
      <c r="K2659" t="s">
        <v>49</v>
      </c>
      <c r="L2659" t="str">
        <f t="shared" si="41"/>
        <v>Positive</v>
      </c>
      <c r="M2659" t="s">
        <v>90</v>
      </c>
    </row>
    <row r="2660" spans="1:13" x14ac:dyDescent="0.3">
      <c r="A2660">
        <v>9438</v>
      </c>
      <c r="B2660" t="s">
        <v>10</v>
      </c>
      <c r="C2660" t="s">
        <v>21</v>
      </c>
      <c r="D2660">
        <v>0</v>
      </c>
      <c r="E2660">
        <v>0</v>
      </c>
      <c r="F2660">
        <v>0</v>
      </c>
      <c r="G2660">
        <v>1</v>
      </c>
      <c r="H2660" t="s">
        <v>41</v>
      </c>
      <c r="I2660">
        <v>4</v>
      </c>
      <c r="J2660" t="s">
        <v>13</v>
      </c>
      <c r="K2660" t="s">
        <v>49</v>
      </c>
      <c r="L2660" t="str">
        <f t="shared" si="41"/>
        <v>Positive</v>
      </c>
      <c r="M2660" t="s">
        <v>90</v>
      </c>
    </row>
    <row r="2661" spans="1:13" x14ac:dyDescent="0.3">
      <c r="A2661">
        <v>9444</v>
      </c>
      <c r="B2661" t="s">
        <v>10</v>
      </c>
      <c r="C2661" t="s">
        <v>21</v>
      </c>
      <c r="D2661">
        <v>0</v>
      </c>
      <c r="E2661">
        <v>0</v>
      </c>
      <c r="F2661">
        <v>1</v>
      </c>
      <c r="G2661">
        <v>0</v>
      </c>
      <c r="H2661" t="s">
        <v>41</v>
      </c>
      <c r="I2661">
        <v>4</v>
      </c>
      <c r="J2661" t="s">
        <v>13</v>
      </c>
      <c r="K2661" t="s">
        <v>49</v>
      </c>
      <c r="L2661" t="str">
        <f t="shared" si="41"/>
        <v>Positive</v>
      </c>
      <c r="M2661" t="s">
        <v>90</v>
      </c>
    </row>
    <row r="2662" spans="1:13" x14ac:dyDescent="0.3">
      <c r="A2662">
        <v>9445</v>
      </c>
      <c r="B2662" t="s">
        <v>10</v>
      </c>
      <c r="C2662" t="s">
        <v>21</v>
      </c>
      <c r="D2662">
        <v>0</v>
      </c>
      <c r="E2662">
        <v>0</v>
      </c>
      <c r="F2662">
        <v>1</v>
      </c>
      <c r="G2662">
        <v>0</v>
      </c>
      <c r="H2662" t="s">
        <v>41</v>
      </c>
      <c r="I2662">
        <v>3</v>
      </c>
      <c r="J2662" t="s">
        <v>17</v>
      </c>
      <c r="K2662" t="s">
        <v>49</v>
      </c>
      <c r="L2662" t="str">
        <f t="shared" si="41"/>
        <v>Positive</v>
      </c>
      <c r="M2662" t="s">
        <v>90</v>
      </c>
    </row>
    <row r="2663" spans="1:13" x14ac:dyDescent="0.3">
      <c r="A2663">
        <v>9449</v>
      </c>
      <c r="B2663" t="s">
        <v>10</v>
      </c>
      <c r="C2663" t="s">
        <v>29</v>
      </c>
      <c r="D2663">
        <v>0</v>
      </c>
      <c r="E2663">
        <v>1</v>
      </c>
      <c r="F2663">
        <v>0</v>
      </c>
      <c r="G2663">
        <v>0</v>
      </c>
      <c r="H2663" t="s">
        <v>41</v>
      </c>
      <c r="I2663">
        <v>4</v>
      </c>
      <c r="J2663" t="s">
        <v>13</v>
      </c>
      <c r="K2663" t="s">
        <v>49</v>
      </c>
      <c r="L2663" t="str">
        <f t="shared" si="41"/>
        <v>Positive</v>
      </c>
      <c r="M2663" t="s">
        <v>90</v>
      </c>
    </row>
    <row r="2664" spans="1:13" x14ac:dyDescent="0.3">
      <c r="A2664">
        <v>9450</v>
      </c>
      <c r="B2664" t="s">
        <v>10</v>
      </c>
      <c r="C2664" t="s">
        <v>21</v>
      </c>
      <c r="D2664">
        <v>0</v>
      </c>
      <c r="E2664">
        <v>0</v>
      </c>
      <c r="F2664">
        <v>0</v>
      </c>
      <c r="G2664">
        <v>1</v>
      </c>
      <c r="H2664" t="s">
        <v>41</v>
      </c>
      <c r="I2664">
        <v>3</v>
      </c>
      <c r="J2664" t="s">
        <v>17</v>
      </c>
      <c r="K2664" t="s">
        <v>49</v>
      </c>
      <c r="L2664" t="str">
        <f t="shared" si="41"/>
        <v>Positive</v>
      </c>
      <c r="M2664" t="s">
        <v>90</v>
      </c>
    </row>
    <row r="2665" spans="1:13" x14ac:dyDescent="0.3">
      <c r="A2665">
        <v>9462</v>
      </c>
      <c r="B2665" t="s">
        <v>10</v>
      </c>
      <c r="C2665" t="s">
        <v>21</v>
      </c>
      <c r="D2665">
        <v>0</v>
      </c>
      <c r="E2665">
        <v>1</v>
      </c>
      <c r="F2665">
        <v>0</v>
      </c>
      <c r="G2665">
        <v>0</v>
      </c>
      <c r="H2665" t="s">
        <v>41</v>
      </c>
      <c r="I2665">
        <v>4</v>
      </c>
      <c r="J2665" t="s">
        <v>13</v>
      </c>
      <c r="K2665" t="s">
        <v>49</v>
      </c>
      <c r="L2665" t="str">
        <f t="shared" si="41"/>
        <v>Positive</v>
      </c>
      <c r="M2665" t="s">
        <v>90</v>
      </c>
    </row>
    <row r="2666" spans="1:13" x14ac:dyDescent="0.3">
      <c r="A2666">
        <v>9470</v>
      </c>
      <c r="B2666" t="s">
        <v>10</v>
      </c>
      <c r="C2666" t="s">
        <v>21</v>
      </c>
      <c r="D2666">
        <v>0</v>
      </c>
      <c r="E2666">
        <v>0</v>
      </c>
      <c r="F2666">
        <v>0</v>
      </c>
      <c r="G2666">
        <v>1</v>
      </c>
      <c r="H2666" t="s">
        <v>41</v>
      </c>
      <c r="I2666">
        <v>3</v>
      </c>
      <c r="J2666" t="s">
        <v>17</v>
      </c>
      <c r="K2666" t="s">
        <v>49</v>
      </c>
      <c r="L2666" t="str">
        <f t="shared" si="41"/>
        <v>Positive</v>
      </c>
      <c r="M2666" t="s">
        <v>90</v>
      </c>
    </row>
    <row r="2667" spans="1:13" x14ac:dyDescent="0.3">
      <c r="A2667">
        <v>9471</v>
      </c>
      <c r="B2667" t="s">
        <v>10</v>
      </c>
      <c r="C2667" t="s">
        <v>21</v>
      </c>
      <c r="D2667">
        <v>0</v>
      </c>
      <c r="E2667">
        <v>0</v>
      </c>
      <c r="F2667">
        <v>0</v>
      </c>
      <c r="G2667">
        <v>1</v>
      </c>
      <c r="H2667" t="s">
        <v>41</v>
      </c>
      <c r="I2667">
        <v>3</v>
      </c>
      <c r="J2667" t="s">
        <v>17</v>
      </c>
      <c r="K2667" t="s">
        <v>49</v>
      </c>
      <c r="L2667" t="str">
        <f t="shared" si="41"/>
        <v>Positive</v>
      </c>
      <c r="M2667" t="s">
        <v>90</v>
      </c>
    </row>
    <row r="2668" spans="1:13" x14ac:dyDescent="0.3">
      <c r="A2668">
        <v>9472</v>
      </c>
      <c r="B2668" t="s">
        <v>10</v>
      </c>
      <c r="C2668" t="s">
        <v>21</v>
      </c>
      <c r="D2668">
        <v>0</v>
      </c>
      <c r="E2668">
        <v>0</v>
      </c>
      <c r="F2668">
        <v>0</v>
      </c>
      <c r="G2668">
        <v>1</v>
      </c>
      <c r="H2668" t="s">
        <v>41</v>
      </c>
      <c r="I2668">
        <v>3</v>
      </c>
      <c r="J2668" t="s">
        <v>17</v>
      </c>
      <c r="K2668" t="s">
        <v>49</v>
      </c>
      <c r="L2668" t="str">
        <f t="shared" si="41"/>
        <v>Positive</v>
      </c>
      <c r="M2668" t="s">
        <v>90</v>
      </c>
    </row>
    <row r="2669" spans="1:13" x14ac:dyDescent="0.3">
      <c r="A2669">
        <v>9475</v>
      </c>
      <c r="B2669" t="s">
        <v>10</v>
      </c>
      <c r="C2669" t="s">
        <v>11</v>
      </c>
      <c r="D2669">
        <v>0</v>
      </c>
      <c r="E2669">
        <v>1</v>
      </c>
      <c r="F2669">
        <v>0</v>
      </c>
      <c r="G2669">
        <v>0</v>
      </c>
      <c r="H2669" t="s">
        <v>41</v>
      </c>
      <c r="I2669">
        <v>3</v>
      </c>
      <c r="J2669" t="s">
        <v>17</v>
      </c>
      <c r="K2669" t="s">
        <v>49</v>
      </c>
      <c r="L2669" t="str">
        <f t="shared" si="41"/>
        <v>Positive</v>
      </c>
      <c r="M2669" t="s">
        <v>90</v>
      </c>
    </row>
    <row r="2670" spans="1:13" x14ac:dyDescent="0.3">
      <c r="A2670">
        <v>9476</v>
      </c>
      <c r="B2670" t="s">
        <v>10</v>
      </c>
      <c r="C2670" t="s">
        <v>11</v>
      </c>
      <c r="D2670">
        <v>0</v>
      </c>
      <c r="E2670">
        <v>1</v>
      </c>
      <c r="F2670">
        <v>0</v>
      </c>
      <c r="G2670">
        <v>0</v>
      </c>
      <c r="H2670" t="s">
        <v>41</v>
      </c>
      <c r="I2670">
        <v>2</v>
      </c>
      <c r="J2670" t="s">
        <v>20</v>
      </c>
      <c r="K2670" t="s">
        <v>92</v>
      </c>
      <c r="L2670" t="str">
        <f t="shared" si="41"/>
        <v>Neutral</v>
      </c>
      <c r="M2670" t="s">
        <v>90</v>
      </c>
    </row>
    <row r="2671" spans="1:13" x14ac:dyDescent="0.3">
      <c r="A2671">
        <v>9477</v>
      </c>
      <c r="B2671" t="s">
        <v>10</v>
      </c>
      <c r="C2671" t="s">
        <v>21</v>
      </c>
      <c r="D2671">
        <v>0</v>
      </c>
      <c r="E2671">
        <v>0</v>
      </c>
      <c r="F2671">
        <v>1</v>
      </c>
      <c r="G2671">
        <v>0</v>
      </c>
      <c r="H2671" t="s">
        <v>41</v>
      </c>
      <c r="I2671">
        <v>4</v>
      </c>
      <c r="J2671" t="s">
        <v>13</v>
      </c>
      <c r="K2671" t="s">
        <v>49</v>
      </c>
      <c r="L2671" t="str">
        <f t="shared" si="41"/>
        <v>Positive</v>
      </c>
      <c r="M2671" t="s">
        <v>90</v>
      </c>
    </row>
    <row r="2672" spans="1:13" x14ac:dyDescent="0.3">
      <c r="A2672">
        <v>9478</v>
      </c>
      <c r="B2672" t="s">
        <v>10</v>
      </c>
      <c r="C2672" t="s">
        <v>21</v>
      </c>
      <c r="D2672">
        <v>0</v>
      </c>
      <c r="E2672">
        <v>0</v>
      </c>
      <c r="F2672">
        <v>0</v>
      </c>
      <c r="G2672">
        <v>1</v>
      </c>
      <c r="H2672" t="s">
        <v>41</v>
      </c>
      <c r="I2672">
        <v>3</v>
      </c>
      <c r="J2672" t="s">
        <v>17</v>
      </c>
      <c r="K2672" t="s">
        <v>49</v>
      </c>
      <c r="L2672" t="str">
        <f t="shared" si="41"/>
        <v>Positive</v>
      </c>
      <c r="M2672" t="s">
        <v>90</v>
      </c>
    </row>
    <row r="2673" spans="1:13" x14ac:dyDescent="0.3">
      <c r="A2673">
        <v>9484</v>
      </c>
      <c r="B2673" t="s">
        <v>10</v>
      </c>
      <c r="C2673" t="s">
        <v>15</v>
      </c>
      <c r="D2673">
        <v>0</v>
      </c>
      <c r="E2673">
        <v>0</v>
      </c>
      <c r="F2673">
        <v>1</v>
      </c>
      <c r="G2673">
        <v>0</v>
      </c>
      <c r="H2673" t="s">
        <v>41</v>
      </c>
      <c r="I2673">
        <v>2</v>
      </c>
      <c r="J2673" t="s">
        <v>20</v>
      </c>
      <c r="K2673" t="s">
        <v>92</v>
      </c>
      <c r="L2673" t="str">
        <f t="shared" si="41"/>
        <v>Neutral</v>
      </c>
      <c r="M2673" t="s">
        <v>90</v>
      </c>
    </row>
    <row r="2674" spans="1:13" x14ac:dyDescent="0.3">
      <c r="A2674">
        <v>9487</v>
      </c>
      <c r="B2674" t="s">
        <v>10</v>
      </c>
      <c r="C2674" t="s">
        <v>19</v>
      </c>
      <c r="D2674">
        <v>0</v>
      </c>
      <c r="E2674">
        <v>1</v>
      </c>
      <c r="F2674">
        <v>0</v>
      </c>
      <c r="G2674">
        <v>0</v>
      </c>
      <c r="H2674" t="s">
        <v>41</v>
      </c>
      <c r="I2674">
        <v>4</v>
      </c>
      <c r="J2674" t="s">
        <v>13</v>
      </c>
      <c r="K2674" t="s">
        <v>49</v>
      </c>
      <c r="L2674" t="str">
        <f t="shared" si="41"/>
        <v>Positive</v>
      </c>
      <c r="M2674" t="s">
        <v>90</v>
      </c>
    </row>
    <row r="2675" spans="1:13" x14ac:dyDescent="0.3">
      <c r="A2675">
        <v>9492</v>
      </c>
      <c r="B2675" t="s">
        <v>10</v>
      </c>
      <c r="C2675" t="s">
        <v>19</v>
      </c>
      <c r="D2675">
        <v>0</v>
      </c>
      <c r="E2675">
        <v>0</v>
      </c>
      <c r="F2675">
        <v>1</v>
      </c>
      <c r="G2675">
        <v>0</v>
      </c>
      <c r="H2675" t="s">
        <v>41</v>
      </c>
      <c r="I2675">
        <v>2</v>
      </c>
      <c r="J2675" t="s">
        <v>20</v>
      </c>
      <c r="K2675" t="s">
        <v>92</v>
      </c>
      <c r="L2675" t="str">
        <f t="shared" si="41"/>
        <v>Neutral</v>
      </c>
      <c r="M2675" t="s">
        <v>90</v>
      </c>
    </row>
    <row r="2676" spans="1:13" x14ac:dyDescent="0.3">
      <c r="A2676">
        <v>9496</v>
      </c>
      <c r="B2676" t="s">
        <v>10</v>
      </c>
      <c r="C2676" t="s">
        <v>34</v>
      </c>
      <c r="D2676">
        <v>1</v>
      </c>
      <c r="E2676">
        <v>0</v>
      </c>
      <c r="F2676">
        <v>0</v>
      </c>
      <c r="G2676">
        <v>0</v>
      </c>
      <c r="H2676" t="s">
        <v>41</v>
      </c>
      <c r="I2676">
        <v>4</v>
      </c>
      <c r="J2676" t="s">
        <v>13</v>
      </c>
      <c r="K2676" t="s">
        <v>49</v>
      </c>
      <c r="L2676" t="str">
        <f t="shared" si="41"/>
        <v>Positive</v>
      </c>
      <c r="M2676" t="s">
        <v>90</v>
      </c>
    </row>
    <row r="2677" spans="1:13" x14ac:dyDescent="0.3">
      <c r="A2677">
        <v>9497</v>
      </c>
      <c r="B2677" t="s">
        <v>10</v>
      </c>
      <c r="C2677" t="s">
        <v>22</v>
      </c>
      <c r="D2677">
        <v>0</v>
      </c>
      <c r="E2677">
        <v>0</v>
      </c>
      <c r="F2677">
        <v>1</v>
      </c>
      <c r="G2677">
        <v>0</v>
      </c>
      <c r="H2677" t="s">
        <v>41</v>
      </c>
      <c r="I2677">
        <v>3</v>
      </c>
      <c r="J2677" t="s">
        <v>17</v>
      </c>
      <c r="K2677" t="s">
        <v>49</v>
      </c>
      <c r="L2677" t="str">
        <f t="shared" si="41"/>
        <v>Positive</v>
      </c>
      <c r="M2677" t="s">
        <v>90</v>
      </c>
    </row>
    <row r="2678" spans="1:13" x14ac:dyDescent="0.3">
      <c r="A2678">
        <v>9498</v>
      </c>
      <c r="B2678" t="s">
        <v>10</v>
      </c>
      <c r="C2678" t="s">
        <v>21</v>
      </c>
      <c r="D2678">
        <v>0</v>
      </c>
      <c r="E2678">
        <v>1</v>
      </c>
      <c r="F2678">
        <v>0</v>
      </c>
      <c r="G2678">
        <v>0</v>
      </c>
      <c r="H2678" t="s">
        <v>41</v>
      </c>
      <c r="I2678">
        <v>3</v>
      </c>
      <c r="J2678" t="s">
        <v>17</v>
      </c>
      <c r="K2678" t="s">
        <v>49</v>
      </c>
      <c r="L2678" t="str">
        <f t="shared" si="41"/>
        <v>Positive</v>
      </c>
      <c r="M2678" t="s">
        <v>90</v>
      </c>
    </row>
    <row r="2679" spans="1:13" x14ac:dyDescent="0.3">
      <c r="A2679">
        <v>9503</v>
      </c>
      <c r="B2679" t="s">
        <v>10</v>
      </c>
      <c r="C2679" t="s">
        <v>18</v>
      </c>
      <c r="D2679">
        <v>0</v>
      </c>
      <c r="E2679">
        <v>0</v>
      </c>
      <c r="F2679">
        <v>1</v>
      </c>
      <c r="G2679">
        <v>0</v>
      </c>
      <c r="H2679" t="s">
        <v>41</v>
      </c>
      <c r="I2679">
        <v>2</v>
      </c>
      <c r="J2679" t="s">
        <v>20</v>
      </c>
      <c r="K2679" t="s">
        <v>92</v>
      </c>
      <c r="L2679" t="str">
        <f t="shared" si="41"/>
        <v>Neutral</v>
      </c>
      <c r="M2679" t="s">
        <v>90</v>
      </c>
    </row>
    <row r="2680" spans="1:13" x14ac:dyDescent="0.3">
      <c r="A2680">
        <v>9506</v>
      </c>
      <c r="B2680" t="s">
        <v>10</v>
      </c>
      <c r="C2680" t="s">
        <v>21</v>
      </c>
      <c r="D2680">
        <v>0</v>
      </c>
      <c r="E2680">
        <v>0</v>
      </c>
      <c r="F2680">
        <v>1</v>
      </c>
      <c r="G2680">
        <v>0</v>
      </c>
      <c r="H2680" t="s">
        <v>41</v>
      </c>
      <c r="I2680">
        <v>4</v>
      </c>
      <c r="J2680" t="s">
        <v>13</v>
      </c>
      <c r="K2680" t="s">
        <v>49</v>
      </c>
      <c r="L2680" t="str">
        <f t="shared" si="41"/>
        <v>Positive</v>
      </c>
      <c r="M2680" t="s">
        <v>90</v>
      </c>
    </row>
    <row r="2681" spans="1:13" x14ac:dyDescent="0.3">
      <c r="A2681">
        <v>9508</v>
      </c>
      <c r="B2681" t="s">
        <v>10</v>
      </c>
      <c r="C2681" t="s">
        <v>21</v>
      </c>
      <c r="D2681">
        <v>0</v>
      </c>
      <c r="E2681">
        <v>0</v>
      </c>
      <c r="F2681">
        <v>0</v>
      </c>
      <c r="G2681">
        <v>1</v>
      </c>
      <c r="H2681" t="s">
        <v>41</v>
      </c>
      <c r="I2681">
        <v>4</v>
      </c>
      <c r="J2681" t="s">
        <v>13</v>
      </c>
      <c r="K2681" t="s">
        <v>49</v>
      </c>
      <c r="L2681" t="str">
        <f t="shared" si="41"/>
        <v>Positive</v>
      </c>
      <c r="M2681" t="s">
        <v>90</v>
      </c>
    </row>
    <row r="2682" spans="1:13" x14ac:dyDescent="0.3">
      <c r="A2682">
        <v>9511</v>
      </c>
      <c r="B2682" t="s">
        <v>10</v>
      </c>
      <c r="C2682" t="s">
        <v>21</v>
      </c>
      <c r="D2682">
        <v>0</v>
      </c>
      <c r="E2682">
        <v>1</v>
      </c>
      <c r="F2682">
        <v>0</v>
      </c>
      <c r="G2682">
        <v>0</v>
      </c>
      <c r="H2682" t="s">
        <v>41</v>
      </c>
      <c r="I2682">
        <v>3</v>
      </c>
      <c r="J2682" t="s">
        <v>17</v>
      </c>
      <c r="K2682" t="s">
        <v>49</v>
      </c>
      <c r="L2682" t="str">
        <f t="shared" si="41"/>
        <v>Positive</v>
      </c>
      <c r="M2682" t="s">
        <v>90</v>
      </c>
    </row>
    <row r="2683" spans="1:13" x14ac:dyDescent="0.3">
      <c r="A2683">
        <v>9512</v>
      </c>
      <c r="B2683" t="s">
        <v>10</v>
      </c>
      <c r="C2683" t="s">
        <v>21</v>
      </c>
      <c r="D2683">
        <v>0</v>
      </c>
      <c r="E2683">
        <v>0</v>
      </c>
      <c r="F2683">
        <v>0</v>
      </c>
      <c r="G2683">
        <v>1</v>
      </c>
      <c r="H2683" t="s">
        <v>41</v>
      </c>
      <c r="I2683">
        <v>3</v>
      </c>
      <c r="J2683" t="s">
        <v>17</v>
      </c>
      <c r="K2683" t="s">
        <v>49</v>
      </c>
      <c r="L2683" t="str">
        <f t="shared" si="41"/>
        <v>Positive</v>
      </c>
      <c r="M2683" t="s">
        <v>90</v>
      </c>
    </row>
    <row r="2684" spans="1:13" x14ac:dyDescent="0.3">
      <c r="A2684">
        <v>9513</v>
      </c>
      <c r="B2684" t="s">
        <v>10</v>
      </c>
      <c r="C2684" t="s">
        <v>21</v>
      </c>
      <c r="D2684">
        <v>0</v>
      </c>
      <c r="E2684">
        <v>0</v>
      </c>
      <c r="F2684">
        <v>0</v>
      </c>
      <c r="G2684">
        <v>1</v>
      </c>
      <c r="H2684" t="s">
        <v>41</v>
      </c>
      <c r="I2684">
        <v>3</v>
      </c>
      <c r="J2684" t="s">
        <v>17</v>
      </c>
      <c r="K2684" t="s">
        <v>49</v>
      </c>
      <c r="L2684" t="str">
        <f t="shared" si="41"/>
        <v>Positive</v>
      </c>
      <c r="M2684" t="s">
        <v>90</v>
      </c>
    </row>
    <row r="2685" spans="1:13" x14ac:dyDescent="0.3">
      <c r="A2685">
        <v>9514</v>
      </c>
      <c r="B2685" t="s">
        <v>10</v>
      </c>
      <c r="C2685" t="s">
        <v>21</v>
      </c>
      <c r="D2685">
        <v>0</v>
      </c>
      <c r="E2685">
        <v>0</v>
      </c>
      <c r="F2685">
        <v>1</v>
      </c>
      <c r="G2685">
        <v>0</v>
      </c>
      <c r="H2685" t="s">
        <v>41</v>
      </c>
      <c r="I2685">
        <v>3</v>
      </c>
      <c r="J2685" t="s">
        <v>17</v>
      </c>
      <c r="K2685" t="s">
        <v>49</v>
      </c>
      <c r="L2685" t="str">
        <f t="shared" si="41"/>
        <v>Positive</v>
      </c>
      <c r="M2685" t="s">
        <v>90</v>
      </c>
    </row>
    <row r="2686" spans="1:13" x14ac:dyDescent="0.3">
      <c r="A2686">
        <v>9515</v>
      </c>
      <c r="B2686" t="s">
        <v>10</v>
      </c>
      <c r="C2686" t="s">
        <v>21</v>
      </c>
      <c r="D2686">
        <v>0</v>
      </c>
      <c r="E2686">
        <v>0</v>
      </c>
      <c r="F2686">
        <v>0</v>
      </c>
      <c r="G2686">
        <v>1</v>
      </c>
      <c r="H2686" t="s">
        <v>41</v>
      </c>
      <c r="I2686">
        <v>4</v>
      </c>
      <c r="J2686" t="s">
        <v>13</v>
      </c>
      <c r="K2686" t="s">
        <v>49</v>
      </c>
      <c r="L2686" t="str">
        <f t="shared" si="41"/>
        <v>Positive</v>
      </c>
      <c r="M2686" t="s">
        <v>90</v>
      </c>
    </row>
    <row r="2687" spans="1:13" x14ac:dyDescent="0.3">
      <c r="A2687">
        <v>9516</v>
      </c>
      <c r="B2687" t="s">
        <v>10</v>
      </c>
      <c r="C2687" t="s">
        <v>21</v>
      </c>
      <c r="D2687">
        <v>0</v>
      </c>
      <c r="E2687">
        <v>0</v>
      </c>
      <c r="F2687">
        <v>0</v>
      </c>
      <c r="G2687">
        <v>1</v>
      </c>
      <c r="H2687" t="s">
        <v>41</v>
      </c>
      <c r="I2687">
        <v>3</v>
      </c>
      <c r="J2687" t="s">
        <v>17</v>
      </c>
      <c r="K2687" t="s">
        <v>49</v>
      </c>
      <c r="L2687" t="str">
        <f t="shared" si="41"/>
        <v>Positive</v>
      </c>
      <c r="M2687" t="s">
        <v>90</v>
      </c>
    </row>
    <row r="2688" spans="1:13" x14ac:dyDescent="0.3">
      <c r="A2688">
        <v>9518</v>
      </c>
      <c r="B2688" t="s">
        <v>10</v>
      </c>
      <c r="C2688" t="s">
        <v>19</v>
      </c>
      <c r="D2688">
        <v>0</v>
      </c>
      <c r="E2688">
        <v>0</v>
      </c>
      <c r="F2688">
        <v>0</v>
      </c>
      <c r="G2688">
        <v>1</v>
      </c>
      <c r="H2688" t="s">
        <v>41</v>
      </c>
      <c r="I2688">
        <v>3</v>
      </c>
      <c r="J2688" t="s">
        <v>17</v>
      </c>
      <c r="K2688" t="s">
        <v>49</v>
      </c>
      <c r="L2688" t="str">
        <f t="shared" si="41"/>
        <v>Positive</v>
      </c>
      <c r="M2688" t="s">
        <v>90</v>
      </c>
    </row>
    <row r="2689" spans="1:13" x14ac:dyDescent="0.3">
      <c r="A2689">
        <v>9522</v>
      </c>
      <c r="B2689" t="s">
        <v>10</v>
      </c>
      <c r="C2689" t="s">
        <v>34</v>
      </c>
      <c r="D2689">
        <v>1</v>
      </c>
      <c r="E2689">
        <v>0</v>
      </c>
      <c r="F2689">
        <v>0</v>
      </c>
      <c r="G2689">
        <v>0</v>
      </c>
      <c r="H2689" t="s">
        <v>41</v>
      </c>
      <c r="I2689">
        <v>4</v>
      </c>
      <c r="J2689" t="s">
        <v>13</v>
      </c>
      <c r="K2689" t="s">
        <v>49</v>
      </c>
      <c r="L2689" t="str">
        <f t="shared" si="41"/>
        <v>Positive</v>
      </c>
      <c r="M2689" t="s">
        <v>90</v>
      </c>
    </row>
    <row r="2690" spans="1:13" x14ac:dyDescent="0.3">
      <c r="A2690">
        <v>9525</v>
      </c>
      <c r="B2690" t="s">
        <v>10</v>
      </c>
      <c r="C2690" t="s">
        <v>21</v>
      </c>
      <c r="D2690">
        <v>0</v>
      </c>
      <c r="E2690">
        <v>0</v>
      </c>
      <c r="F2690">
        <v>1</v>
      </c>
      <c r="G2690">
        <v>0</v>
      </c>
      <c r="H2690" t="s">
        <v>41</v>
      </c>
      <c r="I2690">
        <v>4</v>
      </c>
      <c r="J2690" t="s">
        <v>13</v>
      </c>
      <c r="K2690" t="s">
        <v>49</v>
      </c>
      <c r="L2690" t="str">
        <f t="shared" ref="L2690:L2753" si="42">IF(I2690 &gt; 2, "Positive", IF(I2690 = 2, "Neutral", "Negative"))</f>
        <v>Positive</v>
      </c>
      <c r="M2690" t="s">
        <v>90</v>
      </c>
    </row>
    <row r="2691" spans="1:13" x14ac:dyDescent="0.3">
      <c r="A2691">
        <v>9529</v>
      </c>
      <c r="B2691" t="s">
        <v>10</v>
      </c>
      <c r="C2691" t="s">
        <v>21</v>
      </c>
      <c r="D2691">
        <v>0</v>
      </c>
      <c r="E2691">
        <v>0</v>
      </c>
      <c r="F2691">
        <v>1</v>
      </c>
      <c r="G2691">
        <v>0</v>
      </c>
      <c r="H2691" t="s">
        <v>41</v>
      </c>
      <c r="I2691">
        <v>4</v>
      </c>
      <c r="J2691" t="s">
        <v>13</v>
      </c>
      <c r="K2691" t="s">
        <v>49</v>
      </c>
      <c r="L2691" t="str">
        <f t="shared" si="42"/>
        <v>Positive</v>
      </c>
      <c r="M2691" t="s">
        <v>90</v>
      </c>
    </row>
    <row r="2692" spans="1:13" x14ac:dyDescent="0.3">
      <c r="A2692">
        <v>9530</v>
      </c>
      <c r="B2692" t="s">
        <v>10</v>
      </c>
      <c r="C2692" t="s">
        <v>19</v>
      </c>
      <c r="D2692">
        <v>0</v>
      </c>
      <c r="E2692">
        <v>1</v>
      </c>
      <c r="F2692">
        <v>0</v>
      </c>
      <c r="G2692">
        <v>0</v>
      </c>
      <c r="H2692" t="s">
        <v>41</v>
      </c>
      <c r="I2692">
        <v>3</v>
      </c>
      <c r="J2692" t="s">
        <v>17</v>
      </c>
      <c r="K2692" t="s">
        <v>49</v>
      </c>
      <c r="L2692" t="str">
        <f t="shared" si="42"/>
        <v>Positive</v>
      </c>
      <c r="M2692" t="s">
        <v>90</v>
      </c>
    </row>
    <row r="2693" spans="1:13" x14ac:dyDescent="0.3">
      <c r="A2693">
        <v>9531</v>
      </c>
      <c r="B2693" t="s">
        <v>10</v>
      </c>
      <c r="C2693" t="s">
        <v>21</v>
      </c>
      <c r="D2693">
        <v>0</v>
      </c>
      <c r="E2693">
        <v>1</v>
      </c>
      <c r="F2693">
        <v>0</v>
      </c>
      <c r="G2693">
        <v>0</v>
      </c>
      <c r="H2693" t="s">
        <v>41</v>
      </c>
      <c r="I2693">
        <v>4</v>
      </c>
      <c r="J2693" t="s">
        <v>13</v>
      </c>
      <c r="K2693" t="s">
        <v>49</v>
      </c>
      <c r="L2693" t="str">
        <f t="shared" si="42"/>
        <v>Positive</v>
      </c>
      <c r="M2693" t="s">
        <v>90</v>
      </c>
    </row>
    <row r="2694" spans="1:13" x14ac:dyDescent="0.3">
      <c r="A2694">
        <v>9532</v>
      </c>
      <c r="B2694" t="s">
        <v>10</v>
      </c>
      <c r="C2694" t="s">
        <v>21</v>
      </c>
      <c r="D2694">
        <v>0</v>
      </c>
      <c r="E2694">
        <v>0</v>
      </c>
      <c r="F2694">
        <v>1</v>
      </c>
      <c r="G2694">
        <v>0</v>
      </c>
      <c r="H2694" t="s">
        <v>41</v>
      </c>
      <c r="I2694">
        <v>3</v>
      </c>
      <c r="J2694" t="s">
        <v>17</v>
      </c>
      <c r="K2694" t="s">
        <v>49</v>
      </c>
      <c r="L2694" t="str">
        <f t="shared" si="42"/>
        <v>Positive</v>
      </c>
      <c r="M2694" t="s">
        <v>90</v>
      </c>
    </row>
    <row r="2695" spans="1:13" x14ac:dyDescent="0.3">
      <c r="A2695">
        <v>9535</v>
      </c>
      <c r="B2695" t="s">
        <v>10</v>
      </c>
      <c r="C2695" t="s">
        <v>21</v>
      </c>
      <c r="D2695">
        <v>0</v>
      </c>
      <c r="E2695">
        <v>0</v>
      </c>
      <c r="F2695">
        <v>1</v>
      </c>
      <c r="G2695">
        <v>0</v>
      </c>
      <c r="H2695" t="s">
        <v>41</v>
      </c>
      <c r="I2695">
        <v>3</v>
      </c>
      <c r="J2695" t="s">
        <v>17</v>
      </c>
      <c r="K2695" t="s">
        <v>49</v>
      </c>
      <c r="L2695" t="str">
        <f t="shared" si="42"/>
        <v>Positive</v>
      </c>
      <c r="M2695" t="s">
        <v>90</v>
      </c>
    </row>
    <row r="2696" spans="1:13" x14ac:dyDescent="0.3">
      <c r="A2696">
        <v>9537</v>
      </c>
      <c r="B2696" t="s">
        <v>10</v>
      </c>
      <c r="C2696" t="s">
        <v>21</v>
      </c>
      <c r="D2696">
        <v>0</v>
      </c>
      <c r="E2696">
        <v>0</v>
      </c>
      <c r="F2696">
        <v>1</v>
      </c>
      <c r="G2696">
        <v>0</v>
      </c>
      <c r="H2696" t="s">
        <v>41</v>
      </c>
      <c r="I2696">
        <v>4</v>
      </c>
      <c r="J2696" t="s">
        <v>13</v>
      </c>
      <c r="K2696" t="s">
        <v>49</v>
      </c>
      <c r="L2696" t="str">
        <f t="shared" si="42"/>
        <v>Positive</v>
      </c>
      <c r="M2696" t="s">
        <v>90</v>
      </c>
    </row>
    <row r="2697" spans="1:13" x14ac:dyDescent="0.3">
      <c r="A2697">
        <v>9538</v>
      </c>
      <c r="B2697" t="s">
        <v>10</v>
      </c>
      <c r="C2697" t="s">
        <v>21</v>
      </c>
      <c r="D2697">
        <v>0</v>
      </c>
      <c r="E2697">
        <v>1</v>
      </c>
      <c r="F2697">
        <v>0</v>
      </c>
      <c r="G2697">
        <v>0</v>
      </c>
      <c r="H2697" t="s">
        <v>41</v>
      </c>
      <c r="I2697">
        <v>3</v>
      </c>
      <c r="J2697" t="s">
        <v>17</v>
      </c>
      <c r="K2697" t="s">
        <v>49</v>
      </c>
      <c r="L2697" t="str">
        <f t="shared" si="42"/>
        <v>Positive</v>
      </c>
      <c r="M2697" t="s">
        <v>90</v>
      </c>
    </row>
    <row r="2698" spans="1:13" x14ac:dyDescent="0.3">
      <c r="A2698">
        <v>9539</v>
      </c>
      <c r="B2698" t="s">
        <v>10</v>
      </c>
      <c r="C2698" t="s">
        <v>34</v>
      </c>
      <c r="D2698">
        <v>1</v>
      </c>
      <c r="E2698">
        <v>0</v>
      </c>
      <c r="F2698">
        <v>0</v>
      </c>
      <c r="G2698">
        <v>0</v>
      </c>
      <c r="H2698" t="s">
        <v>41</v>
      </c>
      <c r="I2698">
        <v>4</v>
      </c>
      <c r="J2698" t="s">
        <v>13</v>
      </c>
      <c r="K2698" t="s">
        <v>49</v>
      </c>
      <c r="L2698" t="str">
        <f t="shared" si="42"/>
        <v>Positive</v>
      </c>
      <c r="M2698" t="s">
        <v>90</v>
      </c>
    </row>
    <row r="2699" spans="1:13" x14ac:dyDescent="0.3">
      <c r="A2699">
        <v>9541</v>
      </c>
      <c r="B2699" t="s">
        <v>10</v>
      </c>
      <c r="C2699" t="s">
        <v>21</v>
      </c>
      <c r="D2699">
        <v>0</v>
      </c>
      <c r="E2699">
        <v>0</v>
      </c>
      <c r="F2699">
        <v>0</v>
      </c>
      <c r="G2699">
        <v>1</v>
      </c>
      <c r="H2699" t="s">
        <v>41</v>
      </c>
      <c r="I2699">
        <v>3</v>
      </c>
      <c r="J2699" t="s">
        <v>17</v>
      </c>
      <c r="K2699" t="s">
        <v>49</v>
      </c>
      <c r="L2699" t="str">
        <f t="shared" si="42"/>
        <v>Positive</v>
      </c>
      <c r="M2699" t="s">
        <v>90</v>
      </c>
    </row>
    <row r="2700" spans="1:13" x14ac:dyDescent="0.3">
      <c r="A2700">
        <v>9549</v>
      </c>
      <c r="B2700" t="s">
        <v>10</v>
      </c>
      <c r="C2700" t="s">
        <v>29</v>
      </c>
      <c r="D2700">
        <v>0</v>
      </c>
      <c r="E2700">
        <v>1</v>
      </c>
      <c r="F2700">
        <v>0</v>
      </c>
      <c r="G2700">
        <v>0</v>
      </c>
      <c r="H2700" t="s">
        <v>41</v>
      </c>
      <c r="I2700">
        <v>3</v>
      </c>
      <c r="J2700" t="s">
        <v>17</v>
      </c>
      <c r="K2700" t="s">
        <v>49</v>
      </c>
      <c r="L2700" t="str">
        <f t="shared" si="42"/>
        <v>Positive</v>
      </c>
      <c r="M2700" t="s">
        <v>90</v>
      </c>
    </row>
    <row r="2701" spans="1:13" x14ac:dyDescent="0.3">
      <c r="A2701">
        <v>9550</v>
      </c>
      <c r="B2701" t="s">
        <v>10</v>
      </c>
      <c r="C2701" t="s">
        <v>21</v>
      </c>
      <c r="D2701">
        <v>0</v>
      </c>
      <c r="E2701">
        <v>0</v>
      </c>
      <c r="F2701">
        <v>0</v>
      </c>
      <c r="G2701">
        <v>1</v>
      </c>
      <c r="H2701" t="s">
        <v>41</v>
      </c>
      <c r="I2701">
        <v>3</v>
      </c>
      <c r="J2701" t="s">
        <v>17</v>
      </c>
      <c r="K2701" t="s">
        <v>49</v>
      </c>
      <c r="L2701" t="str">
        <f t="shared" si="42"/>
        <v>Positive</v>
      </c>
      <c r="M2701" t="s">
        <v>90</v>
      </c>
    </row>
    <row r="2702" spans="1:13" x14ac:dyDescent="0.3">
      <c r="A2702">
        <v>9556</v>
      </c>
      <c r="B2702" t="s">
        <v>10</v>
      </c>
      <c r="C2702" t="s">
        <v>21</v>
      </c>
      <c r="D2702">
        <v>0</v>
      </c>
      <c r="E2702">
        <v>0</v>
      </c>
      <c r="F2702">
        <v>0</v>
      </c>
      <c r="G2702">
        <v>1</v>
      </c>
      <c r="H2702" t="s">
        <v>41</v>
      </c>
      <c r="I2702">
        <v>2</v>
      </c>
      <c r="J2702" t="s">
        <v>20</v>
      </c>
      <c r="K2702" t="s">
        <v>92</v>
      </c>
      <c r="L2702" t="str">
        <f t="shared" si="42"/>
        <v>Neutral</v>
      </c>
      <c r="M2702" t="s">
        <v>90</v>
      </c>
    </row>
    <row r="2703" spans="1:13" x14ac:dyDescent="0.3">
      <c r="A2703">
        <v>9559</v>
      </c>
      <c r="B2703" t="s">
        <v>10</v>
      </c>
      <c r="C2703" t="s">
        <v>21</v>
      </c>
      <c r="D2703">
        <v>0</v>
      </c>
      <c r="E2703">
        <v>0</v>
      </c>
      <c r="F2703">
        <v>1</v>
      </c>
      <c r="G2703">
        <v>0</v>
      </c>
      <c r="H2703" t="s">
        <v>41</v>
      </c>
      <c r="I2703">
        <v>4</v>
      </c>
      <c r="J2703" t="s">
        <v>13</v>
      </c>
      <c r="K2703" t="s">
        <v>49</v>
      </c>
      <c r="L2703" t="str">
        <f t="shared" si="42"/>
        <v>Positive</v>
      </c>
      <c r="M2703" t="s">
        <v>90</v>
      </c>
    </row>
    <row r="2704" spans="1:13" x14ac:dyDescent="0.3">
      <c r="A2704">
        <v>9560</v>
      </c>
      <c r="B2704" t="s">
        <v>10</v>
      </c>
      <c r="C2704" t="s">
        <v>21</v>
      </c>
      <c r="D2704">
        <v>0</v>
      </c>
      <c r="E2704">
        <v>1</v>
      </c>
      <c r="F2704">
        <v>0</v>
      </c>
      <c r="G2704">
        <v>0</v>
      </c>
      <c r="H2704" t="s">
        <v>41</v>
      </c>
      <c r="I2704">
        <v>0</v>
      </c>
      <c r="J2704" t="s">
        <v>16</v>
      </c>
      <c r="K2704" t="s">
        <v>50</v>
      </c>
      <c r="L2704" t="str">
        <f t="shared" si="42"/>
        <v>Negative</v>
      </c>
      <c r="M2704" t="s">
        <v>90</v>
      </c>
    </row>
    <row r="2705" spans="1:13" x14ac:dyDescent="0.3">
      <c r="A2705">
        <v>9569</v>
      </c>
      <c r="B2705" t="s">
        <v>10</v>
      </c>
      <c r="C2705" t="s">
        <v>21</v>
      </c>
      <c r="D2705">
        <v>0</v>
      </c>
      <c r="E2705">
        <v>0</v>
      </c>
      <c r="F2705">
        <v>0</v>
      </c>
      <c r="G2705">
        <v>1</v>
      </c>
      <c r="H2705" t="s">
        <v>41</v>
      </c>
      <c r="I2705">
        <v>3</v>
      </c>
      <c r="J2705" t="s">
        <v>17</v>
      </c>
      <c r="K2705" t="s">
        <v>49</v>
      </c>
      <c r="L2705" t="str">
        <f t="shared" si="42"/>
        <v>Positive</v>
      </c>
      <c r="M2705" t="s">
        <v>90</v>
      </c>
    </row>
    <row r="2706" spans="1:13" x14ac:dyDescent="0.3">
      <c r="A2706">
        <v>9572</v>
      </c>
      <c r="B2706" t="s">
        <v>10</v>
      </c>
      <c r="C2706" t="s">
        <v>21</v>
      </c>
      <c r="D2706">
        <v>0</v>
      </c>
      <c r="E2706">
        <v>0</v>
      </c>
      <c r="F2706">
        <v>1</v>
      </c>
      <c r="G2706">
        <v>0</v>
      </c>
      <c r="H2706" t="s">
        <v>41</v>
      </c>
      <c r="I2706">
        <v>3</v>
      </c>
      <c r="J2706" t="s">
        <v>17</v>
      </c>
      <c r="K2706" t="s">
        <v>49</v>
      </c>
      <c r="L2706" t="str">
        <f t="shared" si="42"/>
        <v>Positive</v>
      </c>
      <c r="M2706" t="s">
        <v>90</v>
      </c>
    </row>
    <row r="2707" spans="1:13" x14ac:dyDescent="0.3">
      <c r="A2707">
        <v>9573</v>
      </c>
      <c r="B2707" t="s">
        <v>10</v>
      </c>
      <c r="C2707" t="s">
        <v>21</v>
      </c>
      <c r="D2707">
        <v>0</v>
      </c>
      <c r="E2707">
        <v>0</v>
      </c>
      <c r="F2707">
        <v>1</v>
      </c>
      <c r="G2707">
        <v>0</v>
      </c>
      <c r="H2707" t="s">
        <v>41</v>
      </c>
      <c r="I2707">
        <v>3</v>
      </c>
      <c r="J2707" t="s">
        <v>17</v>
      </c>
      <c r="K2707" t="s">
        <v>49</v>
      </c>
      <c r="L2707" t="str">
        <f t="shared" si="42"/>
        <v>Positive</v>
      </c>
      <c r="M2707" t="s">
        <v>90</v>
      </c>
    </row>
    <row r="2708" spans="1:13" x14ac:dyDescent="0.3">
      <c r="A2708">
        <v>9583</v>
      </c>
      <c r="B2708" t="s">
        <v>10</v>
      </c>
      <c r="C2708" t="s">
        <v>15</v>
      </c>
      <c r="D2708">
        <v>0</v>
      </c>
      <c r="E2708">
        <v>0</v>
      </c>
      <c r="F2708">
        <v>1</v>
      </c>
      <c r="G2708">
        <v>0</v>
      </c>
      <c r="H2708" t="s">
        <v>41</v>
      </c>
      <c r="I2708">
        <v>4</v>
      </c>
      <c r="J2708" t="s">
        <v>13</v>
      </c>
      <c r="K2708" t="s">
        <v>49</v>
      </c>
      <c r="L2708" t="str">
        <f t="shared" si="42"/>
        <v>Positive</v>
      </c>
      <c r="M2708" t="s">
        <v>90</v>
      </c>
    </row>
    <row r="2709" spans="1:13" x14ac:dyDescent="0.3">
      <c r="A2709">
        <v>9584</v>
      </c>
      <c r="B2709" t="s">
        <v>10</v>
      </c>
      <c r="C2709" t="s">
        <v>21</v>
      </c>
      <c r="D2709">
        <v>0</v>
      </c>
      <c r="E2709">
        <v>0</v>
      </c>
      <c r="F2709">
        <v>1</v>
      </c>
      <c r="G2709">
        <v>0</v>
      </c>
      <c r="H2709" t="s">
        <v>41</v>
      </c>
      <c r="I2709">
        <v>3</v>
      </c>
      <c r="J2709" t="s">
        <v>17</v>
      </c>
      <c r="K2709" t="s">
        <v>49</v>
      </c>
      <c r="L2709" t="str">
        <f t="shared" si="42"/>
        <v>Positive</v>
      </c>
      <c r="M2709" t="s">
        <v>90</v>
      </c>
    </row>
    <row r="2710" spans="1:13" x14ac:dyDescent="0.3">
      <c r="A2710">
        <v>9586</v>
      </c>
      <c r="B2710" t="s">
        <v>10</v>
      </c>
      <c r="C2710" t="s">
        <v>21</v>
      </c>
      <c r="D2710">
        <v>0</v>
      </c>
      <c r="E2710">
        <v>1</v>
      </c>
      <c r="F2710">
        <v>0</v>
      </c>
      <c r="G2710">
        <v>0</v>
      </c>
      <c r="H2710" t="s">
        <v>41</v>
      </c>
      <c r="I2710">
        <v>4</v>
      </c>
      <c r="J2710" t="s">
        <v>13</v>
      </c>
      <c r="K2710" t="s">
        <v>49</v>
      </c>
      <c r="L2710" t="str">
        <f t="shared" si="42"/>
        <v>Positive</v>
      </c>
      <c r="M2710" t="s">
        <v>90</v>
      </c>
    </row>
    <row r="2711" spans="1:13" x14ac:dyDescent="0.3">
      <c r="A2711">
        <v>9587</v>
      </c>
      <c r="B2711" t="s">
        <v>10</v>
      </c>
      <c r="C2711" t="s">
        <v>21</v>
      </c>
      <c r="D2711">
        <v>0</v>
      </c>
      <c r="E2711">
        <v>0</v>
      </c>
      <c r="F2711">
        <v>0</v>
      </c>
      <c r="G2711">
        <v>1</v>
      </c>
      <c r="H2711" t="s">
        <v>41</v>
      </c>
      <c r="I2711">
        <v>2</v>
      </c>
      <c r="J2711" t="s">
        <v>20</v>
      </c>
      <c r="K2711" t="s">
        <v>92</v>
      </c>
      <c r="L2711" t="str">
        <f t="shared" si="42"/>
        <v>Neutral</v>
      </c>
      <c r="M2711" t="s">
        <v>90</v>
      </c>
    </row>
    <row r="2712" spans="1:13" x14ac:dyDescent="0.3">
      <c r="A2712">
        <v>9589</v>
      </c>
      <c r="B2712" t="s">
        <v>10</v>
      </c>
      <c r="C2712" t="s">
        <v>21</v>
      </c>
      <c r="D2712">
        <v>0</v>
      </c>
      <c r="E2712">
        <v>0</v>
      </c>
      <c r="F2712">
        <v>1</v>
      </c>
      <c r="G2712">
        <v>0</v>
      </c>
      <c r="H2712" t="s">
        <v>41</v>
      </c>
      <c r="I2712">
        <v>3</v>
      </c>
      <c r="J2712" t="s">
        <v>17</v>
      </c>
      <c r="K2712" t="s">
        <v>49</v>
      </c>
      <c r="L2712" t="str">
        <f t="shared" si="42"/>
        <v>Positive</v>
      </c>
      <c r="M2712" t="s">
        <v>90</v>
      </c>
    </row>
    <row r="2713" spans="1:13" x14ac:dyDescent="0.3">
      <c r="A2713">
        <v>9590</v>
      </c>
      <c r="B2713" t="s">
        <v>10</v>
      </c>
      <c r="C2713" t="s">
        <v>21</v>
      </c>
      <c r="D2713">
        <v>0</v>
      </c>
      <c r="E2713">
        <v>0</v>
      </c>
      <c r="F2713">
        <v>1</v>
      </c>
      <c r="G2713">
        <v>0</v>
      </c>
      <c r="H2713" t="s">
        <v>41</v>
      </c>
      <c r="I2713">
        <v>3</v>
      </c>
      <c r="J2713" t="s">
        <v>17</v>
      </c>
      <c r="K2713" t="s">
        <v>49</v>
      </c>
      <c r="L2713" t="str">
        <f t="shared" si="42"/>
        <v>Positive</v>
      </c>
      <c r="M2713" t="s">
        <v>90</v>
      </c>
    </row>
    <row r="2714" spans="1:13" x14ac:dyDescent="0.3">
      <c r="A2714">
        <v>9591</v>
      </c>
      <c r="B2714" t="s">
        <v>10</v>
      </c>
      <c r="C2714" t="s">
        <v>21</v>
      </c>
      <c r="D2714">
        <v>0</v>
      </c>
      <c r="E2714">
        <v>1</v>
      </c>
      <c r="F2714">
        <v>0</v>
      </c>
      <c r="G2714">
        <v>0</v>
      </c>
      <c r="H2714" t="s">
        <v>41</v>
      </c>
      <c r="I2714">
        <v>3</v>
      </c>
      <c r="J2714" t="s">
        <v>17</v>
      </c>
      <c r="K2714" t="s">
        <v>49</v>
      </c>
      <c r="L2714" t="str">
        <f t="shared" si="42"/>
        <v>Positive</v>
      </c>
      <c r="M2714" t="s">
        <v>90</v>
      </c>
    </row>
    <row r="2715" spans="1:13" x14ac:dyDescent="0.3">
      <c r="A2715">
        <v>9592</v>
      </c>
      <c r="B2715" t="s">
        <v>10</v>
      </c>
      <c r="C2715" t="s">
        <v>21</v>
      </c>
      <c r="D2715">
        <v>0</v>
      </c>
      <c r="E2715">
        <v>0</v>
      </c>
      <c r="F2715">
        <v>1</v>
      </c>
      <c r="G2715">
        <v>0</v>
      </c>
      <c r="H2715" t="s">
        <v>41</v>
      </c>
      <c r="I2715">
        <v>4</v>
      </c>
      <c r="J2715" t="s">
        <v>13</v>
      </c>
      <c r="K2715" t="s">
        <v>49</v>
      </c>
      <c r="L2715" t="str">
        <f t="shared" si="42"/>
        <v>Positive</v>
      </c>
      <c r="M2715" t="s">
        <v>90</v>
      </c>
    </row>
    <row r="2716" spans="1:13" x14ac:dyDescent="0.3">
      <c r="A2716">
        <v>9596</v>
      </c>
      <c r="B2716" t="s">
        <v>10</v>
      </c>
      <c r="C2716" t="s">
        <v>21</v>
      </c>
      <c r="D2716">
        <v>0</v>
      </c>
      <c r="E2716">
        <v>0</v>
      </c>
      <c r="F2716">
        <v>1</v>
      </c>
      <c r="G2716">
        <v>0</v>
      </c>
      <c r="H2716" t="s">
        <v>41</v>
      </c>
      <c r="I2716">
        <v>4</v>
      </c>
      <c r="J2716" t="s">
        <v>13</v>
      </c>
      <c r="K2716" t="s">
        <v>49</v>
      </c>
      <c r="L2716" t="str">
        <f t="shared" si="42"/>
        <v>Positive</v>
      </c>
      <c r="M2716" t="s">
        <v>90</v>
      </c>
    </row>
    <row r="2717" spans="1:13" x14ac:dyDescent="0.3">
      <c r="A2717">
        <v>9598</v>
      </c>
      <c r="B2717" t="s">
        <v>10</v>
      </c>
      <c r="C2717" t="s">
        <v>19</v>
      </c>
      <c r="D2717">
        <v>0</v>
      </c>
      <c r="E2717">
        <v>0</v>
      </c>
      <c r="F2717">
        <v>0</v>
      </c>
      <c r="G2717">
        <v>1</v>
      </c>
      <c r="H2717" t="s">
        <v>41</v>
      </c>
      <c r="I2717">
        <v>3</v>
      </c>
      <c r="J2717" t="s">
        <v>17</v>
      </c>
      <c r="K2717" t="s">
        <v>49</v>
      </c>
      <c r="L2717" t="str">
        <f t="shared" si="42"/>
        <v>Positive</v>
      </c>
      <c r="M2717" t="s">
        <v>90</v>
      </c>
    </row>
    <row r="2718" spans="1:13" x14ac:dyDescent="0.3">
      <c r="A2718">
        <v>9601</v>
      </c>
      <c r="B2718" t="s">
        <v>10</v>
      </c>
      <c r="C2718" t="s">
        <v>21</v>
      </c>
      <c r="D2718">
        <v>0</v>
      </c>
      <c r="E2718">
        <v>0</v>
      </c>
      <c r="F2718">
        <v>1</v>
      </c>
      <c r="G2718">
        <v>0</v>
      </c>
      <c r="H2718" t="s">
        <v>41</v>
      </c>
      <c r="I2718">
        <v>4</v>
      </c>
      <c r="J2718" t="s">
        <v>13</v>
      </c>
      <c r="K2718" t="s">
        <v>49</v>
      </c>
      <c r="L2718" t="str">
        <f t="shared" si="42"/>
        <v>Positive</v>
      </c>
      <c r="M2718" t="s">
        <v>90</v>
      </c>
    </row>
    <row r="2719" spans="1:13" x14ac:dyDescent="0.3">
      <c r="A2719">
        <v>9602</v>
      </c>
      <c r="B2719" t="s">
        <v>10</v>
      </c>
      <c r="C2719" t="s">
        <v>34</v>
      </c>
      <c r="D2719">
        <v>1</v>
      </c>
      <c r="E2719">
        <v>0</v>
      </c>
      <c r="F2719">
        <v>0</v>
      </c>
      <c r="G2719">
        <v>0</v>
      </c>
      <c r="H2719" t="s">
        <v>41</v>
      </c>
      <c r="I2719">
        <v>4</v>
      </c>
      <c r="J2719" t="s">
        <v>13</v>
      </c>
      <c r="K2719" t="s">
        <v>49</v>
      </c>
      <c r="L2719" t="str">
        <f t="shared" si="42"/>
        <v>Positive</v>
      </c>
      <c r="M2719" t="s">
        <v>90</v>
      </c>
    </row>
    <row r="2720" spans="1:13" x14ac:dyDescent="0.3">
      <c r="A2720">
        <v>9604</v>
      </c>
      <c r="B2720" t="s">
        <v>10</v>
      </c>
      <c r="C2720" t="s">
        <v>22</v>
      </c>
      <c r="D2720">
        <v>0</v>
      </c>
      <c r="E2720">
        <v>0</v>
      </c>
      <c r="F2720">
        <v>1</v>
      </c>
      <c r="G2720">
        <v>0</v>
      </c>
      <c r="H2720" t="s">
        <v>41</v>
      </c>
      <c r="I2720">
        <v>4</v>
      </c>
      <c r="J2720" t="s">
        <v>13</v>
      </c>
      <c r="K2720" t="s">
        <v>49</v>
      </c>
      <c r="L2720" t="str">
        <f t="shared" si="42"/>
        <v>Positive</v>
      </c>
      <c r="M2720" t="s">
        <v>90</v>
      </c>
    </row>
    <row r="2721" spans="1:13" x14ac:dyDescent="0.3">
      <c r="A2721">
        <v>9606</v>
      </c>
      <c r="B2721" t="s">
        <v>10</v>
      </c>
      <c r="C2721" t="s">
        <v>21</v>
      </c>
      <c r="D2721">
        <v>0</v>
      </c>
      <c r="E2721">
        <v>0</v>
      </c>
      <c r="F2721">
        <v>0</v>
      </c>
      <c r="G2721">
        <v>1</v>
      </c>
      <c r="H2721" t="s">
        <v>41</v>
      </c>
      <c r="I2721">
        <v>3</v>
      </c>
      <c r="J2721" t="s">
        <v>17</v>
      </c>
      <c r="K2721" t="s">
        <v>49</v>
      </c>
      <c r="L2721" t="str">
        <f t="shared" si="42"/>
        <v>Positive</v>
      </c>
      <c r="M2721" t="s">
        <v>90</v>
      </c>
    </row>
    <row r="2722" spans="1:13" x14ac:dyDescent="0.3">
      <c r="A2722">
        <v>9609</v>
      </c>
      <c r="B2722" t="s">
        <v>10</v>
      </c>
      <c r="C2722" t="s">
        <v>21</v>
      </c>
      <c r="D2722">
        <v>0</v>
      </c>
      <c r="E2722">
        <v>0</v>
      </c>
      <c r="F2722">
        <v>0</v>
      </c>
      <c r="G2722">
        <v>1</v>
      </c>
      <c r="H2722" t="s">
        <v>41</v>
      </c>
      <c r="I2722">
        <v>3</v>
      </c>
      <c r="J2722" t="s">
        <v>17</v>
      </c>
      <c r="K2722" t="s">
        <v>49</v>
      </c>
      <c r="L2722" t="str">
        <f t="shared" si="42"/>
        <v>Positive</v>
      </c>
      <c r="M2722" t="s">
        <v>90</v>
      </c>
    </row>
    <row r="2723" spans="1:13" x14ac:dyDescent="0.3">
      <c r="A2723">
        <v>9614</v>
      </c>
      <c r="B2723" t="s">
        <v>10</v>
      </c>
      <c r="C2723" t="s">
        <v>34</v>
      </c>
      <c r="D2723">
        <v>1</v>
      </c>
      <c r="E2723">
        <v>0</v>
      </c>
      <c r="F2723">
        <v>0</v>
      </c>
      <c r="G2723">
        <v>0</v>
      </c>
      <c r="H2723" t="s">
        <v>41</v>
      </c>
      <c r="I2723">
        <v>4</v>
      </c>
      <c r="J2723" t="s">
        <v>13</v>
      </c>
      <c r="K2723" t="s">
        <v>49</v>
      </c>
      <c r="L2723" t="str">
        <f t="shared" si="42"/>
        <v>Positive</v>
      </c>
      <c r="M2723" t="s">
        <v>90</v>
      </c>
    </row>
    <row r="2724" spans="1:13" x14ac:dyDescent="0.3">
      <c r="A2724">
        <v>9615</v>
      </c>
      <c r="B2724" t="s">
        <v>10</v>
      </c>
      <c r="C2724" t="s">
        <v>32</v>
      </c>
      <c r="D2724">
        <v>0</v>
      </c>
      <c r="E2724">
        <v>1</v>
      </c>
      <c r="F2724">
        <v>0</v>
      </c>
      <c r="G2724">
        <v>0</v>
      </c>
      <c r="H2724" t="s">
        <v>41</v>
      </c>
      <c r="I2724">
        <v>3</v>
      </c>
      <c r="J2724" t="s">
        <v>17</v>
      </c>
      <c r="K2724" t="s">
        <v>49</v>
      </c>
      <c r="L2724" t="str">
        <f t="shared" si="42"/>
        <v>Positive</v>
      </c>
      <c r="M2724" t="s">
        <v>90</v>
      </c>
    </row>
    <row r="2725" spans="1:13" x14ac:dyDescent="0.3">
      <c r="A2725">
        <v>9619</v>
      </c>
      <c r="B2725" t="s">
        <v>10</v>
      </c>
      <c r="C2725" t="s">
        <v>23</v>
      </c>
      <c r="D2725">
        <v>0</v>
      </c>
      <c r="E2725">
        <v>0</v>
      </c>
      <c r="F2725">
        <v>1</v>
      </c>
      <c r="G2725">
        <v>0</v>
      </c>
      <c r="H2725" t="s">
        <v>41</v>
      </c>
      <c r="I2725">
        <v>2</v>
      </c>
      <c r="J2725" t="s">
        <v>20</v>
      </c>
      <c r="K2725" t="s">
        <v>92</v>
      </c>
      <c r="L2725" t="str">
        <f t="shared" si="42"/>
        <v>Neutral</v>
      </c>
      <c r="M2725" t="s">
        <v>90</v>
      </c>
    </row>
    <row r="2726" spans="1:13" x14ac:dyDescent="0.3">
      <c r="A2726">
        <v>9628</v>
      </c>
      <c r="B2726" t="s">
        <v>10</v>
      </c>
      <c r="C2726" t="s">
        <v>23</v>
      </c>
      <c r="D2726">
        <v>0</v>
      </c>
      <c r="E2726">
        <v>0</v>
      </c>
      <c r="F2726">
        <v>1</v>
      </c>
      <c r="G2726">
        <v>0</v>
      </c>
      <c r="H2726" t="s">
        <v>41</v>
      </c>
      <c r="I2726">
        <v>4</v>
      </c>
      <c r="J2726" t="s">
        <v>13</v>
      </c>
      <c r="K2726" t="s">
        <v>49</v>
      </c>
      <c r="L2726" t="str">
        <f t="shared" si="42"/>
        <v>Positive</v>
      </c>
      <c r="M2726" t="s">
        <v>90</v>
      </c>
    </row>
    <row r="2727" spans="1:13" x14ac:dyDescent="0.3">
      <c r="A2727">
        <v>9630</v>
      </c>
      <c r="B2727" t="s">
        <v>10</v>
      </c>
      <c r="C2727" t="s">
        <v>32</v>
      </c>
      <c r="D2727">
        <v>0</v>
      </c>
      <c r="E2727">
        <v>0</v>
      </c>
      <c r="F2727">
        <v>0</v>
      </c>
      <c r="G2727">
        <v>1</v>
      </c>
      <c r="H2727" t="s">
        <v>41</v>
      </c>
      <c r="I2727">
        <v>1</v>
      </c>
      <c r="J2727" t="s">
        <v>30</v>
      </c>
      <c r="K2727" t="s">
        <v>50</v>
      </c>
      <c r="L2727" t="str">
        <f t="shared" si="42"/>
        <v>Negative</v>
      </c>
      <c r="M2727" t="s">
        <v>90</v>
      </c>
    </row>
    <row r="2728" spans="1:13" x14ac:dyDescent="0.3">
      <c r="A2728">
        <v>9632</v>
      </c>
      <c r="B2728" t="s">
        <v>10</v>
      </c>
      <c r="C2728" t="s">
        <v>32</v>
      </c>
      <c r="D2728">
        <v>0</v>
      </c>
      <c r="E2728">
        <v>0</v>
      </c>
      <c r="F2728">
        <v>0</v>
      </c>
      <c r="G2728">
        <v>1</v>
      </c>
      <c r="H2728" t="s">
        <v>41</v>
      </c>
      <c r="I2728">
        <v>4</v>
      </c>
      <c r="J2728" t="s">
        <v>13</v>
      </c>
      <c r="K2728" t="s">
        <v>49</v>
      </c>
      <c r="L2728" t="str">
        <f t="shared" si="42"/>
        <v>Positive</v>
      </c>
      <c r="M2728" t="s">
        <v>90</v>
      </c>
    </row>
    <row r="2729" spans="1:13" x14ac:dyDescent="0.3">
      <c r="A2729">
        <v>9635</v>
      </c>
      <c r="B2729" t="s">
        <v>10</v>
      </c>
      <c r="C2729" t="s">
        <v>23</v>
      </c>
      <c r="D2729">
        <v>0</v>
      </c>
      <c r="E2729">
        <v>1</v>
      </c>
      <c r="F2729">
        <v>0</v>
      </c>
      <c r="G2729">
        <v>0</v>
      </c>
      <c r="H2729" t="s">
        <v>41</v>
      </c>
      <c r="I2729">
        <v>3</v>
      </c>
      <c r="J2729" t="s">
        <v>17</v>
      </c>
      <c r="K2729" t="s">
        <v>49</v>
      </c>
      <c r="L2729" t="str">
        <f t="shared" si="42"/>
        <v>Positive</v>
      </c>
      <c r="M2729" t="s">
        <v>90</v>
      </c>
    </row>
    <row r="2730" spans="1:13" x14ac:dyDescent="0.3">
      <c r="A2730">
        <v>9638</v>
      </c>
      <c r="B2730" t="s">
        <v>10</v>
      </c>
      <c r="C2730" t="s">
        <v>32</v>
      </c>
      <c r="D2730">
        <v>0</v>
      </c>
      <c r="E2730">
        <v>0</v>
      </c>
      <c r="F2730">
        <v>0</v>
      </c>
      <c r="G2730">
        <v>1</v>
      </c>
      <c r="H2730" t="s">
        <v>41</v>
      </c>
      <c r="I2730">
        <v>2</v>
      </c>
      <c r="J2730" t="s">
        <v>20</v>
      </c>
      <c r="K2730" t="s">
        <v>92</v>
      </c>
      <c r="L2730" t="str">
        <f t="shared" si="42"/>
        <v>Neutral</v>
      </c>
      <c r="M2730" t="s">
        <v>90</v>
      </c>
    </row>
    <row r="2731" spans="1:13" x14ac:dyDescent="0.3">
      <c r="A2731">
        <v>9639</v>
      </c>
      <c r="B2731" t="s">
        <v>10</v>
      </c>
      <c r="C2731" t="s">
        <v>23</v>
      </c>
      <c r="D2731">
        <v>0</v>
      </c>
      <c r="E2731">
        <v>0</v>
      </c>
      <c r="F2731">
        <v>1</v>
      </c>
      <c r="G2731">
        <v>0</v>
      </c>
      <c r="H2731" t="s">
        <v>41</v>
      </c>
      <c r="I2731">
        <v>4</v>
      </c>
      <c r="J2731" t="s">
        <v>13</v>
      </c>
      <c r="K2731" t="s">
        <v>49</v>
      </c>
      <c r="L2731" t="str">
        <f t="shared" si="42"/>
        <v>Positive</v>
      </c>
      <c r="M2731" t="s">
        <v>90</v>
      </c>
    </row>
    <row r="2732" spans="1:13" x14ac:dyDescent="0.3">
      <c r="A2732">
        <v>9648</v>
      </c>
      <c r="B2732" t="s">
        <v>10</v>
      </c>
      <c r="C2732" t="s">
        <v>23</v>
      </c>
      <c r="D2732">
        <v>0</v>
      </c>
      <c r="E2732">
        <v>0</v>
      </c>
      <c r="F2732">
        <v>1</v>
      </c>
      <c r="G2732">
        <v>0</v>
      </c>
      <c r="H2732" t="s">
        <v>41</v>
      </c>
      <c r="I2732">
        <v>3</v>
      </c>
      <c r="J2732" t="s">
        <v>17</v>
      </c>
      <c r="K2732" t="s">
        <v>49</v>
      </c>
      <c r="L2732" t="str">
        <f t="shared" si="42"/>
        <v>Positive</v>
      </c>
      <c r="M2732" t="s">
        <v>90</v>
      </c>
    </row>
    <row r="2733" spans="1:13" x14ac:dyDescent="0.3">
      <c r="A2733">
        <v>9649</v>
      </c>
      <c r="B2733" t="s">
        <v>10</v>
      </c>
      <c r="C2733" t="s">
        <v>23</v>
      </c>
      <c r="D2733">
        <v>0</v>
      </c>
      <c r="E2733">
        <v>1</v>
      </c>
      <c r="F2733">
        <v>0</v>
      </c>
      <c r="G2733">
        <v>0</v>
      </c>
      <c r="H2733" t="s">
        <v>41</v>
      </c>
      <c r="I2733">
        <v>1</v>
      </c>
      <c r="J2733" t="s">
        <v>30</v>
      </c>
      <c r="K2733" t="s">
        <v>50</v>
      </c>
      <c r="L2733" t="str">
        <f t="shared" si="42"/>
        <v>Negative</v>
      </c>
      <c r="M2733" t="s">
        <v>90</v>
      </c>
    </row>
    <row r="2734" spans="1:13" x14ac:dyDescent="0.3">
      <c r="A2734">
        <v>9651</v>
      </c>
      <c r="B2734" t="s">
        <v>10</v>
      </c>
      <c r="C2734" t="s">
        <v>19</v>
      </c>
      <c r="D2734">
        <v>0</v>
      </c>
      <c r="E2734">
        <v>0</v>
      </c>
      <c r="F2734">
        <v>0</v>
      </c>
      <c r="G2734">
        <v>1</v>
      </c>
      <c r="H2734" t="s">
        <v>41</v>
      </c>
      <c r="I2734">
        <v>3</v>
      </c>
      <c r="J2734" t="s">
        <v>17</v>
      </c>
      <c r="K2734" t="s">
        <v>49</v>
      </c>
      <c r="L2734" t="str">
        <f t="shared" si="42"/>
        <v>Positive</v>
      </c>
      <c r="M2734" t="s">
        <v>90</v>
      </c>
    </row>
    <row r="2735" spans="1:13" x14ac:dyDescent="0.3">
      <c r="A2735">
        <v>9657</v>
      </c>
      <c r="B2735" t="s">
        <v>10</v>
      </c>
      <c r="C2735" t="s">
        <v>28</v>
      </c>
      <c r="D2735">
        <v>0</v>
      </c>
      <c r="E2735">
        <v>0</v>
      </c>
      <c r="F2735">
        <v>0</v>
      </c>
      <c r="G2735">
        <v>1</v>
      </c>
      <c r="H2735" t="s">
        <v>41</v>
      </c>
      <c r="I2735">
        <v>3</v>
      </c>
      <c r="J2735" t="s">
        <v>17</v>
      </c>
      <c r="K2735" t="s">
        <v>49</v>
      </c>
      <c r="L2735" t="str">
        <f t="shared" si="42"/>
        <v>Positive</v>
      </c>
      <c r="M2735" t="s">
        <v>90</v>
      </c>
    </row>
    <row r="2736" spans="1:13" x14ac:dyDescent="0.3">
      <c r="A2736">
        <v>9661</v>
      </c>
      <c r="B2736" t="s">
        <v>10</v>
      </c>
      <c r="C2736" t="s">
        <v>19</v>
      </c>
      <c r="D2736">
        <v>0</v>
      </c>
      <c r="E2736">
        <v>0</v>
      </c>
      <c r="F2736">
        <v>0</v>
      </c>
      <c r="G2736">
        <v>1</v>
      </c>
      <c r="H2736" t="s">
        <v>41</v>
      </c>
      <c r="I2736">
        <v>4</v>
      </c>
      <c r="J2736" t="s">
        <v>13</v>
      </c>
      <c r="K2736" t="s">
        <v>49</v>
      </c>
      <c r="L2736" t="str">
        <f t="shared" si="42"/>
        <v>Positive</v>
      </c>
      <c r="M2736" t="s">
        <v>90</v>
      </c>
    </row>
    <row r="2737" spans="1:13" x14ac:dyDescent="0.3">
      <c r="A2737">
        <v>9668</v>
      </c>
      <c r="B2737" t="s">
        <v>10</v>
      </c>
      <c r="C2737" t="s">
        <v>19</v>
      </c>
      <c r="D2737">
        <v>0</v>
      </c>
      <c r="E2737">
        <v>0</v>
      </c>
      <c r="F2737">
        <v>0</v>
      </c>
      <c r="G2737">
        <v>1</v>
      </c>
      <c r="H2737" t="s">
        <v>41</v>
      </c>
      <c r="I2737">
        <v>3</v>
      </c>
      <c r="J2737" t="s">
        <v>17</v>
      </c>
      <c r="K2737" t="s">
        <v>49</v>
      </c>
      <c r="L2737" t="str">
        <f t="shared" si="42"/>
        <v>Positive</v>
      </c>
      <c r="M2737" t="s">
        <v>90</v>
      </c>
    </row>
    <row r="2738" spans="1:13" x14ac:dyDescent="0.3">
      <c r="A2738">
        <v>9671</v>
      </c>
      <c r="B2738" t="s">
        <v>10</v>
      </c>
      <c r="C2738" t="s">
        <v>32</v>
      </c>
      <c r="D2738">
        <v>0</v>
      </c>
      <c r="E2738">
        <v>0</v>
      </c>
      <c r="F2738">
        <v>1</v>
      </c>
      <c r="G2738">
        <v>0</v>
      </c>
      <c r="H2738" t="s">
        <v>41</v>
      </c>
      <c r="I2738">
        <v>4</v>
      </c>
      <c r="J2738" t="s">
        <v>13</v>
      </c>
      <c r="K2738" t="s">
        <v>49</v>
      </c>
      <c r="L2738" t="str">
        <f t="shared" si="42"/>
        <v>Positive</v>
      </c>
      <c r="M2738" t="s">
        <v>90</v>
      </c>
    </row>
    <row r="2739" spans="1:13" x14ac:dyDescent="0.3">
      <c r="A2739">
        <v>9674</v>
      </c>
      <c r="B2739" t="s">
        <v>10</v>
      </c>
      <c r="C2739" t="s">
        <v>19</v>
      </c>
      <c r="D2739">
        <v>0</v>
      </c>
      <c r="E2739">
        <v>0</v>
      </c>
      <c r="F2739">
        <v>0</v>
      </c>
      <c r="G2739">
        <v>1</v>
      </c>
      <c r="H2739" t="s">
        <v>41</v>
      </c>
      <c r="I2739">
        <v>2</v>
      </c>
      <c r="J2739" t="s">
        <v>20</v>
      </c>
      <c r="K2739" t="s">
        <v>92</v>
      </c>
      <c r="L2739" t="str">
        <f t="shared" si="42"/>
        <v>Neutral</v>
      </c>
      <c r="M2739" t="s">
        <v>90</v>
      </c>
    </row>
    <row r="2740" spans="1:13" x14ac:dyDescent="0.3">
      <c r="A2740">
        <v>9678</v>
      </c>
      <c r="B2740" t="s">
        <v>10</v>
      </c>
      <c r="C2740" t="s">
        <v>19</v>
      </c>
      <c r="D2740">
        <v>0</v>
      </c>
      <c r="E2740">
        <v>1</v>
      </c>
      <c r="F2740">
        <v>0</v>
      </c>
      <c r="G2740">
        <v>0</v>
      </c>
      <c r="H2740" t="s">
        <v>41</v>
      </c>
      <c r="I2740">
        <v>4</v>
      </c>
      <c r="J2740" t="s">
        <v>13</v>
      </c>
      <c r="K2740" t="s">
        <v>49</v>
      </c>
      <c r="L2740" t="str">
        <f t="shared" si="42"/>
        <v>Positive</v>
      </c>
      <c r="M2740" t="s">
        <v>90</v>
      </c>
    </row>
    <row r="2741" spans="1:13" x14ac:dyDescent="0.3">
      <c r="A2741">
        <v>9686</v>
      </c>
      <c r="B2741" t="s">
        <v>10</v>
      </c>
      <c r="C2741" t="s">
        <v>18</v>
      </c>
      <c r="D2741">
        <v>0</v>
      </c>
      <c r="E2741">
        <v>0</v>
      </c>
      <c r="F2741">
        <v>1</v>
      </c>
      <c r="G2741">
        <v>0</v>
      </c>
      <c r="H2741" t="s">
        <v>41</v>
      </c>
      <c r="I2741">
        <v>2</v>
      </c>
      <c r="J2741" t="s">
        <v>20</v>
      </c>
      <c r="K2741" t="s">
        <v>92</v>
      </c>
      <c r="L2741" t="str">
        <f t="shared" si="42"/>
        <v>Neutral</v>
      </c>
      <c r="M2741" t="s">
        <v>90</v>
      </c>
    </row>
    <row r="2742" spans="1:13" x14ac:dyDescent="0.3">
      <c r="A2742">
        <v>9701</v>
      </c>
      <c r="B2742" t="s">
        <v>10</v>
      </c>
      <c r="C2742" t="s">
        <v>19</v>
      </c>
      <c r="D2742">
        <v>0</v>
      </c>
      <c r="E2742">
        <v>1</v>
      </c>
      <c r="F2742">
        <v>0</v>
      </c>
      <c r="G2742">
        <v>0</v>
      </c>
      <c r="H2742" t="s">
        <v>41</v>
      </c>
      <c r="I2742">
        <v>3</v>
      </c>
      <c r="J2742" t="s">
        <v>17</v>
      </c>
      <c r="K2742" t="s">
        <v>49</v>
      </c>
      <c r="L2742" t="str">
        <f t="shared" si="42"/>
        <v>Positive</v>
      </c>
      <c r="M2742" t="s">
        <v>90</v>
      </c>
    </row>
    <row r="2743" spans="1:13" x14ac:dyDescent="0.3">
      <c r="A2743">
        <v>9707</v>
      </c>
      <c r="B2743" t="s">
        <v>10</v>
      </c>
      <c r="C2743" t="s">
        <v>18</v>
      </c>
      <c r="D2743">
        <v>0</v>
      </c>
      <c r="E2743">
        <v>0</v>
      </c>
      <c r="F2743">
        <v>1</v>
      </c>
      <c r="G2743">
        <v>0</v>
      </c>
      <c r="H2743" t="s">
        <v>41</v>
      </c>
      <c r="I2743">
        <v>4</v>
      </c>
      <c r="J2743" t="s">
        <v>13</v>
      </c>
      <c r="K2743" t="s">
        <v>49</v>
      </c>
      <c r="L2743" t="str">
        <f t="shared" si="42"/>
        <v>Positive</v>
      </c>
      <c r="M2743" t="s">
        <v>90</v>
      </c>
    </row>
    <row r="2744" spans="1:13" x14ac:dyDescent="0.3">
      <c r="A2744">
        <v>9711</v>
      </c>
      <c r="B2744" t="s">
        <v>10</v>
      </c>
      <c r="C2744" t="s">
        <v>18</v>
      </c>
      <c r="D2744">
        <v>0</v>
      </c>
      <c r="E2744">
        <v>0</v>
      </c>
      <c r="F2744">
        <v>0</v>
      </c>
      <c r="G2744">
        <v>1</v>
      </c>
      <c r="H2744" t="s">
        <v>41</v>
      </c>
      <c r="I2744">
        <v>3</v>
      </c>
      <c r="J2744" t="s">
        <v>17</v>
      </c>
      <c r="K2744" t="s">
        <v>49</v>
      </c>
      <c r="L2744" t="str">
        <f t="shared" si="42"/>
        <v>Positive</v>
      </c>
      <c r="M2744" t="s">
        <v>90</v>
      </c>
    </row>
    <row r="2745" spans="1:13" x14ac:dyDescent="0.3">
      <c r="A2745">
        <v>9713</v>
      </c>
      <c r="B2745" t="s">
        <v>10</v>
      </c>
      <c r="C2745" t="s">
        <v>32</v>
      </c>
      <c r="D2745">
        <v>0</v>
      </c>
      <c r="E2745">
        <v>0</v>
      </c>
      <c r="F2745">
        <v>0</v>
      </c>
      <c r="G2745">
        <v>1</v>
      </c>
      <c r="H2745" t="s">
        <v>41</v>
      </c>
      <c r="I2745">
        <v>2</v>
      </c>
      <c r="J2745" t="s">
        <v>20</v>
      </c>
      <c r="K2745" t="s">
        <v>92</v>
      </c>
      <c r="L2745" t="str">
        <f t="shared" si="42"/>
        <v>Neutral</v>
      </c>
      <c r="M2745" t="s">
        <v>90</v>
      </c>
    </row>
    <row r="2746" spans="1:13" x14ac:dyDescent="0.3">
      <c r="A2746">
        <v>9722</v>
      </c>
      <c r="B2746" t="s">
        <v>10</v>
      </c>
      <c r="C2746" t="s">
        <v>19</v>
      </c>
      <c r="D2746">
        <v>0</v>
      </c>
      <c r="E2746">
        <v>0</v>
      </c>
      <c r="F2746">
        <v>0</v>
      </c>
      <c r="G2746">
        <v>1</v>
      </c>
      <c r="H2746" t="s">
        <v>41</v>
      </c>
      <c r="I2746">
        <v>4</v>
      </c>
      <c r="J2746" t="s">
        <v>13</v>
      </c>
      <c r="K2746" t="s">
        <v>49</v>
      </c>
      <c r="L2746" t="str">
        <f t="shared" si="42"/>
        <v>Positive</v>
      </c>
      <c r="M2746" t="s">
        <v>90</v>
      </c>
    </row>
    <row r="2747" spans="1:13" x14ac:dyDescent="0.3">
      <c r="A2747">
        <v>9727</v>
      </c>
      <c r="B2747" t="s">
        <v>10</v>
      </c>
      <c r="C2747" t="s">
        <v>18</v>
      </c>
      <c r="D2747">
        <v>0</v>
      </c>
      <c r="E2747">
        <v>0</v>
      </c>
      <c r="F2747">
        <v>1</v>
      </c>
      <c r="G2747">
        <v>0</v>
      </c>
      <c r="H2747" t="s">
        <v>41</v>
      </c>
      <c r="I2747">
        <v>3</v>
      </c>
      <c r="J2747" t="s">
        <v>17</v>
      </c>
      <c r="K2747" t="s">
        <v>49</v>
      </c>
      <c r="L2747" t="str">
        <f t="shared" si="42"/>
        <v>Positive</v>
      </c>
      <c r="M2747" t="s">
        <v>90</v>
      </c>
    </row>
    <row r="2748" spans="1:13" x14ac:dyDescent="0.3">
      <c r="A2748">
        <v>9729</v>
      </c>
      <c r="B2748" t="s">
        <v>10</v>
      </c>
      <c r="C2748" t="s">
        <v>23</v>
      </c>
      <c r="D2748">
        <v>0</v>
      </c>
      <c r="E2748">
        <v>0</v>
      </c>
      <c r="F2748">
        <v>1</v>
      </c>
      <c r="G2748">
        <v>0</v>
      </c>
      <c r="H2748" t="s">
        <v>41</v>
      </c>
      <c r="I2748">
        <v>3</v>
      </c>
      <c r="J2748" t="s">
        <v>17</v>
      </c>
      <c r="K2748" t="s">
        <v>49</v>
      </c>
      <c r="L2748" t="str">
        <f t="shared" si="42"/>
        <v>Positive</v>
      </c>
      <c r="M2748" t="s">
        <v>90</v>
      </c>
    </row>
    <row r="2749" spans="1:13" x14ac:dyDescent="0.3">
      <c r="A2749">
        <v>9741</v>
      </c>
      <c r="B2749" t="s">
        <v>10</v>
      </c>
      <c r="C2749" t="s">
        <v>33</v>
      </c>
      <c r="D2749">
        <v>0</v>
      </c>
      <c r="E2749">
        <v>0</v>
      </c>
      <c r="F2749">
        <v>1</v>
      </c>
      <c r="G2749">
        <v>0</v>
      </c>
      <c r="H2749" t="s">
        <v>41</v>
      </c>
      <c r="I2749">
        <v>4</v>
      </c>
      <c r="J2749" t="s">
        <v>13</v>
      </c>
      <c r="K2749" t="s">
        <v>49</v>
      </c>
      <c r="L2749" t="str">
        <f t="shared" si="42"/>
        <v>Positive</v>
      </c>
      <c r="M2749" t="s">
        <v>90</v>
      </c>
    </row>
    <row r="2750" spans="1:13" x14ac:dyDescent="0.3">
      <c r="A2750">
        <v>9749</v>
      </c>
      <c r="B2750" t="s">
        <v>10</v>
      </c>
      <c r="C2750" t="s">
        <v>19</v>
      </c>
      <c r="D2750">
        <v>0</v>
      </c>
      <c r="E2750">
        <v>1</v>
      </c>
      <c r="F2750">
        <v>0</v>
      </c>
      <c r="G2750">
        <v>0</v>
      </c>
      <c r="H2750" t="s">
        <v>41</v>
      </c>
      <c r="I2750">
        <v>0</v>
      </c>
      <c r="J2750" t="s">
        <v>16</v>
      </c>
      <c r="K2750" t="s">
        <v>50</v>
      </c>
      <c r="L2750" t="str">
        <f t="shared" si="42"/>
        <v>Negative</v>
      </c>
      <c r="M2750" t="s">
        <v>90</v>
      </c>
    </row>
    <row r="2751" spans="1:13" x14ac:dyDescent="0.3">
      <c r="A2751">
        <v>9756</v>
      </c>
      <c r="B2751" t="s">
        <v>10</v>
      </c>
      <c r="C2751" t="s">
        <v>18</v>
      </c>
      <c r="D2751">
        <v>0</v>
      </c>
      <c r="E2751">
        <v>0</v>
      </c>
      <c r="F2751">
        <v>0</v>
      </c>
      <c r="G2751">
        <v>1</v>
      </c>
      <c r="H2751" t="s">
        <v>41</v>
      </c>
      <c r="I2751">
        <v>4</v>
      </c>
      <c r="J2751" t="s">
        <v>13</v>
      </c>
      <c r="K2751" t="s">
        <v>49</v>
      </c>
      <c r="L2751" t="str">
        <f t="shared" si="42"/>
        <v>Positive</v>
      </c>
      <c r="M2751" t="s">
        <v>90</v>
      </c>
    </row>
    <row r="2752" spans="1:13" x14ac:dyDescent="0.3">
      <c r="A2752">
        <v>9762</v>
      </c>
      <c r="B2752" t="s">
        <v>10</v>
      </c>
      <c r="C2752" t="s">
        <v>33</v>
      </c>
      <c r="D2752">
        <v>0</v>
      </c>
      <c r="E2752">
        <v>0</v>
      </c>
      <c r="F2752">
        <v>1</v>
      </c>
      <c r="G2752">
        <v>0</v>
      </c>
      <c r="H2752" t="s">
        <v>41</v>
      </c>
      <c r="I2752">
        <v>4</v>
      </c>
      <c r="J2752" t="s">
        <v>13</v>
      </c>
      <c r="K2752" t="s">
        <v>49</v>
      </c>
      <c r="L2752" t="str">
        <f t="shared" si="42"/>
        <v>Positive</v>
      </c>
      <c r="M2752" t="s">
        <v>90</v>
      </c>
    </row>
    <row r="2753" spans="1:13" x14ac:dyDescent="0.3">
      <c r="A2753">
        <v>9763</v>
      </c>
      <c r="B2753" t="s">
        <v>10</v>
      </c>
      <c r="C2753" t="s">
        <v>33</v>
      </c>
      <c r="D2753">
        <v>0</v>
      </c>
      <c r="E2753">
        <v>0</v>
      </c>
      <c r="F2753">
        <v>0</v>
      </c>
      <c r="G2753">
        <v>1</v>
      </c>
      <c r="H2753" t="s">
        <v>41</v>
      </c>
      <c r="I2753">
        <v>3</v>
      </c>
      <c r="J2753" t="s">
        <v>17</v>
      </c>
      <c r="K2753" t="s">
        <v>49</v>
      </c>
      <c r="L2753" t="str">
        <f t="shared" si="42"/>
        <v>Positive</v>
      </c>
      <c r="M2753" t="s">
        <v>90</v>
      </c>
    </row>
    <row r="2754" spans="1:13" x14ac:dyDescent="0.3">
      <c r="A2754">
        <v>9768</v>
      </c>
      <c r="B2754" t="s">
        <v>10</v>
      </c>
      <c r="C2754" t="s">
        <v>23</v>
      </c>
      <c r="D2754">
        <v>0</v>
      </c>
      <c r="E2754">
        <v>1</v>
      </c>
      <c r="F2754">
        <v>0</v>
      </c>
      <c r="G2754">
        <v>0</v>
      </c>
      <c r="H2754" t="s">
        <v>41</v>
      </c>
      <c r="I2754">
        <v>3</v>
      </c>
      <c r="J2754" t="s">
        <v>17</v>
      </c>
      <c r="K2754" t="s">
        <v>49</v>
      </c>
      <c r="L2754" t="str">
        <f t="shared" ref="L2754:L2817" si="43">IF(I2754 &gt; 2, "Positive", IF(I2754 = 2, "Neutral", "Negative"))</f>
        <v>Positive</v>
      </c>
      <c r="M2754" t="s">
        <v>90</v>
      </c>
    </row>
    <row r="2755" spans="1:13" x14ac:dyDescent="0.3">
      <c r="A2755">
        <v>9784</v>
      </c>
      <c r="B2755" t="s">
        <v>10</v>
      </c>
      <c r="C2755" t="s">
        <v>23</v>
      </c>
      <c r="D2755">
        <v>0</v>
      </c>
      <c r="E2755">
        <v>0</v>
      </c>
      <c r="F2755">
        <v>1</v>
      </c>
      <c r="G2755">
        <v>0</v>
      </c>
      <c r="H2755" t="s">
        <v>41</v>
      </c>
      <c r="I2755">
        <v>1</v>
      </c>
      <c r="J2755" t="s">
        <v>30</v>
      </c>
      <c r="K2755" t="s">
        <v>50</v>
      </c>
      <c r="L2755" t="str">
        <f t="shared" si="43"/>
        <v>Negative</v>
      </c>
      <c r="M2755" t="s">
        <v>90</v>
      </c>
    </row>
    <row r="2756" spans="1:13" x14ac:dyDescent="0.3">
      <c r="A2756">
        <v>9786</v>
      </c>
      <c r="B2756" t="s">
        <v>10</v>
      </c>
      <c r="C2756" t="s">
        <v>23</v>
      </c>
      <c r="D2756">
        <v>0</v>
      </c>
      <c r="E2756">
        <v>0</v>
      </c>
      <c r="F2756">
        <v>1</v>
      </c>
      <c r="G2756">
        <v>0</v>
      </c>
      <c r="H2756" t="s">
        <v>41</v>
      </c>
      <c r="I2756">
        <v>2</v>
      </c>
      <c r="J2756" t="s">
        <v>20</v>
      </c>
      <c r="K2756" t="s">
        <v>92</v>
      </c>
      <c r="L2756" t="str">
        <f t="shared" si="43"/>
        <v>Neutral</v>
      </c>
      <c r="M2756" t="s">
        <v>90</v>
      </c>
    </row>
    <row r="2757" spans="1:13" x14ac:dyDescent="0.3">
      <c r="A2757">
        <v>9787</v>
      </c>
      <c r="B2757" t="s">
        <v>10</v>
      </c>
      <c r="C2757" t="s">
        <v>23</v>
      </c>
      <c r="D2757">
        <v>0</v>
      </c>
      <c r="E2757">
        <v>0</v>
      </c>
      <c r="F2757">
        <v>1</v>
      </c>
      <c r="G2757">
        <v>0</v>
      </c>
      <c r="H2757" t="s">
        <v>41</v>
      </c>
      <c r="I2757">
        <v>2</v>
      </c>
      <c r="J2757" t="s">
        <v>20</v>
      </c>
      <c r="K2757" t="s">
        <v>92</v>
      </c>
      <c r="L2757" t="str">
        <f t="shared" si="43"/>
        <v>Neutral</v>
      </c>
      <c r="M2757" t="s">
        <v>90</v>
      </c>
    </row>
    <row r="2758" spans="1:13" x14ac:dyDescent="0.3">
      <c r="A2758">
        <v>9791</v>
      </c>
      <c r="B2758" t="s">
        <v>10</v>
      </c>
      <c r="C2758" t="s">
        <v>18</v>
      </c>
      <c r="D2758">
        <v>0</v>
      </c>
      <c r="E2758">
        <v>0</v>
      </c>
      <c r="F2758">
        <v>0</v>
      </c>
      <c r="G2758">
        <v>1</v>
      </c>
      <c r="H2758" t="s">
        <v>89</v>
      </c>
      <c r="I2758">
        <v>3</v>
      </c>
      <c r="J2758" t="s">
        <v>17</v>
      </c>
      <c r="K2758" t="s">
        <v>49</v>
      </c>
      <c r="L2758" t="str">
        <f t="shared" si="43"/>
        <v>Positive</v>
      </c>
      <c r="M2758" t="s">
        <v>90</v>
      </c>
    </row>
    <row r="2759" spans="1:13" x14ac:dyDescent="0.3">
      <c r="A2759">
        <v>9796</v>
      </c>
      <c r="B2759" t="s">
        <v>10</v>
      </c>
      <c r="C2759" t="s">
        <v>23</v>
      </c>
      <c r="D2759">
        <v>0</v>
      </c>
      <c r="E2759">
        <v>0</v>
      </c>
      <c r="F2759">
        <v>1</v>
      </c>
      <c r="G2759">
        <v>0</v>
      </c>
      <c r="H2759" t="s">
        <v>89</v>
      </c>
      <c r="I2759">
        <v>2</v>
      </c>
      <c r="J2759" t="s">
        <v>20</v>
      </c>
      <c r="K2759" t="s">
        <v>92</v>
      </c>
      <c r="L2759" t="str">
        <f t="shared" si="43"/>
        <v>Neutral</v>
      </c>
      <c r="M2759" t="s">
        <v>90</v>
      </c>
    </row>
    <row r="2760" spans="1:13" x14ac:dyDescent="0.3">
      <c r="A2760">
        <v>9800</v>
      </c>
      <c r="B2760" t="s">
        <v>10</v>
      </c>
      <c r="C2760" t="s">
        <v>34</v>
      </c>
      <c r="D2760">
        <v>1</v>
      </c>
      <c r="E2760">
        <v>0</v>
      </c>
      <c r="F2760">
        <v>0</v>
      </c>
      <c r="G2760">
        <v>0</v>
      </c>
      <c r="H2760" t="s">
        <v>89</v>
      </c>
      <c r="I2760">
        <v>4</v>
      </c>
      <c r="J2760" t="s">
        <v>13</v>
      </c>
      <c r="K2760" t="s">
        <v>49</v>
      </c>
      <c r="L2760" t="str">
        <f t="shared" si="43"/>
        <v>Positive</v>
      </c>
      <c r="M2760" t="s">
        <v>90</v>
      </c>
    </row>
    <row r="2761" spans="1:13" x14ac:dyDescent="0.3">
      <c r="A2761">
        <v>9808</v>
      </c>
      <c r="B2761" t="s">
        <v>10</v>
      </c>
      <c r="C2761" t="s">
        <v>33</v>
      </c>
      <c r="D2761">
        <v>0</v>
      </c>
      <c r="E2761">
        <v>0</v>
      </c>
      <c r="F2761">
        <v>1</v>
      </c>
      <c r="G2761">
        <v>0</v>
      </c>
      <c r="H2761" t="s">
        <v>89</v>
      </c>
      <c r="I2761">
        <v>2</v>
      </c>
      <c r="J2761" t="s">
        <v>20</v>
      </c>
      <c r="K2761" t="s">
        <v>92</v>
      </c>
      <c r="L2761" t="str">
        <f t="shared" si="43"/>
        <v>Neutral</v>
      </c>
      <c r="M2761" t="s">
        <v>90</v>
      </c>
    </row>
    <row r="2762" spans="1:13" x14ac:dyDescent="0.3">
      <c r="A2762">
        <v>9809</v>
      </c>
      <c r="B2762" t="s">
        <v>10</v>
      </c>
      <c r="C2762" t="s">
        <v>34</v>
      </c>
      <c r="D2762">
        <v>1</v>
      </c>
      <c r="E2762">
        <v>0</v>
      </c>
      <c r="F2762">
        <v>0</v>
      </c>
      <c r="G2762">
        <v>0</v>
      </c>
      <c r="H2762" t="s">
        <v>89</v>
      </c>
      <c r="I2762">
        <v>4</v>
      </c>
      <c r="J2762" t="s">
        <v>13</v>
      </c>
      <c r="K2762" t="s">
        <v>49</v>
      </c>
      <c r="L2762" t="str">
        <f t="shared" si="43"/>
        <v>Positive</v>
      </c>
      <c r="M2762" t="s">
        <v>90</v>
      </c>
    </row>
    <row r="2763" spans="1:13" x14ac:dyDescent="0.3">
      <c r="A2763">
        <v>9817</v>
      </c>
      <c r="B2763" t="s">
        <v>10</v>
      </c>
      <c r="C2763" t="s">
        <v>34</v>
      </c>
      <c r="D2763">
        <v>1</v>
      </c>
      <c r="E2763">
        <v>0</v>
      </c>
      <c r="F2763">
        <v>0</v>
      </c>
      <c r="G2763">
        <v>0</v>
      </c>
      <c r="H2763" t="s">
        <v>89</v>
      </c>
      <c r="I2763">
        <v>4</v>
      </c>
      <c r="J2763" t="s">
        <v>13</v>
      </c>
      <c r="K2763" t="s">
        <v>49</v>
      </c>
      <c r="L2763" t="str">
        <f t="shared" si="43"/>
        <v>Positive</v>
      </c>
      <c r="M2763" t="s">
        <v>90</v>
      </c>
    </row>
    <row r="2764" spans="1:13" x14ac:dyDescent="0.3">
      <c r="A2764">
        <v>9820</v>
      </c>
      <c r="B2764" t="s">
        <v>10</v>
      </c>
      <c r="C2764" t="s">
        <v>23</v>
      </c>
      <c r="D2764">
        <v>0</v>
      </c>
      <c r="E2764">
        <v>0</v>
      </c>
      <c r="F2764">
        <v>1</v>
      </c>
      <c r="G2764">
        <v>0</v>
      </c>
      <c r="H2764" t="s">
        <v>89</v>
      </c>
      <c r="I2764">
        <v>4</v>
      </c>
      <c r="J2764" t="s">
        <v>13</v>
      </c>
      <c r="K2764" t="s">
        <v>49</v>
      </c>
      <c r="L2764" t="str">
        <f t="shared" si="43"/>
        <v>Positive</v>
      </c>
      <c r="M2764" t="s">
        <v>90</v>
      </c>
    </row>
    <row r="2765" spans="1:13" x14ac:dyDescent="0.3">
      <c r="A2765">
        <v>9827</v>
      </c>
      <c r="B2765" t="s">
        <v>10</v>
      </c>
      <c r="C2765" t="s">
        <v>32</v>
      </c>
      <c r="D2765">
        <v>0</v>
      </c>
      <c r="E2765">
        <v>0</v>
      </c>
      <c r="F2765">
        <v>0</v>
      </c>
      <c r="G2765">
        <v>1</v>
      </c>
      <c r="H2765" t="s">
        <v>89</v>
      </c>
      <c r="I2765">
        <v>3</v>
      </c>
      <c r="J2765" t="s">
        <v>17</v>
      </c>
      <c r="K2765" t="s">
        <v>49</v>
      </c>
      <c r="L2765" t="str">
        <f t="shared" si="43"/>
        <v>Positive</v>
      </c>
      <c r="M2765" t="s">
        <v>90</v>
      </c>
    </row>
    <row r="2766" spans="1:13" x14ac:dyDescent="0.3">
      <c r="A2766">
        <v>9828</v>
      </c>
      <c r="B2766" t="s">
        <v>10</v>
      </c>
      <c r="C2766" t="s">
        <v>23</v>
      </c>
      <c r="D2766">
        <v>0</v>
      </c>
      <c r="E2766">
        <v>1</v>
      </c>
      <c r="F2766">
        <v>0</v>
      </c>
      <c r="G2766">
        <v>0</v>
      </c>
      <c r="H2766" t="s">
        <v>89</v>
      </c>
      <c r="I2766">
        <v>3</v>
      </c>
      <c r="J2766" t="s">
        <v>17</v>
      </c>
      <c r="K2766" t="s">
        <v>49</v>
      </c>
      <c r="L2766" t="str">
        <f t="shared" si="43"/>
        <v>Positive</v>
      </c>
      <c r="M2766" t="s">
        <v>90</v>
      </c>
    </row>
    <row r="2767" spans="1:13" x14ac:dyDescent="0.3">
      <c r="A2767">
        <v>9838</v>
      </c>
      <c r="B2767" t="s">
        <v>10</v>
      </c>
      <c r="C2767" t="s">
        <v>21</v>
      </c>
      <c r="D2767">
        <v>0</v>
      </c>
      <c r="E2767">
        <v>1</v>
      </c>
      <c r="F2767">
        <v>0</v>
      </c>
      <c r="G2767">
        <v>0</v>
      </c>
      <c r="H2767" t="s">
        <v>89</v>
      </c>
      <c r="I2767">
        <v>2</v>
      </c>
      <c r="J2767" t="s">
        <v>20</v>
      </c>
      <c r="K2767" t="s">
        <v>92</v>
      </c>
      <c r="L2767" t="str">
        <f t="shared" si="43"/>
        <v>Neutral</v>
      </c>
      <c r="M2767" t="s">
        <v>90</v>
      </c>
    </row>
    <row r="2768" spans="1:13" x14ac:dyDescent="0.3">
      <c r="A2768">
        <v>9841</v>
      </c>
      <c r="B2768" t="s">
        <v>10</v>
      </c>
      <c r="C2768" t="s">
        <v>35</v>
      </c>
      <c r="D2768">
        <v>0</v>
      </c>
      <c r="E2768">
        <v>1</v>
      </c>
      <c r="F2768">
        <v>0</v>
      </c>
      <c r="G2768">
        <v>0</v>
      </c>
      <c r="H2768" t="s">
        <v>89</v>
      </c>
      <c r="I2768">
        <v>4</v>
      </c>
      <c r="J2768" t="s">
        <v>13</v>
      </c>
      <c r="K2768" t="s">
        <v>49</v>
      </c>
      <c r="L2768" t="str">
        <f t="shared" si="43"/>
        <v>Positive</v>
      </c>
      <c r="M2768" t="s">
        <v>90</v>
      </c>
    </row>
    <row r="2769" spans="1:13" x14ac:dyDescent="0.3">
      <c r="A2769">
        <v>9845</v>
      </c>
      <c r="B2769" t="s">
        <v>10</v>
      </c>
      <c r="C2769" t="s">
        <v>33</v>
      </c>
      <c r="D2769">
        <v>0</v>
      </c>
      <c r="E2769">
        <v>0</v>
      </c>
      <c r="F2769">
        <v>1</v>
      </c>
      <c r="G2769">
        <v>0</v>
      </c>
      <c r="H2769" t="s">
        <v>89</v>
      </c>
      <c r="I2769">
        <v>4</v>
      </c>
      <c r="J2769" t="s">
        <v>13</v>
      </c>
      <c r="K2769" t="s">
        <v>49</v>
      </c>
      <c r="L2769" t="str">
        <f t="shared" si="43"/>
        <v>Positive</v>
      </c>
      <c r="M2769" t="s">
        <v>90</v>
      </c>
    </row>
    <row r="2770" spans="1:13" x14ac:dyDescent="0.3">
      <c r="A2770">
        <v>9846</v>
      </c>
      <c r="B2770" t="s">
        <v>10</v>
      </c>
      <c r="C2770" t="s">
        <v>33</v>
      </c>
      <c r="D2770">
        <v>0</v>
      </c>
      <c r="E2770">
        <v>0</v>
      </c>
      <c r="F2770">
        <v>1</v>
      </c>
      <c r="G2770">
        <v>0</v>
      </c>
      <c r="H2770" t="s">
        <v>89</v>
      </c>
      <c r="I2770">
        <v>4</v>
      </c>
      <c r="J2770" t="s">
        <v>13</v>
      </c>
      <c r="K2770" t="s">
        <v>49</v>
      </c>
      <c r="L2770" t="str">
        <f t="shared" si="43"/>
        <v>Positive</v>
      </c>
      <c r="M2770" t="s">
        <v>90</v>
      </c>
    </row>
    <row r="2771" spans="1:13" x14ac:dyDescent="0.3">
      <c r="A2771">
        <v>9851</v>
      </c>
      <c r="B2771" t="s">
        <v>10</v>
      </c>
      <c r="C2771" t="s">
        <v>33</v>
      </c>
      <c r="D2771">
        <v>0</v>
      </c>
      <c r="E2771">
        <v>0</v>
      </c>
      <c r="F2771">
        <v>0</v>
      </c>
      <c r="G2771">
        <v>1</v>
      </c>
      <c r="H2771" t="s">
        <v>89</v>
      </c>
      <c r="I2771">
        <v>2</v>
      </c>
      <c r="J2771" t="s">
        <v>20</v>
      </c>
      <c r="K2771" t="s">
        <v>92</v>
      </c>
      <c r="L2771" t="str">
        <f t="shared" si="43"/>
        <v>Neutral</v>
      </c>
      <c r="M2771" t="s">
        <v>90</v>
      </c>
    </row>
    <row r="2772" spans="1:13" x14ac:dyDescent="0.3">
      <c r="A2772">
        <v>9852</v>
      </c>
      <c r="B2772" t="s">
        <v>10</v>
      </c>
      <c r="C2772" t="s">
        <v>18</v>
      </c>
      <c r="D2772">
        <v>0</v>
      </c>
      <c r="E2772">
        <v>1</v>
      </c>
      <c r="F2772">
        <v>0</v>
      </c>
      <c r="G2772">
        <v>0</v>
      </c>
      <c r="H2772" t="s">
        <v>89</v>
      </c>
      <c r="I2772">
        <v>4</v>
      </c>
      <c r="J2772" t="s">
        <v>13</v>
      </c>
      <c r="K2772" t="s">
        <v>49</v>
      </c>
      <c r="L2772" t="str">
        <f t="shared" si="43"/>
        <v>Positive</v>
      </c>
      <c r="M2772" t="s">
        <v>90</v>
      </c>
    </row>
    <row r="2773" spans="1:13" x14ac:dyDescent="0.3">
      <c r="A2773">
        <v>9855</v>
      </c>
      <c r="B2773" t="s">
        <v>10</v>
      </c>
      <c r="C2773" t="s">
        <v>19</v>
      </c>
      <c r="D2773">
        <v>0</v>
      </c>
      <c r="E2773">
        <v>0</v>
      </c>
      <c r="F2773">
        <v>1</v>
      </c>
      <c r="G2773">
        <v>0</v>
      </c>
      <c r="H2773" t="s">
        <v>89</v>
      </c>
      <c r="I2773">
        <v>4</v>
      </c>
      <c r="J2773" t="s">
        <v>13</v>
      </c>
      <c r="K2773" t="s">
        <v>49</v>
      </c>
      <c r="L2773" t="str">
        <f t="shared" si="43"/>
        <v>Positive</v>
      </c>
      <c r="M2773" t="s">
        <v>90</v>
      </c>
    </row>
    <row r="2774" spans="1:13" x14ac:dyDescent="0.3">
      <c r="A2774">
        <v>9856</v>
      </c>
      <c r="B2774" t="s">
        <v>10</v>
      </c>
      <c r="C2774" t="s">
        <v>19</v>
      </c>
      <c r="D2774">
        <v>0</v>
      </c>
      <c r="E2774">
        <v>0</v>
      </c>
      <c r="F2774">
        <v>1</v>
      </c>
      <c r="G2774">
        <v>0</v>
      </c>
      <c r="H2774" t="s">
        <v>89</v>
      </c>
      <c r="I2774">
        <v>4</v>
      </c>
      <c r="J2774" t="s">
        <v>13</v>
      </c>
      <c r="K2774" t="s">
        <v>49</v>
      </c>
      <c r="L2774" t="str">
        <f t="shared" si="43"/>
        <v>Positive</v>
      </c>
      <c r="M2774" t="s">
        <v>90</v>
      </c>
    </row>
    <row r="2775" spans="1:13" x14ac:dyDescent="0.3">
      <c r="A2775">
        <v>9858</v>
      </c>
      <c r="B2775" t="s">
        <v>10</v>
      </c>
      <c r="C2775" t="s">
        <v>23</v>
      </c>
      <c r="D2775">
        <v>0</v>
      </c>
      <c r="E2775">
        <v>1</v>
      </c>
      <c r="F2775">
        <v>0</v>
      </c>
      <c r="G2775">
        <v>0</v>
      </c>
      <c r="H2775" t="s">
        <v>89</v>
      </c>
      <c r="I2775">
        <v>2</v>
      </c>
      <c r="J2775" t="s">
        <v>20</v>
      </c>
      <c r="K2775" t="s">
        <v>92</v>
      </c>
      <c r="L2775" t="str">
        <f t="shared" si="43"/>
        <v>Neutral</v>
      </c>
      <c r="M2775" t="s">
        <v>90</v>
      </c>
    </row>
    <row r="2776" spans="1:13" x14ac:dyDescent="0.3">
      <c r="A2776">
        <v>9861</v>
      </c>
      <c r="B2776" t="s">
        <v>10</v>
      </c>
      <c r="C2776" t="s">
        <v>33</v>
      </c>
      <c r="D2776">
        <v>0</v>
      </c>
      <c r="E2776">
        <v>0</v>
      </c>
      <c r="F2776">
        <v>1</v>
      </c>
      <c r="G2776">
        <v>0</v>
      </c>
      <c r="H2776" t="s">
        <v>89</v>
      </c>
      <c r="I2776">
        <v>1</v>
      </c>
      <c r="J2776" t="s">
        <v>30</v>
      </c>
      <c r="K2776" t="s">
        <v>50</v>
      </c>
      <c r="L2776" t="str">
        <f t="shared" si="43"/>
        <v>Negative</v>
      </c>
      <c r="M2776" t="s">
        <v>90</v>
      </c>
    </row>
    <row r="2777" spans="1:13" x14ac:dyDescent="0.3">
      <c r="A2777">
        <v>9864</v>
      </c>
      <c r="B2777" t="s">
        <v>10</v>
      </c>
      <c r="C2777" t="s">
        <v>19</v>
      </c>
      <c r="D2777">
        <v>0</v>
      </c>
      <c r="E2777">
        <v>0</v>
      </c>
      <c r="F2777">
        <v>0</v>
      </c>
      <c r="G2777">
        <v>1</v>
      </c>
      <c r="H2777" t="s">
        <v>89</v>
      </c>
      <c r="I2777">
        <v>4</v>
      </c>
      <c r="J2777" t="s">
        <v>13</v>
      </c>
      <c r="K2777" t="s">
        <v>49</v>
      </c>
      <c r="L2777" t="str">
        <f t="shared" si="43"/>
        <v>Positive</v>
      </c>
      <c r="M2777" t="s">
        <v>90</v>
      </c>
    </row>
    <row r="2778" spans="1:13" x14ac:dyDescent="0.3">
      <c r="A2778">
        <v>9866</v>
      </c>
      <c r="B2778" t="s">
        <v>10</v>
      </c>
      <c r="C2778" t="s">
        <v>23</v>
      </c>
      <c r="D2778">
        <v>0</v>
      </c>
      <c r="E2778">
        <v>0</v>
      </c>
      <c r="F2778">
        <v>1</v>
      </c>
      <c r="G2778">
        <v>0</v>
      </c>
      <c r="H2778" t="s">
        <v>89</v>
      </c>
      <c r="I2778">
        <v>2</v>
      </c>
      <c r="J2778" t="s">
        <v>20</v>
      </c>
      <c r="K2778" t="s">
        <v>92</v>
      </c>
      <c r="L2778" t="str">
        <f t="shared" si="43"/>
        <v>Neutral</v>
      </c>
      <c r="M2778" t="s">
        <v>90</v>
      </c>
    </row>
    <row r="2779" spans="1:13" x14ac:dyDescent="0.3">
      <c r="A2779">
        <v>9867</v>
      </c>
      <c r="B2779" t="s">
        <v>10</v>
      </c>
      <c r="C2779" t="s">
        <v>19</v>
      </c>
      <c r="D2779">
        <v>0</v>
      </c>
      <c r="E2779">
        <v>1</v>
      </c>
      <c r="F2779">
        <v>0</v>
      </c>
      <c r="G2779">
        <v>0</v>
      </c>
      <c r="H2779" t="s">
        <v>89</v>
      </c>
      <c r="I2779">
        <v>0</v>
      </c>
      <c r="J2779" t="s">
        <v>16</v>
      </c>
      <c r="K2779" t="s">
        <v>50</v>
      </c>
      <c r="L2779" t="str">
        <f t="shared" si="43"/>
        <v>Negative</v>
      </c>
      <c r="M2779" t="s">
        <v>90</v>
      </c>
    </row>
    <row r="2780" spans="1:13" x14ac:dyDescent="0.3">
      <c r="A2780">
        <v>9869</v>
      </c>
      <c r="B2780" t="s">
        <v>10</v>
      </c>
      <c r="C2780" t="s">
        <v>34</v>
      </c>
      <c r="D2780">
        <v>1</v>
      </c>
      <c r="E2780">
        <v>0</v>
      </c>
      <c r="F2780">
        <v>0</v>
      </c>
      <c r="G2780">
        <v>0</v>
      </c>
      <c r="H2780" t="s">
        <v>89</v>
      </c>
      <c r="I2780">
        <v>4</v>
      </c>
      <c r="J2780" t="s">
        <v>13</v>
      </c>
      <c r="K2780" t="s">
        <v>49</v>
      </c>
      <c r="L2780" t="str">
        <f t="shared" si="43"/>
        <v>Positive</v>
      </c>
      <c r="M2780" t="s">
        <v>90</v>
      </c>
    </row>
    <row r="2781" spans="1:13" x14ac:dyDescent="0.3">
      <c r="A2781">
        <v>9874</v>
      </c>
      <c r="B2781" t="s">
        <v>10</v>
      </c>
      <c r="C2781" t="s">
        <v>33</v>
      </c>
      <c r="D2781">
        <v>0</v>
      </c>
      <c r="E2781">
        <v>0</v>
      </c>
      <c r="F2781">
        <v>0</v>
      </c>
      <c r="G2781">
        <v>1</v>
      </c>
      <c r="H2781" t="s">
        <v>89</v>
      </c>
      <c r="I2781">
        <v>3</v>
      </c>
      <c r="J2781" t="s">
        <v>17</v>
      </c>
      <c r="K2781" t="s">
        <v>49</v>
      </c>
      <c r="L2781" t="str">
        <f t="shared" si="43"/>
        <v>Positive</v>
      </c>
      <c r="M2781" t="s">
        <v>90</v>
      </c>
    </row>
    <row r="2782" spans="1:13" x14ac:dyDescent="0.3">
      <c r="A2782">
        <v>9877</v>
      </c>
      <c r="B2782" t="s">
        <v>10</v>
      </c>
      <c r="C2782" t="s">
        <v>18</v>
      </c>
      <c r="D2782">
        <v>0</v>
      </c>
      <c r="E2782">
        <v>0</v>
      </c>
      <c r="F2782">
        <v>1</v>
      </c>
      <c r="G2782">
        <v>0</v>
      </c>
      <c r="H2782" t="s">
        <v>89</v>
      </c>
      <c r="I2782">
        <v>4</v>
      </c>
      <c r="J2782" t="s">
        <v>13</v>
      </c>
      <c r="K2782" t="s">
        <v>49</v>
      </c>
      <c r="L2782" t="str">
        <f t="shared" si="43"/>
        <v>Positive</v>
      </c>
      <c r="M2782" t="s">
        <v>90</v>
      </c>
    </row>
    <row r="2783" spans="1:13" x14ac:dyDescent="0.3">
      <c r="A2783">
        <v>9881</v>
      </c>
      <c r="B2783" t="s">
        <v>10</v>
      </c>
      <c r="C2783" t="s">
        <v>18</v>
      </c>
      <c r="D2783">
        <v>0</v>
      </c>
      <c r="E2783">
        <v>1</v>
      </c>
      <c r="F2783">
        <v>0</v>
      </c>
      <c r="G2783">
        <v>0</v>
      </c>
      <c r="H2783" t="s">
        <v>89</v>
      </c>
      <c r="I2783">
        <v>4</v>
      </c>
      <c r="J2783" t="s">
        <v>13</v>
      </c>
      <c r="K2783" t="s">
        <v>49</v>
      </c>
      <c r="L2783" t="str">
        <f t="shared" si="43"/>
        <v>Positive</v>
      </c>
      <c r="M2783" t="s">
        <v>90</v>
      </c>
    </row>
    <row r="2784" spans="1:13" x14ac:dyDescent="0.3">
      <c r="A2784">
        <v>9882</v>
      </c>
      <c r="B2784" t="s">
        <v>10</v>
      </c>
      <c r="C2784" t="s">
        <v>28</v>
      </c>
      <c r="D2784">
        <v>0</v>
      </c>
      <c r="E2784">
        <v>0</v>
      </c>
      <c r="F2784">
        <v>1</v>
      </c>
      <c r="G2784">
        <v>0</v>
      </c>
      <c r="H2784" t="s">
        <v>89</v>
      </c>
      <c r="I2784">
        <v>3</v>
      </c>
      <c r="J2784" t="s">
        <v>17</v>
      </c>
      <c r="K2784" t="s">
        <v>49</v>
      </c>
      <c r="L2784" t="str">
        <f t="shared" si="43"/>
        <v>Positive</v>
      </c>
      <c r="M2784" t="s">
        <v>90</v>
      </c>
    </row>
    <row r="2785" spans="1:13" x14ac:dyDescent="0.3">
      <c r="A2785">
        <v>9883</v>
      </c>
      <c r="B2785" t="s">
        <v>10</v>
      </c>
      <c r="C2785" t="s">
        <v>35</v>
      </c>
      <c r="D2785">
        <v>0</v>
      </c>
      <c r="E2785">
        <v>0</v>
      </c>
      <c r="F2785">
        <v>0</v>
      </c>
      <c r="G2785">
        <v>1</v>
      </c>
      <c r="H2785" t="s">
        <v>89</v>
      </c>
      <c r="I2785">
        <v>3</v>
      </c>
      <c r="J2785" t="s">
        <v>17</v>
      </c>
      <c r="K2785" t="s">
        <v>49</v>
      </c>
      <c r="L2785" t="str">
        <f t="shared" si="43"/>
        <v>Positive</v>
      </c>
      <c r="M2785" t="s">
        <v>90</v>
      </c>
    </row>
    <row r="2786" spans="1:13" x14ac:dyDescent="0.3">
      <c r="A2786">
        <v>9889</v>
      </c>
      <c r="B2786" t="s">
        <v>10</v>
      </c>
      <c r="C2786" t="s">
        <v>26</v>
      </c>
      <c r="D2786">
        <v>0</v>
      </c>
      <c r="E2786">
        <v>1</v>
      </c>
      <c r="F2786">
        <v>0</v>
      </c>
      <c r="G2786">
        <v>0</v>
      </c>
      <c r="H2786" t="s">
        <v>89</v>
      </c>
      <c r="I2786">
        <v>3</v>
      </c>
      <c r="J2786" t="s">
        <v>17</v>
      </c>
      <c r="K2786" t="s">
        <v>49</v>
      </c>
      <c r="L2786" t="str">
        <f t="shared" si="43"/>
        <v>Positive</v>
      </c>
      <c r="M2786" t="s">
        <v>90</v>
      </c>
    </row>
    <row r="2787" spans="1:13" x14ac:dyDescent="0.3">
      <c r="A2787">
        <v>9896</v>
      </c>
      <c r="B2787" t="s">
        <v>10</v>
      </c>
      <c r="C2787" t="s">
        <v>26</v>
      </c>
      <c r="D2787">
        <v>0</v>
      </c>
      <c r="E2787">
        <v>1</v>
      </c>
      <c r="F2787">
        <v>0</v>
      </c>
      <c r="G2787">
        <v>0</v>
      </c>
      <c r="H2787" t="s">
        <v>89</v>
      </c>
      <c r="I2787">
        <v>4</v>
      </c>
      <c r="J2787" t="s">
        <v>13</v>
      </c>
      <c r="K2787" t="s">
        <v>49</v>
      </c>
      <c r="L2787" t="str">
        <f t="shared" si="43"/>
        <v>Positive</v>
      </c>
      <c r="M2787" t="s">
        <v>90</v>
      </c>
    </row>
    <row r="2788" spans="1:13" x14ac:dyDescent="0.3">
      <c r="A2788">
        <v>9900</v>
      </c>
      <c r="B2788" t="s">
        <v>10</v>
      </c>
      <c r="C2788" t="s">
        <v>18</v>
      </c>
      <c r="D2788">
        <v>0</v>
      </c>
      <c r="E2788">
        <v>0</v>
      </c>
      <c r="F2788">
        <v>1</v>
      </c>
      <c r="G2788">
        <v>0</v>
      </c>
      <c r="H2788" t="s">
        <v>89</v>
      </c>
      <c r="I2788">
        <v>3</v>
      </c>
      <c r="J2788" t="s">
        <v>17</v>
      </c>
      <c r="K2788" t="s">
        <v>49</v>
      </c>
      <c r="L2788" t="str">
        <f t="shared" si="43"/>
        <v>Positive</v>
      </c>
      <c r="M2788" t="s">
        <v>90</v>
      </c>
    </row>
    <row r="2789" spans="1:13" x14ac:dyDescent="0.3">
      <c r="A2789">
        <v>9901</v>
      </c>
      <c r="B2789" t="s">
        <v>10</v>
      </c>
      <c r="C2789" t="s">
        <v>26</v>
      </c>
      <c r="D2789">
        <v>0</v>
      </c>
      <c r="E2789">
        <v>0</v>
      </c>
      <c r="F2789">
        <v>1</v>
      </c>
      <c r="G2789">
        <v>0</v>
      </c>
      <c r="H2789" t="s">
        <v>89</v>
      </c>
      <c r="I2789">
        <v>4</v>
      </c>
      <c r="J2789" t="s">
        <v>13</v>
      </c>
      <c r="K2789" t="s">
        <v>49</v>
      </c>
      <c r="L2789" t="str">
        <f t="shared" si="43"/>
        <v>Positive</v>
      </c>
      <c r="M2789" t="s">
        <v>90</v>
      </c>
    </row>
    <row r="2790" spans="1:13" x14ac:dyDescent="0.3">
      <c r="A2790">
        <v>9918</v>
      </c>
      <c r="B2790" t="s">
        <v>10</v>
      </c>
      <c r="C2790" t="s">
        <v>33</v>
      </c>
      <c r="D2790">
        <v>0</v>
      </c>
      <c r="E2790">
        <v>1</v>
      </c>
      <c r="F2790">
        <v>0</v>
      </c>
      <c r="G2790">
        <v>0</v>
      </c>
      <c r="H2790" t="s">
        <v>89</v>
      </c>
      <c r="I2790">
        <v>4</v>
      </c>
      <c r="J2790" t="s">
        <v>13</v>
      </c>
      <c r="K2790" t="s">
        <v>49</v>
      </c>
      <c r="L2790" t="str">
        <f t="shared" si="43"/>
        <v>Positive</v>
      </c>
      <c r="M2790" t="s">
        <v>90</v>
      </c>
    </row>
    <row r="2791" spans="1:13" x14ac:dyDescent="0.3">
      <c r="A2791">
        <v>9919</v>
      </c>
      <c r="B2791" t="s">
        <v>10</v>
      </c>
      <c r="C2791" t="s">
        <v>22</v>
      </c>
      <c r="D2791">
        <v>0</v>
      </c>
      <c r="E2791">
        <v>1</v>
      </c>
      <c r="F2791">
        <v>0</v>
      </c>
      <c r="G2791">
        <v>0</v>
      </c>
      <c r="H2791" t="s">
        <v>89</v>
      </c>
      <c r="I2791">
        <v>4</v>
      </c>
      <c r="J2791" t="s">
        <v>13</v>
      </c>
      <c r="K2791" t="s">
        <v>49</v>
      </c>
      <c r="L2791" t="str">
        <f t="shared" si="43"/>
        <v>Positive</v>
      </c>
      <c r="M2791" t="s">
        <v>90</v>
      </c>
    </row>
    <row r="2792" spans="1:13" x14ac:dyDescent="0.3">
      <c r="A2792">
        <v>9922</v>
      </c>
      <c r="B2792" t="s">
        <v>10</v>
      </c>
      <c r="C2792" t="s">
        <v>21</v>
      </c>
      <c r="D2792">
        <v>0</v>
      </c>
      <c r="E2792">
        <v>0</v>
      </c>
      <c r="F2792">
        <v>0</v>
      </c>
      <c r="G2792">
        <v>1</v>
      </c>
      <c r="H2792" t="s">
        <v>89</v>
      </c>
      <c r="I2792">
        <v>4</v>
      </c>
      <c r="J2792" t="s">
        <v>13</v>
      </c>
      <c r="K2792" t="s">
        <v>49</v>
      </c>
      <c r="L2792" t="str">
        <f t="shared" si="43"/>
        <v>Positive</v>
      </c>
      <c r="M2792" t="s">
        <v>90</v>
      </c>
    </row>
    <row r="2793" spans="1:13" x14ac:dyDescent="0.3">
      <c r="A2793">
        <v>9924</v>
      </c>
      <c r="B2793" t="s">
        <v>10</v>
      </c>
      <c r="C2793" t="s">
        <v>31</v>
      </c>
      <c r="D2793">
        <v>0</v>
      </c>
      <c r="E2793">
        <v>0</v>
      </c>
      <c r="F2793">
        <v>1</v>
      </c>
      <c r="G2793">
        <v>0</v>
      </c>
      <c r="H2793" t="s">
        <v>89</v>
      </c>
      <c r="I2793">
        <v>4</v>
      </c>
      <c r="J2793" t="s">
        <v>13</v>
      </c>
      <c r="K2793" t="s">
        <v>49</v>
      </c>
      <c r="L2793" t="str">
        <f t="shared" si="43"/>
        <v>Positive</v>
      </c>
      <c r="M2793" t="s">
        <v>90</v>
      </c>
    </row>
    <row r="2794" spans="1:13" x14ac:dyDescent="0.3">
      <c r="A2794">
        <v>9926</v>
      </c>
      <c r="B2794" t="s">
        <v>10</v>
      </c>
      <c r="C2794" t="s">
        <v>15</v>
      </c>
      <c r="D2794">
        <v>0</v>
      </c>
      <c r="E2794">
        <v>0</v>
      </c>
      <c r="F2794">
        <v>1</v>
      </c>
      <c r="G2794">
        <v>0</v>
      </c>
      <c r="H2794" t="s">
        <v>89</v>
      </c>
      <c r="I2794">
        <v>4</v>
      </c>
      <c r="J2794" t="s">
        <v>13</v>
      </c>
      <c r="K2794" t="s">
        <v>49</v>
      </c>
      <c r="L2794" t="str">
        <f t="shared" si="43"/>
        <v>Positive</v>
      </c>
      <c r="M2794" t="s">
        <v>90</v>
      </c>
    </row>
    <row r="2795" spans="1:13" x14ac:dyDescent="0.3">
      <c r="A2795">
        <v>9927</v>
      </c>
      <c r="B2795" t="s">
        <v>10</v>
      </c>
      <c r="C2795" t="s">
        <v>19</v>
      </c>
      <c r="D2795">
        <v>0</v>
      </c>
      <c r="E2795">
        <v>0</v>
      </c>
      <c r="F2795">
        <v>1</v>
      </c>
      <c r="G2795">
        <v>0</v>
      </c>
      <c r="H2795" t="s">
        <v>89</v>
      </c>
      <c r="I2795">
        <v>4</v>
      </c>
      <c r="J2795" t="s">
        <v>13</v>
      </c>
      <c r="K2795" t="s">
        <v>49</v>
      </c>
      <c r="L2795" t="str">
        <f t="shared" si="43"/>
        <v>Positive</v>
      </c>
      <c r="M2795" t="s">
        <v>90</v>
      </c>
    </row>
    <row r="2796" spans="1:13" x14ac:dyDescent="0.3">
      <c r="A2796">
        <v>9931</v>
      </c>
      <c r="B2796" t="s">
        <v>10</v>
      </c>
      <c r="C2796" t="s">
        <v>14</v>
      </c>
      <c r="D2796">
        <v>0</v>
      </c>
      <c r="E2796">
        <v>1</v>
      </c>
      <c r="F2796">
        <v>0</v>
      </c>
      <c r="G2796">
        <v>0</v>
      </c>
      <c r="H2796" t="s">
        <v>89</v>
      </c>
      <c r="I2796">
        <v>4</v>
      </c>
      <c r="J2796" t="s">
        <v>13</v>
      </c>
      <c r="K2796" t="s">
        <v>49</v>
      </c>
      <c r="L2796" t="str">
        <f t="shared" si="43"/>
        <v>Positive</v>
      </c>
      <c r="M2796" t="s">
        <v>90</v>
      </c>
    </row>
    <row r="2797" spans="1:13" x14ac:dyDescent="0.3">
      <c r="A2797">
        <v>9939</v>
      </c>
      <c r="B2797" t="s">
        <v>10</v>
      </c>
      <c r="C2797" t="s">
        <v>31</v>
      </c>
      <c r="D2797">
        <v>0</v>
      </c>
      <c r="E2797">
        <v>1</v>
      </c>
      <c r="F2797">
        <v>0</v>
      </c>
      <c r="G2797">
        <v>0</v>
      </c>
      <c r="H2797" t="s">
        <v>89</v>
      </c>
      <c r="I2797">
        <v>3</v>
      </c>
      <c r="J2797" t="s">
        <v>17</v>
      </c>
      <c r="K2797" t="s">
        <v>49</v>
      </c>
      <c r="L2797" t="str">
        <f t="shared" si="43"/>
        <v>Positive</v>
      </c>
      <c r="M2797" t="s">
        <v>90</v>
      </c>
    </row>
    <row r="2798" spans="1:13" x14ac:dyDescent="0.3">
      <c r="A2798">
        <v>9940</v>
      </c>
      <c r="B2798" t="s">
        <v>10</v>
      </c>
      <c r="C2798" t="s">
        <v>19</v>
      </c>
      <c r="D2798">
        <v>0</v>
      </c>
      <c r="E2798">
        <v>0</v>
      </c>
      <c r="F2798">
        <v>1</v>
      </c>
      <c r="G2798">
        <v>0</v>
      </c>
      <c r="H2798" t="s">
        <v>89</v>
      </c>
      <c r="I2798">
        <v>3</v>
      </c>
      <c r="J2798" t="s">
        <v>17</v>
      </c>
      <c r="K2798" t="s">
        <v>49</v>
      </c>
      <c r="L2798" t="str">
        <f t="shared" si="43"/>
        <v>Positive</v>
      </c>
      <c r="M2798" t="s">
        <v>90</v>
      </c>
    </row>
    <row r="2799" spans="1:13" x14ac:dyDescent="0.3">
      <c r="A2799">
        <v>9951</v>
      </c>
      <c r="B2799" t="s">
        <v>10</v>
      </c>
      <c r="C2799" t="s">
        <v>27</v>
      </c>
      <c r="D2799">
        <v>0</v>
      </c>
      <c r="E2799">
        <v>1</v>
      </c>
      <c r="F2799">
        <v>0</v>
      </c>
      <c r="G2799">
        <v>0</v>
      </c>
      <c r="H2799" t="s">
        <v>89</v>
      </c>
      <c r="I2799">
        <v>4</v>
      </c>
      <c r="J2799" t="s">
        <v>13</v>
      </c>
      <c r="K2799" t="s">
        <v>49</v>
      </c>
      <c r="L2799" t="str">
        <f t="shared" si="43"/>
        <v>Positive</v>
      </c>
      <c r="M2799" t="s">
        <v>90</v>
      </c>
    </row>
    <row r="2800" spans="1:13" x14ac:dyDescent="0.3">
      <c r="A2800">
        <v>9956</v>
      </c>
      <c r="B2800" t="s">
        <v>10</v>
      </c>
      <c r="C2800" t="s">
        <v>18</v>
      </c>
      <c r="D2800">
        <v>0</v>
      </c>
      <c r="E2800">
        <v>0</v>
      </c>
      <c r="F2800">
        <v>0</v>
      </c>
      <c r="G2800">
        <v>1</v>
      </c>
      <c r="H2800" t="s">
        <v>89</v>
      </c>
      <c r="I2800">
        <v>4</v>
      </c>
      <c r="J2800" t="s">
        <v>13</v>
      </c>
      <c r="K2800" t="s">
        <v>49</v>
      </c>
      <c r="L2800" t="str">
        <f t="shared" si="43"/>
        <v>Positive</v>
      </c>
      <c r="M2800" t="s">
        <v>90</v>
      </c>
    </row>
    <row r="2801" spans="1:13" x14ac:dyDescent="0.3">
      <c r="A2801">
        <v>9962</v>
      </c>
      <c r="B2801" t="s">
        <v>10</v>
      </c>
      <c r="C2801" t="s">
        <v>22</v>
      </c>
      <c r="D2801">
        <v>0</v>
      </c>
      <c r="E2801">
        <v>0</v>
      </c>
      <c r="F2801">
        <v>1</v>
      </c>
      <c r="G2801">
        <v>0</v>
      </c>
      <c r="H2801" t="s">
        <v>89</v>
      </c>
      <c r="I2801">
        <v>3</v>
      </c>
      <c r="J2801" t="s">
        <v>17</v>
      </c>
      <c r="K2801" t="s">
        <v>49</v>
      </c>
      <c r="L2801" t="str">
        <f t="shared" si="43"/>
        <v>Positive</v>
      </c>
      <c r="M2801" t="s">
        <v>90</v>
      </c>
    </row>
    <row r="2802" spans="1:13" x14ac:dyDescent="0.3">
      <c r="A2802">
        <v>9964</v>
      </c>
      <c r="B2802" t="s">
        <v>10</v>
      </c>
      <c r="C2802" t="s">
        <v>24</v>
      </c>
      <c r="D2802">
        <v>0</v>
      </c>
      <c r="E2802">
        <v>0</v>
      </c>
      <c r="F2802">
        <v>1</v>
      </c>
      <c r="G2802">
        <v>0</v>
      </c>
      <c r="H2802" t="s">
        <v>89</v>
      </c>
      <c r="I2802">
        <v>3</v>
      </c>
      <c r="J2802" t="s">
        <v>17</v>
      </c>
      <c r="K2802" t="s">
        <v>49</v>
      </c>
      <c r="L2802" t="str">
        <f t="shared" si="43"/>
        <v>Positive</v>
      </c>
      <c r="M2802" t="s">
        <v>90</v>
      </c>
    </row>
    <row r="2803" spans="1:13" x14ac:dyDescent="0.3">
      <c r="A2803">
        <v>9973</v>
      </c>
      <c r="B2803" t="s">
        <v>10</v>
      </c>
      <c r="C2803" t="s">
        <v>33</v>
      </c>
      <c r="D2803">
        <v>0</v>
      </c>
      <c r="E2803">
        <v>0</v>
      </c>
      <c r="F2803">
        <v>1</v>
      </c>
      <c r="G2803">
        <v>0</v>
      </c>
      <c r="H2803" t="s">
        <v>89</v>
      </c>
      <c r="I2803">
        <v>4</v>
      </c>
      <c r="J2803" t="s">
        <v>13</v>
      </c>
      <c r="K2803" t="s">
        <v>49</v>
      </c>
      <c r="L2803" t="str">
        <f t="shared" si="43"/>
        <v>Positive</v>
      </c>
      <c r="M2803" t="s">
        <v>90</v>
      </c>
    </row>
    <row r="2804" spans="1:13" x14ac:dyDescent="0.3">
      <c r="A2804">
        <v>9978</v>
      </c>
      <c r="B2804" t="s">
        <v>10</v>
      </c>
      <c r="C2804" t="s">
        <v>22</v>
      </c>
      <c r="D2804">
        <v>0</v>
      </c>
      <c r="E2804">
        <v>0</v>
      </c>
      <c r="F2804">
        <v>1</v>
      </c>
      <c r="G2804">
        <v>0</v>
      </c>
      <c r="H2804" t="s">
        <v>89</v>
      </c>
      <c r="I2804">
        <v>3</v>
      </c>
      <c r="J2804" t="s">
        <v>17</v>
      </c>
      <c r="K2804" t="s">
        <v>49</v>
      </c>
      <c r="L2804" t="str">
        <f t="shared" si="43"/>
        <v>Positive</v>
      </c>
      <c r="M2804" t="s">
        <v>90</v>
      </c>
    </row>
    <row r="2805" spans="1:13" x14ac:dyDescent="0.3">
      <c r="A2805">
        <v>9980</v>
      </c>
      <c r="B2805" t="s">
        <v>10</v>
      </c>
      <c r="C2805" t="s">
        <v>33</v>
      </c>
      <c r="D2805">
        <v>0</v>
      </c>
      <c r="E2805">
        <v>0</v>
      </c>
      <c r="F2805">
        <v>1</v>
      </c>
      <c r="G2805">
        <v>0</v>
      </c>
      <c r="H2805" t="s">
        <v>89</v>
      </c>
      <c r="I2805">
        <v>4</v>
      </c>
      <c r="J2805" t="s">
        <v>13</v>
      </c>
      <c r="K2805" t="s">
        <v>49</v>
      </c>
      <c r="L2805" t="str">
        <f t="shared" si="43"/>
        <v>Positive</v>
      </c>
      <c r="M2805" t="s">
        <v>90</v>
      </c>
    </row>
    <row r="2806" spans="1:13" x14ac:dyDescent="0.3">
      <c r="A2806">
        <v>9986</v>
      </c>
      <c r="B2806" t="s">
        <v>10</v>
      </c>
      <c r="C2806" t="s">
        <v>34</v>
      </c>
      <c r="D2806">
        <v>1</v>
      </c>
      <c r="E2806">
        <v>0</v>
      </c>
      <c r="F2806">
        <v>0</v>
      </c>
      <c r="G2806">
        <v>0</v>
      </c>
      <c r="H2806" t="s">
        <v>89</v>
      </c>
      <c r="I2806">
        <v>4</v>
      </c>
      <c r="J2806" t="s">
        <v>13</v>
      </c>
      <c r="K2806" t="s">
        <v>49</v>
      </c>
      <c r="L2806" t="str">
        <f t="shared" si="43"/>
        <v>Positive</v>
      </c>
      <c r="M2806" t="s">
        <v>90</v>
      </c>
    </row>
    <row r="2807" spans="1:13" x14ac:dyDescent="0.3">
      <c r="A2807">
        <v>9992</v>
      </c>
      <c r="B2807" t="s">
        <v>10</v>
      </c>
      <c r="C2807" t="s">
        <v>21</v>
      </c>
      <c r="D2807">
        <v>0</v>
      </c>
      <c r="E2807">
        <v>0</v>
      </c>
      <c r="F2807">
        <v>0</v>
      </c>
      <c r="G2807">
        <v>1</v>
      </c>
      <c r="H2807" t="s">
        <v>89</v>
      </c>
      <c r="I2807">
        <v>3</v>
      </c>
      <c r="J2807" t="s">
        <v>17</v>
      </c>
      <c r="K2807" t="s">
        <v>49</v>
      </c>
      <c r="L2807" t="str">
        <f t="shared" si="43"/>
        <v>Positive</v>
      </c>
      <c r="M2807" t="s">
        <v>90</v>
      </c>
    </row>
    <row r="2808" spans="1:13" x14ac:dyDescent="0.3">
      <c r="A2808">
        <v>9997</v>
      </c>
      <c r="B2808" t="s">
        <v>10</v>
      </c>
      <c r="C2808" t="s">
        <v>22</v>
      </c>
      <c r="D2808">
        <v>0</v>
      </c>
      <c r="E2808">
        <v>1</v>
      </c>
      <c r="F2808">
        <v>0</v>
      </c>
      <c r="G2808">
        <v>0</v>
      </c>
      <c r="H2808" t="s">
        <v>89</v>
      </c>
      <c r="I2808">
        <v>4</v>
      </c>
      <c r="J2808" t="s">
        <v>13</v>
      </c>
      <c r="K2808" t="s">
        <v>49</v>
      </c>
      <c r="L2808" t="str">
        <f t="shared" si="43"/>
        <v>Positive</v>
      </c>
      <c r="M2808" t="s">
        <v>90</v>
      </c>
    </row>
    <row r="2809" spans="1:13" x14ac:dyDescent="0.3">
      <c r="A2809">
        <v>9998</v>
      </c>
      <c r="B2809" t="s">
        <v>10</v>
      </c>
      <c r="C2809" t="s">
        <v>24</v>
      </c>
      <c r="D2809">
        <v>0</v>
      </c>
      <c r="E2809">
        <v>0</v>
      </c>
      <c r="F2809">
        <v>1</v>
      </c>
      <c r="G2809">
        <v>0</v>
      </c>
      <c r="H2809" t="s">
        <v>89</v>
      </c>
      <c r="I2809">
        <v>3</v>
      </c>
      <c r="J2809" t="s">
        <v>17</v>
      </c>
      <c r="K2809" t="s">
        <v>49</v>
      </c>
      <c r="L2809" t="str">
        <f t="shared" si="43"/>
        <v>Positive</v>
      </c>
      <c r="M2809" t="s">
        <v>90</v>
      </c>
    </row>
    <row r="2810" spans="1:13" x14ac:dyDescent="0.3">
      <c r="A2810">
        <v>10001</v>
      </c>
      <c r="B2810" t="s">
        <v>10</v>
      </c>
      <c r="C2810" t="s">
        <v>27</v>
      </c>
      <c r="D2810">
        <v>0</v>
      </c>
      <c r="E2810">
        <v>1</v>
      </c>
      <c r="F2810">
        <v>0</v>
      </c>
      <c r="G2810">
        <v>0</v>
      </c>
      <c r="H2810" t="s">
        <v>89</v>
      </c>
      <c r="I2810">
        <v>3</v>
      </c>
      <c r="J2810" t="s">
        <v>17</v>
      </c>
      <c r="K2810" t="s">
        <v>49</v>
      </c>
      <c r="L2810" t="str">
        <f t="shared" si="43"/>
        <v>Positive</v>
      </c>
      <c r="M2810" t="s">
        <v>90</v>
      </c>
    </row>
    <row r="2811" spans="1:13" x14ac:dyDescent="0.3">
      <c r="A2811">
        <v>10007</v>
      </c>
      <c r="B2811" t="s">
        <v>10</v>
      </c>
      <c r="C2811" t="s">
        <v>19</v>
      </c>
      <c r="D2811">
        <v>0</v>
      </c>
      <c r="E2811">
        <v>0</v>
      </c>
      <c r="F2811">
        <v>1</v>
      </c>
      <c r="G2811">
        <v>0</v>
      </c>
      <c r="H2811" t="s">
        <v>89</v>
      </c>
      <c r="I2811">
        <v>1</v>
      </c>
      <c r="J2811" t="s">
        <v>30</v>
      </c>
      <c r="K2811" t="s">
        <v>50</v>
      </c>
      <c r="L2811" t="str">
        <f t="shared" si="43"/>
        <v>Negative</v>
      </c>
      <c r="M2811" t="s">
        <v>90</v>
      </c>
    </row>
    <row r="2812" spans="1:13" x14ac:dyDescent="0.3">
      <c r="A2812">
        <v>10009</v>
      </c>
      <c r="B2812" t="s">
        <v>10</v>
      </c>
      <c r="C2812" t="s">
        <v>15</v>
      </c>
      <c r="D2812">
        <v>0</v>
      </c>
      <c r="E2812">
        <v>1</v>
      </c>
      <c r="F2812">
        <v>0</v>
      </c>
      <c r="G2812">
        <v>0</v>
      </c>
      <c r="H2812" t="s">
        <v>89</v>
      </c>
      <c r="I2812">
        <v>4</v>
      </c>
      <c r="J2812" t="s">
        <v>13</v>
      </c>
      <c r="K2812" t="s">
        <v>49</v>
      </c>
      <c r="L2812" t="str">
        <f t="shared" si="43"/>
        <v>Positive</v>
      </c>
      <c r="M2812" t="s">
        <v>90</v>
      </c>
    </row>
    <row r="2813" spans="1:13" x14ac:dyDescent="0.3">
      <c r="A2813">
        <v>10012</v>
      </c>
      <c r="B2813" t="s">
        <v>10</v>
      </c>
      <c r="C2813" t="s">
        <v>15</v>
      </c>
      <c r="D2813">
        <v>0</v>
      </c>
      <c r="E2813">
        <v>0</v>
      </c>
      <c r="F2813">
        <v>0</v>
      </c>
      <c r="G2813">
        <v>1</v>
      </c>
      <c r="H2813" t="s">
        <v>89</v>
      </c>
      <c r="I2813">
        <v>4</v>
      </c>
      <c r="J2813" t="s">
        <v>13</v>
      </c>
      <c r="K2813" t="s">
        <v>49</v>
      </c>
      <c r="L2813" t="str">
        <f t="shared" si="43"/>
        <v>Positive</v>
      </c>
      <c r="M2813" t="s">
        <v>90</v>
      </c>
    </row>
    <row r="2814" spans="1:13" x14ac:dyDescent="0.3">
      <c r="A2814">
        <v>10016</v>
      </c>
      <c r="B2814" t="s">
        <v>10</v>
      </c>
      <c r="C2814" t="s">
        <v>33</v>
      </c>
      <c r="D2814">
        <v>0</v>
      </c>
      <c r="E2814">
        <v>1</v>
      </c>
      <c r="F2814">
        <v>0</v>
      </c>
      <c r="G2814">
        <v>0</v>
      </c>
      <c r="H2814" t="s">
        <v>89</v>
      </c>
      <c r="I2814">
        <v>3</v>
      </c>
      <c r="J2814" t="s">
        <v>17</v>
      </c>
      <c r="K2814" t="s">
        <v>49</v>
      </c>
      <c r="L2814" t="str">
        <f t="shared" si="43"/>
        <v>Positive</v>
      </c>
      <c r="M2814" t="s">
        <v>90</v>
      </c>
    </row>
    <row r="2815" spans="1:13" x14ac:dyDescent="0.3">
      <c r="A2815">
        <v>10018</v>
      </c>
      <c r="B2815" t="s">
        <v>10</v>
      </c>
      <c r="C2815" t="s">
        <v>34</v>
      </c>
      <c r="D2815">
        <v>1</v>
      </c>
      <c r="E2815">
        <v>0</v>
      </c>
      <c r="F2815">
        <v>0</v>
      </c>
      <c r="G2815">
        <v>0</v>
      </c>
      <c r="H2815" t="s">
        <v>89</v>
      </c>
      <c r="I2815">
        <v>4</v>
      </c>
      <c r="J2815" t="s">
        <v>13</v>
      </c>
      <c r="K2815" t="s">
        <v>49</v>
      </c>
      <c r="L2815" t="str">
        <f t="shared" si="43"/>
        <v>Positive</v>
      </c>
      <c r="M2815" t="s">
        <v>90</v>
      </c>
    </row>
    <row r="2816" spans="1:13" x14ac:dyDescent="0.3">
      <c r="A2816">
        <v>10022</v>
      </c>
      <c r="B2816" t="s">
        <v>10</v>
      </c>
      <c r="C2816" t="s">
        <v>28</v>
      </c>
      <c r="D2816">
        <v>0</v>
      </c>
      <c r="E2816">
        <v>0</v>
      </c>
      <c r="F2816">
        <v>1</v>
      </c>
      <c r="G2816">
        <v>0</v>
      </c>
      <c r="H2816" t="s">
        <v>89</v>
      </c>
      <c r="I2816">
        <v>4</v>
      </c>
      <c r="J2816" t="s">
        <v>13</v>
      </c>
      <c r="K2816" t="s">
        <v>49</v>
      </c>
      <c r="L2816" t="str">
        <f t="shared" si="43"/>
        <v>Positive</v>
      </c>
      <c r="M2816" t="s">
        <v>90</v>
      </c>
    </row>
    <row r="2817" spans="1:13" x14ac:dyDescent="0.3">
      <c r="A2817">
        <v>10027</v>
      </c>
      <c r="B2817" t="s">
        <v>10</v>
      </c>
      <c r="C2817" t="s">
        <v>15</v>
      </c>
      <c r="D2817">
        <v>0</v>
      </c>
      <c r="E2817">
        <v>0</v>
      </c>
      <c r="F2817">
        <v>0</v>
      </c>
      <c r="G2817">
        <v>1</v>
      </c>
      <c r="H2817" t="s">
        <v>89</v>
      </c>
      <c r="I2817">
        <v>3</v>
      </c>
      <c r="J2817" t="s">
        <v>17</v>
      </c>
      <c r="K2817" t="s">
        <v>49</v>
      </c>
      <c r="L2817" t="str">
        <f t="shared" si="43"/>
        <v>Positive</v>
      </c>
      <c r="M2817" t="s">
        <v>90</v>
      </c>
    </row>
    <row r="2818" spans="1:13" x14ac:dyDescent="0.3">
      <c r="A2818">
        <v>10028</v>
      </c>
      <c r="B2818" t="s">
        <v>10</v>
      </c>
      <c r="C2818" t="s">
        <v>19</v>
      </c>
      <c r="D2818">
        <v>0</v>
      </c>
      <c r="E2818">
        <v>0</v>
      </c>
      <c r="F2818">
        <v>1</v>
      </c>
      <c r="G2818">
        <v>0</v>
      </c>
      <c r="H2818" t="s">
        <v>89</v>
      </c>
      <c r="I2818">
        <v>4</v>
      </c>
      <c r="J2818" t="s">
        <v>13</v>
      </c>
      <c r="K2818" t="s">
        <v>49</v>
      </c>
      <c r="L2818" t="str">
        <f t="shared" ref="L2818:L2881" si="44">IF(I2818 &gt; 2, "Positive", IF(I2818 = 2, "Neutral", "Negative"))</f>
        <v>Positive</v>
      </c>
      <c r="M2818" t="s">
        <v>90</v>
      </c>
    </row>
    <row r="2819" spans="1:13" x14ac:dyDescent="0.3">
      <c r="A2819">
        <v>10030</v>
      </c>
      <c r="B2819" t="s">
        <v>10</v>
      </c>
      <c r="C2819" t="s">
        <v>19</v>
      </c>
      <c r="D2819">
        <v>0</v>
      </c>
      <c r="E2819">
        <v>1</v>
      </c>
      <c r="F2819">
        <v>0</v>
      </c>
      <c r="G2819">
        <v>0</v>
      </c>
      <c r="H2819" t="s">
        <v>89</v>
      </c>
      <c r="I2819">
        <v>3</v>
      </c>
      <c r="J2819" t="s">
        <v>17</v>
      </c>
      <c r="K2819" t="s">
        <v>49</v>
      </c>
      <c r="L2819" t="str">
        <f t="shared" si="44"/>
        <v>Positive</v>
      </c>
      <c r="M2819" t="s">
        <v>90</v>
      </c>
    </row>
    <row r="2820" spans="1:13" x14ac:dyDescent="0.3">
      <c r="A2820">
        <v>10040</v>
      </c>
      <c r="B2820" t="s">
        <v>10</v>
      </c>
      <c r="C2820" t="s">
        <v>24</v>
      </c>
      <c r="D2820">
        <v>0</v>
      </c>
      <c r="E2820">
        <v>1</v>
      </c>
      <c r="F2820">
        <v>0</v>
      </c>
      <c r="G2820">
        <v>0</v>
      </c>
      <c r="H2820" t="s">
        <v>89</v>
      </c>
      <c r="I2820">
        <v>4</v>
      </c>
      <c r="J2820" t="s">
        <v>13</v>
      </c>
      <c r="K2820" t="s">
        <v>49</v>
      </c>
      <c r="L2820" t="str">
        <f t="shared" si="44"/>
        <v>Positive</v>
      </c>
      <c r="M2820" t="s">
        <v>90</v>
      </c>
    </row>
    <row r="2821" spans="1:13" x14ac:dyDescent="0.3">
      <c r="A2821">
        <v>10041</v>
      </c>
      <c r="B2821" t="s">
        <v>10</v>
      </c>
      <c r="C2821" t="s">
        <v>34</v>
      </c>
      <c r="D2821">
        <v>0</v>
      </c>
      <c r="E2821">
        <v>0</v>
      </c>
      <c r="F2821">
        <v>0</v>
      </c>
      <c r="G2821">
        <v>1</v>
      </c>
      <c r="H2821" t="s">
        <v>89</v>
      </c>
      <c r="I2821">
        <v>4</v>
      </c>
      <c r="J2821" t="s">
        <v>13</v>
      </c>
      <c r="K2821" t="s">
        <v>49</v>
      </c>
      <c r="L2821" t="str">
        <f t="shared" si="44"/>
        <v>Positive</v>
      </c>
      <c r="M2821" t="s">
        <v>90</v>
      </c>
    </row>
    <row r="2822" spans="1:13" x14ac:dyDescent="0.3">
      <c r="A2822">
        <v>10042</v>
      </c>
      <c r="B2822" t="s">
        <v>10</v>
      </c>
      <c r="C2822" t="s">
        <v>34</v>
      </c>
      <c r="D2822">
        <v>0</v>
      </c>
      <c r="E2822">
        <v>1</v>
      </c>
      <c r="F2822">
        <v>0</v>
      </c>
      <c r="G2822">
        <v>0</v>
      </c>
      <c r="H2822" t="s">
        <v>89</v>
      </c>
      <c r="I2822">
        <v>4</v>
      </c>
      <c r="J2822" t="s">
        <v>13</v>
      </c>
      <c r="K2822" t="s">
        <v>49</v>
      </c>
      <c r="L2822" t="str">
        <f t="shared" si="44"/>
        <v>Positive</v>
      </c>
      <c r="M2822" t="s">
        <v>90</v>
      </c>
    </row>
    <row r="2823" spans="1:13" x14ac:dyDescent="0.3">
      <c r="A2823">
        <v>10045</v>
      </c>
      <c r="B2823" t="s">
        <v>10</v>
      </c>
      <c r="C2823" t="s">
        <v>23</v>
      </c>
      <c r="D2823">
        <v>0</v>
      </c>
      <c r="E2823">
        <v>1</v>
      </c>
      <c r="F2823">
        <v>0</v>
      </c>
      <c r="G2823">
        <v>0</v>
      </c>
      <c r="H2823" t="s">
        <v>89</v>
      </c>
      <c r="I2823">
        <v>1</v>
      </c>
      <c r="J2823" t="s">
        <v>30</v>
      </c>
      <c r="K2823" t="s">
        <v>50</v>
      </c>
      <c r="L2823" t="str">
        <f t="shared" si="44"/>
        <v>Negative</v>
      </c>
      <c r="M2823" t="s">
        <v>90</v>
      </c>
    </row>
    <row r="2824" spans="1:13" x14ac:dyDescent="0.3">
      <c r="A2824">
        <v>10047</v>
      </c>
      <c r="B2824" t="s">
        <v>10</v>
      </c>
      <c r="C2824" t="s">
        <v>34</v>
      </c>
      <c r="D2824">
        <v>0</v>
      </c>
      <c r="E2824">
        <v>1</v>
      </c>
      <c r="F2824">
        <v>0</v>
      </c>
      <c r="G2824">
        <v>0</v>
      </c>
      <c r="H2824" t="s">
        <v>89</v>
      </c>
      <c r="I2824">
        <v>4</v>
      </c>
      <c r="J2824" t="s">
        <v>13</v>
      </c>
      <c r="K2824" t="s">
        <v>49</v>
      </c>
      <c r="L2824" t="str">
        <f t="shared" si="44"/>
        <v>Positive</v>
      </c>
      <c r="M2824" t="s">
        <v>90</v>
      </c>
    </row>
    <row r="2825" spans="1:13" x14ac:dyDescent="0.3">
      <c r="A2825">
        <v>10048</v>
      </c>
      <c r="B2825" t="s">
        <v>10</v>
      </c>
      <c r="C2825" t="s">
        <v>21</v>
      </c>
      <c r="D2825">
        <v>0</v>
      </c>
      <c r="E2825">
        <v>0</v>
      </c>
      <c r="F2825">
        <v>1</v>
      </c>
      <c r="G2825">
        <v>0</v>
      </c>
      <c r="H2825" t="s">
        <v>89</v>
      </c>
      <c r="I2825">
        <v>4</v>
      </c>
      <c r="J2825" t="s">
        <v>13</v>
      </c>
      <c r="K2825" t="s">
        <v>49</v>
      </c>
      <c r="L2825" t="str">
        <f t="shared" si="44"/>
        <v>Positive</v>
      </c>
      <c r="M2825" t="s">
        <v>90</v>
      </c>
    </row>
    <row r="2826" spans="1:13" x14ac:dyDescent="0.3">
      <c r="A2826">
        <v>10050</v>
      </c>
      <c r="B2826" t="s">
        <v>10</v>
      </c>
      <c r="C2826" t="s">
        <v>23</v>
      </c>
      <c r="D2826">
        <v>0</v>
      </c>
      <c r="E2826">
        <v>0</v>
      </c>
      <c r="F2826">
        <v>1</v>
      </c>
      <c r="G2826">
        <v>0</v>
      </c>
      <c r="H2826" t="s">
        <v>89</v>
      </c>
      <c r="I2826">
        <v>2</v>
      </c>
      <c r="J2826" t="s">
        <v>20</v>
      </c>
      <c r="K2826" t="s">
        <v>92</v>
      </c>
      <c r="L2826" t="str">
        <f t="shared" si="44"/>
        <v>Neutral</v>
      </c>
      <c r="M2826" t="s">
        <v>90</v>
      </c>
    </row>
    <row r="2827" spans="1:13" x14ac:dyDescent="0.3">
      <c r="A2827">
        <v>10052</v>
      </c>
      <c r="B2827" t="s">
        <v>10</v>
      </c>
      <c r="C2827" t="s">
        <v>23</v>
      </c>
      <c r="D2827">
        <v>0</v>
      </c>
      <c r="E2827">
        <v>0</v>
      </c>
      <c r="F2827">
        <v>1</v>
      </c>
      <c r="G2827">
        <v>0</v>
      </c>
      <c r="H2827" t="s">
        <v>89</v>
      </c>
      <c r="I2827">
        <v>1</v>
      </c>
      <c r="J2827" t="s">
        <v>30</v>
      </c>
      <c r="K2827" t="s">
        <v>50</v>
      </c>
      <c r="L2827" t="str">
        <f t="shared" si="44"/>
        <v>Negative</v>
      </c>
      <c r="M2827" t="s">
        <v>90</v>
      </c>
    </row>
    <row r="2828" spans="1:13" x14ac:dyDescent="0.3">
      <c r="A2828">
        <v>10059</v>
      </c>
      <c r="B2828" t="s">
        <v>10</v>
      </c>
      <c r="C2828" t="s">
        <v>25</v>
      </c>
      <c r="D2828">
        <v>0</v>
      </c>
      <c r="E2828">
        <v>0</v>
      </c>
      <c r="F2828">
        <v>0</v>
      </c>
      <c r="G2828">
        <v>1</v>
      </c>
      <c r="H2828" t="s">
        <v>89</v>
      </c>
      <c r="I2828">
        <v>3</v>
      </c>
      <c r="J2828" t="s">
        <v>17</v>
      </c>
      <c r="K2828" t="s">
        <v>49</v>
      </c>
      <c r="L2828" t="str">
        <f t="shared" si="44"/>
        <v>Positive</v>
      </c>
      <c r="M2828" t="s">
        <v>90</v>
      </c>
    </row>
    <row r="2829" spans="1:13" x14ac:dyDescent="0.3">
      <c r="A2829">
        <v>10070</v>
      </c>
      <c r="B2829" t="s">
        <v>10</v>
      </c>
      <c r="C2829" t="s">
        <v>19</v>
      </c>
      <c r="D2829">
        <v>0</v>
      </c>
      <c r="E2829">
        <v>0</v>
      </c>
      <c r="F2829">
        <v>0</v>
      </c>
      <c r="G2829">
        <v>1</v>
      </c>
      <c r="H2829" t="s">
        <v>89</v>
      </c>
      <c r="I2829">
        <v>4</v>
      </c>
      <c r="J2829" t="s">
        <v>13</v>
      </c>
      <c r="K2829" t="s">
        <v>49</v>
      </c>
      <c r="L2829" t="str">
        <f t="shared" si="44"/>
        <v>Positive</v>
      </c>
      <c r="M2829" t="s">
        <v>90</v>
      </c>
    </row>
    <row r="2830" spans="1:13" x14ac:dyDescent="0.3">
      <c r="A2830">
        <v>10082</v>
      </c>
      <c r="B2830" t="s">
        <v>10</v>
      </c>
      <c r="C2830" t="s">
        <v>21</v>
      </c>
      <c r="D2830">
        <v>0</v>
      </c>
      <c r="E2830">
        <v>0</v>
      </c>
      <c r="F2830">
        <v>1</v>
      </c>
      <c r="G2830">
        <v>0</v>
      </c>
      <c r="H2830" t="s">
        <v>89</v>
      </c>
      <c r="I2830">
        <v>3</v>
      </c>
      <c r="J2830" t="s">
        <v>17</v>
      </c>
      <c r="K2830" t="s">
        <v>49</v>
      </c>
      <c r="L2830" t="str">
        <f t="shared" si="44"/>
        <v>Positive</v>
      </c>
      <c r="M2830" t="s">
        <v>90</v>
      </c>
    </row>
    <row r="2831" spans="1:13" x14ac:dyDescent="0.3">
      <c r="A2831">
        <v>10085</v>
      </c>
      <c r="B2831" t="s">
        <v>10</v>
      </c>
      <c r="C2831" t="s">
        <v>24</v>
      </c>
      <c r="D2831">
        <v>0</v>
      </c>
      <c r="E2831">
        <v>0</v>
      </c>
      <c r="F2831">
        <v>0</v>
      </c>
      <c r="G2831">
        <v>1</v>
      </c>
      <c r="H2831" t="s">
        <v>89</v>
      </c>
      <c r="I2831">
        <v>2</v>
      </c>
      <c r="J2831" t="s">
        <v>20</v>
      </c>
      <c r="K2831" t="s">
        <v>92</v>
      </c>
      <c r="L2831" t="str">
        <f t="shared" si="44"/>
        <v>Neutral</v>
      </c>
      <c r="M2831" t="s">
        <v>90</v>
      </c>
    </row>
    <row r="2832" spans="1:13" x14ac:dyDescent="0.3">
      <c r="A2832">
        <v>10090</v>
      </c>
      <c r="B2832" t="s">
        <v>10</v>
      </c>
      <c r="C2832" t="s">
        <v>21</v>
      </c>
      <c r="D2832">
        <v>0</v>
      </c>
      <c r="E2832">
        <v>0</v>
      </c>
      <c r="F2832">
        <v>1</v>
      </c>
      <c r="G2832">
        <v>0</v>
      </c>
      <c r="H2832" t="s">
        <v>89</v>
      </c>
      <c r="I2832">
        <v>4</v>
      </c>
      <c r="J2832" t="s">
        <v>13</v>
      </c>
      <c r="K2832" t="s">
        <v>49</v>
      </c>
      <c r="L2832" t="str">
        <f t="shared" si="44"/>
        <v>Positive</v>
      </c>
      <c r="M2832" t="s">
        <v>90</v>
      </c>
    </row>
    <row r="2833" spans="1:13" x14ac:dyDescent="0.3">
      <c r="A2833">
        <v>10091</v>
      </c>
      <c r="B2833" t="s">
        <v>10</v>
      </c>
      <c r="C2833" t="s">
        <v>19</v>
      </c>
      <c r="D2833">
        <v>0</v>
      </c>
      <c r="E2833">
        <v>0</v>
      </c>
      <c r="F2833">
        <v>0</v>
      </c>
      <c r="G2833">
        <v>1</v>
      </c>
      <c r="H2833" t="s">
        <v>89</v>
      </c>
      <c r="I2833">
        <v>2</v>
      </c>
      <c r="J2833" t="s">
        <v>20</v>
      </c>
      <c r="K2833" t="s">
        <v>92</v>
      </c>
      <c r="L2833" t="str">
        <f t="shared" si="44"/>
        <v>Neutral</v>
      </c>
      <c r="M2833" t="s">
        <v>90</v>
      </c>
    </row>
    <row r="2834" spans="1:13" x14ac:dyDescent="0.3">
      <c r="A2834">
        <v>10092</v>
      </c>
      <c r="B2834" t="s">
        <v>10</v>
      </c>
      <c r="C2834" t="s">
        <v>23</v>
      </c>
      <c r="D2834">
        <v>0</v>
      </c>
      <c r="E2834">
        <v>0</v>
      </c>
      <c r="F2834">
        <v>1</v>
      </c>
      <c r="G2834">
        <v>0</v>
      </c>
      <c r="H2834" t="s">
        <v>89</v>
      </c>
      <c r="I2834">
        <v>1</v>
      </c>
      <c r="J2834" t="s">
        <v>30</v>
      </c>
      <c r="K2834" t="s">
        <v>50</v>
      </c>
      <c r="L2834" t="str">
        <f t="shared" si="44"/>
        <v>Negative</v>
      </c>
      <c r="M2834" t="s">
        <v>90</v>
      </c>
    </row>
    <row r="2835" spans="1:13" x14ac:dyDescent="0.3">
      <c r="A2835">
        <v>10099</v>
      </c>
      <c r="B2835" t="s">
        <v>10</v>
      </c>
      <c r="C2835" t="s">
        <v>28</v>
      </c>
      <c r="D2835">
        <v>0</v>
      </c>
      <c r="E2835">
        <v>0</v>
      </c>
      <c r="F2835">
        <v>0</v>
      </c>
      <c r="G2835">
        <v>1</v>
      </c>
      <c r="H2835" t="s">
        <v>89</v>
      </c>
      <c r="I2835">
        <v>3</v>
      </c>
      <c r="J2835" t="s">
        <v>17</v>
      </c>
      <c r="K2835" t="s">
        <v>49</v>
      </c>
      <c r="L2835" t="str">
        <f t="shared" si="44"/>
        <v>Positive</v>
      </c>
      <c r="M2835" t="s">
        <v>90</v>
      </c>
    </row>
    <row r="2836" spans="1:13" x14ac:dyDescent="0.3">
      <c r="A2836">
        <v>10111</v>
      </c>
      <c r="B2836" t="s">
        <v>10</v>
      </c>
      <c r="C2836" t="s">
        <v>23</v>
      </c>
      <c r="D2836">
        <v>0</v>
      </c>
      <c r="E2836">
        <v>1</v>
      </c>
      <c r="F2836">
        <v>0</v>
      </c>
      <c r="G2836">
        <v>0</v>
      </c>
      <c r="H2836" t="s">
        <v>89</v>
      </c>
      <c r="I2836">
        <v>2</v>
      </c>
      <c r="J2836" t="s">
        <v>20</v>
      </c>
      <c r="K2836" t="s">
        <v>92</v>
      </c>
      <c r="L2836" t="str">
        <f t="shared" si="44"/>
        <v>Neutral</v>
      </c>
      <c r="M2836" t="s">
        <v>90</v>
      </c>
    </row>
    <row r="2837" spans="1:13" x14ac:dyDescent="0.3">
      <c r="A2837">
        <v>10114</v>
      </c>
      <c r="B2837" t="s">
        <v>10</v>
      </c>
      <c r="C2837" t="s">
        <v>11</v>
      </c>
      <c r="D2837">
        <v>0</v>
      </c>
      <c r="E2837">
        <v>1</v>
      </c>
      <c r="F2837">
        <v>0</v>
      </c>
      <c r="G2837">
        <v>0</v>
      </c>
      <c r="H2837" t="s">
        <v>89</v>
      </c>
      <c r="I2837">
        <v>4</v>
      </c>
      <c r="J2837" t="s">
        <v>13</v>
      </c>
      <c r="K2837" t="s">
        <v>49</v>
      </c>
      <c r="L2837" t="str">
        <f t="shared" si="44"/>
        <v>Positive</v>
      </c>
      <c r="M2837" t="s">
        <v>90</v>
      </c>
    </row>
    <row r="2838" spans="1:13" x14ac:dyDescent="0.3">
      <c r="A2838">
        <v>10115</v>
      </c>
      <c r="B2838" t="s">
        <v>10</v>
      </c>
      <c r="C2838" t="s">
        <v>21</v>
      </c>
      <c r="D2838">
        <v>0</v>
      </c>
      <c r="E2838">
        <v>0</v>
      </c>
      <c r="F2838">
        <v>1</v>
      </c>
      <c r="G2838">
        <v>0</v>
      </c>
      <c r="H2838" t="s">
        <v>89</v>
      </c>
      <c r="I2838">
        <v>4</v>
      </c>
      <c r="J2838" t="s">
        <v>13</v>
      </c>
      <c r="K2838" t="s">
        <v>49</v>
      </c>
      <c r="L2838" t="str">
        <f t="shared" si="44"/>
        <v>Positive</v>
      </c>
      <c r="M2838" t="s">
        <v>90</v>
      </c>
    </row>
    <row r="2839" spans="1:13" x14ac:dyDescent="0.3">
      <c r="A2839">
        <v>10122</v>
      </c>
      <c r="B2839" t="s">
        <v>10</v>
      </c>
      <c r="C2839" t="s">
        <v>15</v>
      </c>
      <c r="D2839">
        <v>0</v>
      </c>
      <c r="E2839">
        <v>1</v>
      </c>
      <c r="F2839">
        <v>0</v>
      </c>
      <c r="G2839">
        <v>0</v>
      </c>
      <c r="H2839" t="s">
        <v>89</v>
      </c>
      <c r="I2839">
        <v>3</v>
      </c>
      <c r="J2839" t="s">
        <v>17</v>
      </c>
      <c r="K2839" t="s">
        <v>49</v>
      </c>
      <c r="L2839" t="str">
        <f t="shared" si="44"/>
        <v>Positive</v>
      </c>
      <c r="M2839" t="s">
        <v>90</v>
      </c>
    </row>
    <row r="2840" spans="1:13" x14ac:dyDescent="0.3">
      <c r="A2840">
        <v>10124</v>
      </c>
      <c r="B2840" t="s">
        <v>10</v>
      </c>
      <c r="C2840" t="s">
        <v>22</v>
      </c>
      <c r="D2840">
        <v>0</v>
      </c>
      <c r="E2840">
        <v>1</v>
      </c>
      <c r="F2840">
        <v>0</v>
      </c>
      <c r="G2840">
        <v>0</v>
      </c>
      <c r="H2840" t="s">
        <v>89</v>
      </c>
      <c r="I2840">
        <v>1</v>
      </c>
      <c r="J2840" t="s">
        <v>30</v>
      </c>
      <c r="K2840" t="s">
        <v>50</v>
      </c>
      <c r="L2840" t="str">
        <f t="shared" si="44"/>
        <v>Negative</v>
      </c>
      <c r="M2840" t="s">
        <v>90</v>
      </c>
    </row>
    <row r="2841" spans="1:13" x14ac:dyDescent="0.3">
      <c r="A2841">
        <v>10125</v>
      </c>
      <c r="B2841" t="s">
        <v>10</v>
      </c>
      <c r="C2841" t="s">
        <v>15</v>
      </c>
      <c r="D2841">
        <v>0</v>
      </c>
      <c r="E2841">
        <v>0</v>
      </c>
      <c r="F2841">
        <v>1</v>
      </c>
      <c r="G2841">
        <v>0</v>
      </c>
      <c r="H2841" t="s">
        <v>89</v>
      </c>
      <c r="I2841">
        <v>3</v>
      </c>
      <c r="J2841" t="s">
        <v>17</v>
      </c>
      <c r="K2841" t="s">
        <v>49</v>
      </c>
      <c r="L2841" t="str">
        <f t="shared" si="44"/>
        <v>Positive</v>
      </c>
      <c r="M2841" t="s">
        <v>90</v>
      </c>
    </row>
    <row r="2842" spans="1:13" x14ac:dyDescent="0.3">
      <c r="A2842">
        <v>10126</v>
      </c>
      <c r="B2842" t="s">
        <v>10</v>
      </c>
      <c r="C2842" t="s">
        <v>24</v>
      </c>
      <c r="D2842">
        <v>0</v>
      </c>
      <c r="E2842">
        <v>0</v>
      </c>
      <c r="F2842">
        <v>0</v>
      </c>
      <c r="G2842">
        <v>1</v>
      </c>
      <c r="H2842" t="s">
        <v>89</v>
      </c>
      <c r="I2842">
        <v>4</v>
      </c>
      <c r="J2842" t="s">
        <v>13</v>
      </c>
      <c r="K2842" t="s">
        <v>49</v>
      </c>
      <c r="L2842" t="str">
        <f t="shared" si="44"/>
        <v>Positive</v>
      </c>
      <c r="M2842" t="s">
        <v>90</v>
      </c>
    </row>
    <row r="2843" spans="1:13" x14ac:dyDescent="0.3">
      <c r="A2843">
        <v>10131</v>
      </c>
      <c r="B2843" t="s">
        <v>10</v>
      </c>
      <c r="C2843" t="s">
        <v>21</v>
      </c>
      <c r="D2843">
        <v>0</v>
      </c>
      <c r="E2843">
        <v>0</v>
      </c>
      <c r="F2843">
        <v>0</v>
      </c>
      <c r="G2843">
        <v>1</v>
      </c>
      <c r="H2843" t="s">
        <v>89</v>
      </c>
      <c r="I2843">
        <v>3</v>
      </c>
      <c r="J2843" t="s">
        <v>17</v>
      </c>
      <c r="K2843" t="s">
        <v>49</v>
      </c>
      <c r="L2843" t="str">
        <f t="shared" si="44"/>
        <v>Positive</v>
      </c>
      <c r="M2843" t="s">
        <v>90</v>
      </c>
    </row>
    <row r="2844" spans="1:13" x14ac:dyDescent="0.3">
      <c r="A2844">
        <v>10132</v>
      </c>
      <c r="B2844" t="s">
        <v>10</v>
      </c>
      <c r="C2844" t="s">
        <v>21</v>
      </c>
      <c r="D2844">
        <v>0</v>
      </c>
      <c r="E2844">
        <v>0</v>
      </c>
      <c r="F2844">
        <v>1</v>
      </c>
      <c r="G2844">
        <v>0</v>
      </c>
      <c r="H2844" t="s">
        <v>89</v>
      </c>
      <c r="I2844">
        <v>3</v>
      </c>
      <c r="J2844" t="s">
        <v>17</v>
      </c>
      <c r="K2844" t="s">
        <v>49</v>
      </c>
      <c r="L2844" t="str">
        <f t="shared" si="44"/>
        <v>Positive</v>
      </c>
      <c r="M2844" t="s">
        <v>90</v>
      </c>
    </row>
    <row r="2845" spans="1:13" x14ac:dyDescent="0.3">
      <c r="A2845">
        <v>10133</v>
      </c>
      <c r="B2845" t="s">
        <v>10</v>
      </c>
      <c r="C2845" t="s">
        <v>24</v>
      </c>
      <c r="D2845">
        <v>0</v>
      </c>
      <c r="E2845">
        <v>0</v>
      </c>
      <c r="F2845">
        <v>0</v>
      </c>
      <c r="G2845">
        <v>1</v>
      </c>
      <c r="H2845" t="s">
        <v>89</v>
      </c>
      <c r="I2845">
        <v>3</v>
      </c>
      <c r="J2845" t="s">
        <v>17</v>
      </c>
      <c r="K2845" t="s">
        <v>49</v>
      </c>
      <c r="L2845" t="str">
        <f t="shared" si="44"/>
        <v>Positive</v>
      </c>
      <c r="M2845" t="s">
        <v>90</v>
      </c>
    </row>
    <row r="2846" spans="1:13" x14ac:dyDescent="0.3">
      <c r="A2846">
        <v>10134</v>
      </c>
      <c r="B2846" t="s">
        <v>10</v>
      </c>
      <c r="C2846" t="s">
        <v>24</v>
      </c>
      <c r="D2846">
        <v>0</v>
      </c>
      <c r="E2846">
        <v>0</v>
      </c>
      <c r="F2846">
        <v>0</v>
      </c>
      <c r="G2846">
        <v>1</v>
      </c>
      <c r="H2846" t="s">
        <v>89</v>
      </c>
      <c r="I2846">
        <v>4</v>
      </c>
      <c r="J2846" t="s">
        <v>13</v>
      </c>
      <c r="K2846" t="s">
        <v>49</v>
      </c>
      <c r="L2846" t="str">
        <f t="shared" si="44"/>
        <v>Positive</v>
      </c>
      <c r="M2846" t="s">
        <v>90</v>
      </c>
    </row>
    <row r="2847" spans="1:13" x14ac:dyDescent="0.3">
      <c r="A2847">
        <v>10136</v>
      </c>
      <c r="B2847" t="s">
        <v>10</v>
      </c>
      <c r="C2847" t="s">
        <v>21</v>
      </c>
      <c r="D2847">
        <v>0</v>
      </c>
      <c r="E2847">
        <v>0</v>
      </c>
      <c r="F2847">
        <v>1</v>
      </c>
      <c r="G2847">
        <v>0</v>
      </c>
      <c r="H2847" t="s">
        <v>89</v>
      </c>
      <c r="I2847">
        <v>4</v>
      </c>
      <c r="J2847" t="s">
        <v>13</v>
      </c>
      <c r="K2847" t="s">
        <v>49</v>
      </c>
      <c r="L2847" t="str">
        <f t="shared" si="44"/>
        <v>Positive</v>
      </c>
      <c r="M2847" t="s">
        <v>90</v>
      </c>
    </row>
    <row r="2848" spans="1:13" x14ac:dyDescent="0.3">
      <c r="A2848">
        <v>10139</v>
      </c>
      <c r="B2848" t="s">
        <v>10</v>
      </c>
      <c r="C2848" t="s">
        <v>15</v>
      </c>
      <c r="D2848">
        <v>0</v>
      </c>
      <c r="E2848">
        <v>1</v>
      </c>
      <c r="F2848">
        <v>0</v>
      </c>
      <c r="G2848">
        <v>0</v>
      </c>
      <c r="H2848" t="s">
        <v>89</v>
      </c>
      <c r="I2848">
        <v>3</v>
      </c>
      <c r="J2848" t="s">
        <v>17</v>
      </c>
      <c r="K2848" t="s">
        <v>49</v>
      </c>
      <c r="L2848" t="str">
        <f t="shared" si="44"/>
        <v>Positive</v>
      </c>
      <c r="M2848" t="s">
        <v>90</v>
      </c>
    </row>
    <row r="2849" spans="1:13" x14ac:dyDescent="0.3">
      <c r="A2849">
        <v>10145</v>
      </c>
      <c r="B2849" t="s">
        <v>10</v>
      </c>
      <c r="C2849" t="s">
        <v>21</v>
      </c>
      <c r="D2849">
        <v>0</v>
      </c>
      <c r="E2849">
        <v>0</v>
      </c>
      <c r="F2849">
        <v>0</v>
      </c>
      <c r="G2849">
        <v>1</v>
      </c>
      <c r="H2849" t="s">
        <v>89</v>
      </c>
      <c r="I2849">
        <v>3</v>
      </c>
      <c r="J2849" t="s">
        <v>17</v>
      </c>
      <c r="K2849" t="s">
        <v>49</v>
      </c>
      <c r="L2849" t="str">
        <f t="shared" si="44"/>
        <v>Positive</v>
      </c>
      <c r="M2849" t="s">
        <v>90</v>
      </c>
    </row>
    <row r="2850" spans="1:13" x14ac:dyDescent="0.3">
      <c r="A2850">
        <v>10152</v>
      </c>
      <c r="B2850" t="s">
        <v>10</v>
      </c>
      <c r="C2850" t="s">
        <v>26</v>
      </c>
      <c r="D2850">
        <v>0</v>
      </c>
      <c r="E2850">
        <v>0</v>
      </c>
      <c r="F2850">
        <v>1</v>
      </c>
      <c r="G2850">
        <v>0</v>
      </c>
      <c r="H2850" t="s">
        <v>89</v>
      </c>
      <c r="I2850">
        <v>4</v>
      </c>
      <c r="J2850" t="s">
        <v>13</v>
      </c>
      <c r="K2850" t="s">
        <v>49</v>
      </c>
      <c r="L2850" t="str">
        <f t="shared" si="44"/>
        <v>Positive</v>
      </c>
      <c r="M2850" t="s">
        <v>90</v>
      </c>
    </row>
    <row r="2851" spans="1:13" x14ac:dyDescent="0.3">
      <c r="A2851">
        <v>10160</v>
      </c>
      <c r="B2851" t="s">
        <v>10</v>
      </c>
      <c r="C2851" t="s">
        <v>15</v>
      </c>
      <c r="D2851">
        <v>0</v>
      </c>
      <c r="E2851">
        <v>1</v>
      </c>
      <c r="F2851">
        <v>0</v>
      </c>
      <c r="G2851">
        <v>0</v>
      </c>
      <c r="H2851" t="s">
        <v>89</v>
      </c>
      <c r="I2851">
        <v>2</v>
      </c>
      <c r="J2851" t="s">
        <v>20</v>
      </c>
      <c r="K2851" t="s">
        <v>92</v>
      </c>
      <c r="L2851" t="str">
        <f t="shared" si="44"/>
        <v>Neutral</v>
      </c>
      <c r="M2851" t="s">
        <v>90</v>
      </c>
    </row>
    <row r="2852" spans="1:13" x14ac:dyDescent="0.3">
      <c r="A2852">
        <v>10168</v>
      </c>
      <c r="B2852" t="s">
        <v>10</v>
      </c>
      <c r="C2852" t="s">
        <v>21</v>
      </c>
      <c r="D2852">
        <v>0</v>
      </c>
      <c r="E2852">
        <v>0</v>
      </c>
      <c r="F2852">
        <v>0</v>
      </c>
      <c r="G2852">
        <v>1</v>
      </c>
      <c r="H2852" t="s">
        <v>89</v>
      </c>
      <c r="I2852">
        <v>3</v>
      </c>
      <c r="J2852" t="s">
        <v>17</v>
      </c>
      <c r="K2852" t="s">
        <v>49</v>
      </c>
      <c r="L2852" t="str">
        <f t="shared" si="44"/>
        <v>Positive</v>
      </c>
      <c r="M2852" t="s">
        <v>90</v>
      </c>
    </row>
    <row r="2853" spans="1:13" x14ac:dyDescent="0.3">
      <c r="A2853">
        <v>10171</v>
      </c>
      <c r="B2853" t="s">
        <v>10</v>
      </c>
      <c r="C2853" t="s">
        <v>23</v>
      </c>
      <c r="D2853">
        <v>0</v>
      </c>
      <c r="E2853">
        <v>1</v>
      </c>
      <c r="F2853">
        <v>0</v>
      </c>
      <c r="G2853">
        <v>0</v>
      </c>
      <c r="H2853" t="s">
        <v>89</v>
      </c>
      <c r="I2853">
        <v>3</v>
      </c>
      <c r="J2853" t="s">
        <v>17</v>
      </c>
      <c r="K2853" t="s">
        <v>49</v>
      </c>
      <c r="L2853" t="str">
        <f t="shared" si="44"/>
        <v>Positive</v>
      </c>
      <c r="M2853" t="s">
        <v>90</v>
      </c>
    </row>
    <row r="2854" spans="1:13" x14ac:dyDescent="0.3">
      <c r="A2854">
        <v>10175</v>
      </c>
      <c r="B2854" t="s">
        <v>10</v>
      </c>
      <c r="C2854" t="s">
        <v>21</v>
      </c>
      <c r="D2854">
        <v>0</v>
      </c>
      <c r="E2854">
        <v>1</v>
      </c>
      <c r="F2854">
        <v>0</v>
      </c>
      <c r="G2854">
        <v>0</v>
      </c>
      <c r="H2854" t="s">
        <v>89</v>
      </c>
      <c r="I2854">
        <v>3</v>
      </c>
      <c r="J2854" t="s">
        <v>17</v>
      </c>
      <c r="K2854" t="s">
        <v>49</v>
      </c>
      <c r="L2854" t="str">
        <f t="shared" si="44"/>
        <v>Positive</v>
      </c>
      <c r="M2854" t="s">
        <v>90</v>
      </c>
    </row>
    <row r="2855" spans="1:13" x14ac:dyDescent="0.3">
      <c r="A2855">
        <v>10180</v>
      </c>
      <c r="B2855" t="s">
        <v>10</v>
      </c>
      <c r="C2855" t="s">
        <v>21</v>
      </c>
      <c r="D2855">
        <v>0</v>
      </c>
      <c r="E2855">
        <v>0</v>
      </c>
      <c r="F2855">
        <v>1</v>
      </c>
      <c r="G2855">
        <v>0</v>
      </c>
      <c r="H2855" t="s">
        <v>89</v>
      </c>
      <c r="I2855">
        <v>3</v>
      </c>
      <c r="J2855" t="s">
        <v>17</v>
      </c>
      <c r="K2855" t="s">
        <v>49</v>
      </c>
      <c r="L2855" t="str">
        <f t="shared" si="44"/>
        <v>Positive</v>
      </c>
      <c r="M2855" t="s">
        <v>90</v>
      </c>
    </row>
    <row r="2856" spans="1:13" x14ac:dyDescent="0.3">
      <c r="A2856">
        <v>10182</v>
      </c>
      <c r="B2856" t="s">
        <v>10</v>
      </c>
      <c r="C2856" t="s">
        <v>21</v>
      </c>
      <c r="D2856">
        <v>0</v>
      </c>
      <c r="E2856">
        <v>1</v>
      </c>
      <c r="F2856">
        <v>0</v>
      </c>
      <c r="G2856">
        <v>0</v>
      </c>
      <c r="H2856" t="s">
        <v>89</v>
      </c>
      <c r="I2856">
        <v>4</v>
      </c>
      <c r="J2856" t="s">
        <v>13</v>
      </c>
      <c r="K2856" t="s">
        <v>49</v>
      </c>
      <c r="L2856" t="str">
        <f t="shared" si="44"/>
        <v>Positive</v>
      </c>
      <c r="M2856" t="s">
        <v>90</v>
      </c>
    </row>
    <row r="2857" spans="1:13" x14ac:dyDescent="0.3">
      <c r="A2857">
        <v>10186</v>
      </c>
      <c r="B2857" t="s">
        <v>10</v>
      </c>
      <c r="C2857" t="s">
        <v>31</v>
      </c>
      <c r="D2857">
        <v>0</v>
      </c>
      <c r="E2857">
        <v>0</v>
      </c>
      <c r="F2857">
        <v>0</v>
      </c>
      <c r="G2857">
        <v>1</v>
      </c>
      <c r="H2857" t="s">
        <v>89</v>
      </c>
      <c r="I2857">
        <v>4</v>
      </c>
      <c r="J2857" t="s">
        <v>13</v>
      </c>
      <c r="K2857" t="s">
        <v>49</v>
      </c>
      <c r="L2857" t="str">
        <f t="shared" si="44"/>
        <v>Positive</v>
      </c>
      <c r="M2857" t="s">
        <v>90</v>
      </c>
    </row>
    <row r="2858" spans="1:13" x14ac:dyDescent="0.3">
      <c r="A2858">
        <v>10188</v>
      </c>
      <c r="B2858" t="s">
        <v>10</v>
      </c>
      <c r="C2858" t="s">
        <v>31</v>
      </c>
      <c r="D2858">
        <v>0</v>
      </c>
      <c r="E2858">
        <v>1</v>
      </c>
      <c r="F2858">
        <v>0</v>
      </c>
      <c r="G2858">
        <v>0</v>
      </c>
      <c r="H2858" t="s">
        <v>89</v>
      </c>
      <c r="I2858">
        <v>4</v>
      </c>
      <c r="J2858" t="s">
        <v>13</v>
      </c>
      <c r="K2858" t="s">
        <v>49</v>
      </c>
      <c r="L2858" t="str">
        <f t="shared" si="44"/>
        <v>Positive</v>
      </c>
      <c r="M2858" t="s">
        <v>90</v>
      </c>
    </row>
    <row r="2859" spans="1:13" x14ac:dyDescent="0.3">
      <c r="A2859">
        <v>10189</v>
      </c>
      <c r="B2859" t="s">
        <v>10</v>
      </c>
      <c r="C2859" t="s">
        <v>19</v>
      </c>
      <c r="D2859">
        <v>0</v>
      </c>
      <c r="E2859">
        <v>0</v>
      </c>
      <c r="F2859">
        <v>0</v>
      </c>
      <c r="G2859">
        <v>1</v>
      </c>
      <c r="H2859" t="s">
        <v>89</v>
      </c>
      <c r="I2859">
        <v>4</v>
      </c>
      <c r="J2859" t="s">
        <v>13</v>
      </c>
      <c r="K2859" t="s">
        <v>49</v>
      </c>
      <c r="L2859" t="str">
        <f t="shared" si="44"/>
        <v>Positive</v>
      </c>
      <c r="M2859" t="s">
        <v>90</v>
      </c>
    </row>
    <row r="2860" spans="1:13" x14ac:dyDescent="0.3">
      <c r="A2860">
        <v>10194</v>
      </c>
      <c r="B2860" t="s">
        <v>10</v>
      </c>
      <c r="C2860" t="s">
        <v>31</v>
      </c>
      <c r="D2860">
        <v>0</v>
      </c>
      <c r="E2860">
        <v>0</v>
      </c>
      <c r="F2860">
        <v>1</v>
      </c>
      <c r="G2860">
        <v>0</v>
      </c>
      <c r="H2860" t="s">
        <v>89</v>
      </c>
      <c r="I2860">
        <v>3</v>
      </c>
      <c r="J2860" t="s">
        <v>17</v>
      </c>
      <c r="K2860" t="s">
        <v>49</v>
      </c>
      <c r="L2860" t="str">
        <f t="shared" si="44"/>
        <v>Positive</v>
      </c>
      <c r="M2860" t="s">
        <v>90</v>
      </c>
    </row>
    <row r="2861" spans="1:13" x14ac:dyDescent="0.3">
      <c r="A2861">
        <v>10206</v>
      </c>
      <c r="B2861" t="s">
        <v>10</v>
      </c>
      <c r="C2861" t="s">
        <v>24</v>
      </c>
      <c r="D2861">
        <v>0</v>
      </c>
      <c r="E2861">
        <v>0</v>
      </c>
      <c r="F2861">
        <v>1</v>
      </c>
      <c r="G2861">
        <v>0</v>
      </c>
      <c r="H2861" t="s">
        <v>89</v>
      </c>
      <c r="I2861">
        <v>2</v>
      </c>
      <c r="J2861" t="s">
        <v>20</v>
      </c>
      <c r="K2861" t="s">
        <v>92</v>
      </c>
      <c r="L2861" t="str">
        <f t="shared" si="44"/>
        <v>Neutral</v>
      </c>
      <c r="M2861" t="s">
        <v>90</v>
      </c>
    </row>
    <row r="2862" spans="1:13" x14ac:dyDescent="0.3">
      <c r="A2862">
        <v>10207</v>
      </c>
      <c r="B2862" t="s">
        <v>10</v>
      </c>
      <c r="C2862" t="s">
        <v>21</v>
      </c>
      <c r="D2862">
        <v>0</v>
      </c>
      <c r="E2862">
        <v>1</v>
      </c>
      <c r="F2862">
        <v>0</v>
      </c>
      <c r="G2862">
        <v>0</v>
      </c>
      <c r="H2862" t="s">
        <v>89</v>
      </c>
      <c r="I2862">
        <v>4</v>
      </c>
      <c r="J2862" t="s">
        <v>13</v>
      </c>
      <c r="K2862" t="s">
        <v>49</v>
      </c>
      <c r="L2862" t="str">
        <f t="shared" si="44"/>
        <v>Positive</v>
      </c>
      <c r="M2862" t="s">
        <v>90</v>
      </c>
    </row>
    <row r="2863" spans="1:13" x14ac:dyDescent="0.3">
      <c r="A2863">
        <v>10209</v>
      </c>
      <c r="B2863" t="s">
        <v>10</v>
      </c>
      <c r="C2863" t="s">
        <v>31</v>
      </c>
      <c r="D2863">
        <v>0</v>
      </c>
      <c r="E2863">
        <v>0</v>
      </c>
      <c r="F2863">
        <v>1</v>
      </c>
      <c r="G2863">
        <v>0</v>
      </c>
      <c r="H2863" t="s">
        <v>89</v>
      </c>
      <c r="I2863">
        <v>3</v>
      </c>
      <c r="J2863" t="s">
        <v>17</v>
      </c>
      <c r="K2863" t="s">
        <v>49</v>
      </c>
      <c r="L2863" t="str">
        <f t="shared" si="44"/>
        <v>Positive</v>
      </c>
      <c r="M2863" t="s">
        <v>90</v>
      </c>
    </row>
    <row r="2864" spans="1:13" x14ac:dyDescent="0.3">
      <c r="A2864">
        <v>10210</v>
      </c>
      <c r="B2864" t="s">
        <v>10</v>
      </c>
      <c r="C2864" t="s">
        <v>31</v>
      </c>
      <c r="D2864">
        <v>0</v>
      </c>
      <c r="E2864">
        <v>0</v>
      </c>
      <c r="F2864">
        <v>1</v>
      </c>
      <c r="G2864">
        <v>0</v>
      </c>
      <c r="H2864" t="s">
        <v>89</v>
      </c>
      <c r="I2864">
        <v>4</v>
      </c>
      <c r="J2864" t="s">
        <v>13</v>
      </c>
      <c r="K2864" t="s">
        <v>49</v>
      </c>
      <c r="L2864" t="str">
        <f t="shared" si="44"/>
        <v>Positive</v>
      </c>
      <c r="M2864" t="s">
        <v>90</v>
      </c>
    </row>
    <row r="2865" spans="1:13" x14ac:dyDescent="0.3">
      <c r="A2865">
        <v>10215</v>
      </c>
      <c r="B2865" t="s">
        <v>10</v>
      </c>
      <c r="C2865" t="s">
        <v>33</v>
      </c>
      <c r="D2865">
        <v>0</v>
      </c>
      <c r="E2865">
        <v>0</v>
      </c>
      <c r="F2865">
        <v>1</v>
      </c>
      <c r="G2865">
        <v>0</v>
      </c>
      <c r="H2865" t="s">
        <v>89</v>
      </c>
      <c r="I2865">
        <v>2</v>
      </c>
      <c r="J2865" t="s">
        <v>20</v>
      </c>
      <c r="K2865" t="s">
        <v>92</v>
      </c>
      <c r="L2865" t="str">
        <f t="shared" si="44"/>
        <v>Neutral</v>
      </c>
      <c r="M2865" t="s">
        <v>90</v>
      </c>
    </row>
    <row r="2866" spans="1:13" x14ac:dyDescent="0.3">
      <c r="A2866">
        <v>10224</v>
      </c>
      <c r="B2866" t="s">
        <v>10</v>
      </c>
      <c r="C2866" t="s">
        <v>21</v>
      </c>
      <c r="D2866">
        <v>0</v>
      </c>
      <c r="E2866">
        <v>0</v>
      </c>
      <c r="F2866">
        <v>1</v>
      </c>
      <c r="G2866">
        <v>0</v>
      </c>
      <c r="H2866" t="s">
        <v>89</v>
      </c>
      <c r="I2866">
        <v>3</v>
      </c>
      <c r="J2866" t="s">
        <v>17</v>
      </c>
      <c r="K2866" t="s">
        <v>49</v>
      </c>
      <c r="L2866" t="str">
        <f t="shared" si="44"/>
        <v>Positive</v>
      </c>
      <c r="M2866" t="s">
        <v>90</v>
      </c>
    </row>
    <row r="2867" spans="1:13" x14ac:dyDescent="0.3">
      <c r="A2867">
        <v>10225</v>
      </c>
      <c r="B2867" t="s">
        <v>10</v>
      </c>
      <c r="C2867" t="s">
        <v>28</v>
      </c>
      <c r="D2867">
        <v>0</v>
      </c>
      <c r="E2867">
        <v>0</v>
      </c>
      <c r="F2867">
        <v>0</v>
      </c>
      <c r="G2867">
        <v>1</v>
      </c>
      <c r="H2867" t="s">
        <v>89</v>
      </c>
      <c r="I2867">
        <v>3</v>
      </c>
      <c r="J2867" t="s">
        <v>17</v>
      </c>
      <c r="K2867" t="s">
        <v>49</v>
      </c>
      <c r="L2867" t="str">
        <f t="shared" si="44"/>
        <v>Positive</v>
      </c>
      <c r="M2867" t="s">
        <v>90</v>
      </c>
    </row>
    <row r="2868" spans="1:13" x14ac:dyDescent="0.3">
      <c r="A2868">
        <v>10226</v>
      </c>
      <c r="B2868" t="s">
        <v>10</v>
      </c>
      <c r="C2868" t="s">
        <v>28</v>
      </c>
      <c r="D2868">
        <v>0</v>
      </c>
      <c r="E2868">
        <v>0</v>
      </c>
      <c r="F2868">
        <v>0</v>
      </c>
      <c r="G2868">
        <v>1</v>
      </c>
      <c r="H2868" t="s">
        <v>89</v>
      </c>
      <c r="I2868">
        <v>3</v>
      </c>
      <c r="J2868" t="s">
        <v>17</v>
      </c>
      <c r="K2868" t="s">
        <v>49</v>
      </c>
      <c r="L2868" t="str">
        <f t="shared" si="44"/>
        <v>Positive</v>
      </c>
      <c r="M2868" t="s">
        <v>90</v>
      </c>
    </row>
    <row r="2869" spans="1:13" x14ac:dyDescent="0.3">
      <c r="A2869">
        <v>10228</v>
      </c>
      <c r="B2869" t="s">
        <v>10</v>
      </c>
      <c r="C2869" t="s">
        <v>29</v>
      </c>
      <c r="D2869">
        <v>0</v>
      </c>
      <c r="E2869">
        <v>1</v>
      </c>
      <c r="F2869">
        <v>0</v>
      </c>
      <c r="G2869">
        <v>0</v>
      </c>
      <c r="H2869" t="s">
        <v>89</v>
      </c>
      <c r="I2869">
        <v>4</v>
      </c>
      <c r="J2869" t="s">
        <v>13</v>
      </c>
      <c r="K2869" t="s">
        <v>49</v>
      </c>
      <c r="L2869" t="str">
        <f t="shared" si="44"/>
        <v>Positive</v>
      </c>
      <c r="M2869" t="s">
        <v>90</v>
      </c>
    </row>
    <row r="2870" spans="1:13" x14ac:dyDescent="0.3">
      <c r="A2870">
        <v>10236</v>
      </c>
      <c r="B2870" t="s">
        <v>10</v>
      </c>
      <c r="C2870" t="s">
        <v>22</v>
      </c>
      <c r="D2870">
        <v>0</v>
      </c>
      <c r="E2870">
        <v>0</v>
      </c>
      <c r="F2870">
        <v>1</v>
      </c>
      <c r="G2870">
        <v>0</v>
      </c>
      <c r="H2870" t="s">
        <v>89</v>
      </c>
      <c r="I2870">
        <v>4</v>
      </c>
      <c r="J2870" t="s">
        <v>13</v>
      </c>
      <c r="K2870" t="s">
        <v>49</v>
      </c>
      <c r="L2870" t="str">
        <f t="shared" si="44"/>
        <v>Positive</v>
      </c>
      <c r="M2870" t="s">
        <v>90</v>
      </c>
    </row>
    <row r="2871" spans="1:13" x14ac:dyDescent="0.3">
      <c r="A2871">
        <v>10255</v>
      </c>
      <c r="B2871" t="s">
        <v>10</v>
      </c>
      <c r="C2871" t="s">
        <v>26</v>
      </c>
      <c r="D2871">
        <v>0</v>
      </c>
      <c r="E2871">
        <v>0</v>
      </c>
      <c r="F2871">
        <v>1</v>
      </c>
      <c r="G2871">
        <v>0</v>
      </c>
      <c r="H2871" t="s">
        <v>89</v>
      </c>
      <c r="I2871">
        <v>3</v>
      </c>
      <c r="J2871" t="s">
        <v>17</v>
      </c>
      <c r="K2871" t="s">
        <v>49</v>
      </c>
      <c r="L2871" t="str">
        <f t="shared" si="44"/>
        <v>Positive</v>
      </c>
      <c r="M2871" t="s">
        <v>90</v>
      </c>
    </row>
    <row r="2872" spans="1:13" x14ac:dyDescent="0.3">
      <c r="A2872">
        <v>10258</v>
      </c>
      <c r="B2872" t="s">
        <v>10</v>
      </c>
      <c r="C2872" t="s">
        <v>28</v>
      </c>
      <c r="D2872">
        <v>0</v>
      </c>
      <c r="E2872">
        <v>0</v>
      </c>
      <c r="F2872">
        <v>1</v>
      </c>
      <c r="G2872">
        <v>0</v>
      </c>
      <c r="H2872" t="s">
        <v>89</v>
      </c>
      <c r="I2872">
        <v>3</v>
      </c>
      <c r="J2872" t="s">
        <v>17</v>
      </c>
      <c r="K2872" t="s">
        <v>49</v>
      </c>
      <c r="L2872" t="str">
        <f t="shared" si="44"/>
        <v>Positive</v>
      </c>
      <c r="M2872" t="s">
        <v>90</v>
      </c>
    </row>
    <row r="2873" spans="1:13" x14ac:dyDescent="0.3">
      <c r="A2873">
        <v>10271</v>
      </c>
      <c r="B2873" t="s">
        <v>10</v>
      </c>
      <c r="C2873" t="s">
        <v>18</v>
      </c>
      <c r="D2873">
        <v>0</v>
      </c>
      <c r="E2873">
        <v>1</v>
      </c>
      <c r="F2873">
        <v>0</v>
      </c>
      <c r="G2873">
        <v>0</v>
      </c>
      <c r="H2873" t="s">
        <v>89</v>
      </c>
      <c r="I2873">
        <v>4</v>
      </c>
      <c r="J2873" t="s">
        <v>13</v>
      </c>
      <c r="K2873" t="s">
        <v>49</v>
      </c>
      <c r="L2873" t="str">
        <f t="shared" si="44"/>
        <v>Positive</v>
      </c>
      <c r="M2873" t="s">
        <v>90</v>
      </c>
    </row>
    <row r="2874" spans="1:13" x14ac:dyDescent="0.3">
      <c r="A2874">
        <v>10274</v>
      </c>
      <c r="B2874" t="s">
        <v>10</v>
      </c>
      <c r="C2874" t="s">
        <v>23</v>
      </c>
      <c r="D2874">
        <v>0</v>
      </c>
      <c r="E2874">
        <v>1</v>
      </c>
      <c r="F2874">
        <v>0</v>
      </c>
      <c r="G2874">
        <v>0</v>
      </c>
      <c r="H2874" t="s">
        <v>89</v>
      </c>
      <c r="I2874">
        <v>4</v>
      </c>
      <c r="J2874" t="s">
        <v>13</v>
      </c>
      <c r="K2874" t="s">
        <v>49</v>
      </c>
      <c r="L2874" t="str">
        <f t="shared" si="44"/>
        <v>Positive</v>
      </c>
      <c r="M2874" t="s">
        <v>90</v>
      </c>
    </row>
    <row r="2875" spans="1:13" x14ac:dyDescent="0.3">
      <c r="A2875">
        <v>10278</v>
      </c>
      <c r="B2875" t="s">
        <v>10</v>
      </c>
      <c r="C2875" t="s">
        <v>21</v>
      </c>
      <c r="D2875">
        <v>0</v>
      </c>
      <c r="E2875">
        <v>0</v>
      </c>
      <c r="F2875">
        <v>0</v>
      </c>
      <c r="G2875">
        <v>1</v>
      </c>
      <c r="H2875" t="s">
        <v>89</v>
      </c>
      <c r="I2875">
        <v>3</v>
      </c>
      <c r="J2875" t="s">
        <v>17</v>
      </c>
      <c r="K2875" t="s">
        <v>49</v>
      </c>
      <c r="L2875" t="str">
        <f t="shared" si="44"/>
        <v>Positive</v>
      </c>
      <c r="M2875" t="s">
        <v>90</v>
      </c>
    </row>
    <row r="2876" spans="1:13" x14ac:dyDescent="0.3">
      <c r="A2876">
        <v>10279</v>
      </c>
      <c r="B2876" t="s">
        <v>10</v>
      </c>
      <c r="C2876" t="s">
        <v>21</v>
      </c>
      <c r="D2876">
        <v>0</v>
      </c>
      <c r="E2876">
        <v>0</v>
      </c>
      <c r="F2876">
        <v>1</v>
      </c>
      <c r="G2876">
        <v>0</v>
      </c>
      <c r="H2876" t="s">
        <v>89</v>
      </c>
      <c r="I2876">
        <v>4</v>
      </c>
      <c r="J2876" t="s">
        <v>13</v>
      </c>
      <c r="K2876" t="s">
        <v>49</v>
      </c>
      <c r="L2876" t="str">
        <f t="shared" si="44"/>
        <v>Positive</v>
      </c>
      <c r="M2876" t="s">
        <v>90</v>
      </c>
    </row>
    <row r="2877" spans="1:13" x14ac:dyDescent="0.3">
      <c r="A2877">
        <v>10281</v>
      </c>
      <c r="B2877" t="s">
        <v>10</v>
      </c>
      <c r="C2877" t="s">
        <v>19</v>
      </c>
      <c r="D2877">
        <v>0</v>
      </c>
      <c r="E2877">
        <v>1</v>
      </c>
      <c r="F2877">
        <v>0</v>
      </c>
      <c r="G2877">
        <v>0</v>
      </c>
      <c r="H2877" t="s">
        <v>89</v>
      </c>
      <c r="I2877">
        <v>1</v>
      </c>
      <c r="J2877" t="s">
        <v>30</v>
      </c>
      <c r="K2877" t="s">
        <v>50</v>
      </c>
      <c r="L2877" t="str">
        <f t="shared" si="44"/>
        <v>Negative</v>
      </c>
      <c r="M2877" t="s">
        <v>90</v>
      </c>
    </row>
    <row r="2878" spans="1:13" x14ac:dyDescent="0.3">
      <c r="A2878">
        <v>10284</v>
      </c>
      <c r="B2878" t="s">
        <v>10</v>
      </c>
      <c r="C2878" t="s">
        <v>22</v>
      </c>
      <c r="D2878">
        <v>0</v>
      </c>
      <c r="E2878">
        <v>0</v>
      </c>
      <c r="F2878">
        <v>0</v>
      </c>
      <c r="G2878">
        <v>1</v>
      </c>
      <c r="H2878" t="s">
        <v>89</v>
      </c>
      <c r="I2878">
        <v>3</v>
      </c>
      <c r="J2878" t="s">
        <v>17</v>
      </c>
      <c r="K2878" t="s">
        <v>49</v>
      </c>
      <c r="L2878" t="str">
        <f t="shared" si="44"/>
        <v>Positive</v>
      </c>
      <c r="M2878" t="s">
        <v>90</v>
      </c>
    </row>
    <row r="2879" spans="1:13" x14ac:dyDescent="0.3">
      <c r="A2879">
        <v>10293</v>
      </c>
      <c r="B2879" t="s">
        <v>10</v>
      </c>
      <c r="C2879" t="s">
        <v>21</v>
      </c>
      <c r="D2879">
        <v>0</v>
      </c>
      <c r="E2879">
        <v>0</v>
      </c>
      <c r="F2879">
        <v>1</v>
      </c>
      <c r="G2879">
        <v>0</v>
      </c>
      <c r="H2879" t="s">
        <v>89</v>
      </c>
      <c r="I2879">
        <v>4</v>
      </c>
      <c r="J2879" t="s">
        <v>13</v>
      </c>
      <c r="K2879" t="s">
        <v>49</v>
      </c>
      <c r="L2879" t="str">
        <f t="shared" si="44"/>
        <v>Positive</v>
      </c>
      <c r="M2879" t="s">
        <v>90</v>
      </c>
    </row>
    <row r="2880" spans="1:13" x14ac:dyDescent="0.3">
      <c r="A2880">
        <v>10299</v>
      </c>
      <c r="B2880" t="s">
        <v>10</v>
      </c>
      <c r="C2880" t="s">
        <v>11</v>
      </c>
      <c r="D2880">
        <v>0</v>
      </c>
      <c r="E2880">
        <v>1</v>
      </c>
      <c r="F2880">
        <v>0</v>
      </c>
      <c r="G2880">
        <v>0</v>
      </c>
      <c r="H2880" t="s">
        <v>42</v>
      </c>
      <c r="I2880">
        <v>4</v>
      </c>
      <c r="J2880" t="s">
        <v>13</v>
      </c>
      <c r="K2880" t="s">
        <v>49</v>
      </c>
      <c r="L2880" t="str">
        <f t="shared" si="44"/>
        <v>Positive</v>
      </c>
      <c r="M2880" t="s">
        <v>90</v>
      </c>
    </row>
    <row r="2881" spans="1:13" x14ac:dyDescent="0.3">
      <c r="A2881">
        <v>10301</v>
      </c>
      <c r="B2881" t="s">
        <v>10</v>
      </c>
      <c r="C2881" t="s">
        <v>15</v>
      </c>
      <c r="D2881">
        <v>0</v>
      </c>
      <c r="E2881">
        <v>1</v>
      </c>
      <c r="F2881">
        <v>0</v>
      </c>
      <c r="G2881">
        <v>0</v>
      </c>
      <c r="H2881" t="s">
        <v>42</v>
      </c>
      <c r="I2881">
        <v>0</v>
      </c>
      <c r="J2881" t="s">
        <v>16</v>
      </c>
      <c r="K2881" t="s">
        <v>50</v>
      </c>
      <c r="L2881" t="str">
        <f t="shared" si="44"/>
        <v>Negative</v>
      </c>
      <c r="M2881" t="s">
        <v>90</v>
      </c>
    </row>
    <row r="2882" spans="1:13" x14ac:dyDescent="0.3">
      <c r="A2882">
        <v>10302</v>
      </c>
      <c r="B2882" t="s">
        <v>10</v>
      </c>
      <c r="C2882" t="s">
        <v>11</v>
      </c>
      <c r="D2882">
        <v>0</v>
      </c>
      <c r="E2882">
        <v>1</v>
      </c>
      <c r="F2882">
        <v>0</v>
      </c>
      <c r="G2882">
        <v>0</v>
      </c>
      <c r="H2882" t="s">
        <v>42</v>
      </c>
      <c r="I2882">
        <v>3</v>
      </c>
      <c r="J2882" t="s">
        <v>17</v>
      </c>
      <c r="K2882" t="s">
        <v>49</v>
      </c>
      <c r="L2882" t="str">
        <f t="shared" ref="L2882:L2945" si="45">IF(I2882 &gt; 2, "Positive", IF(I2882 = 2, "Neutral", "Negative"))</f>
        <v>Positive</v>
      </c>
      <c r="M2882" t="s">
        <v>90</v>
      </c>
    </row>
    <row r="2883" spans="1:13" x14ac:dyDescent="0.3">
      <c r="A2883">
        <v>10306</v>
      </c>
      <c r="B2883" t="s">
        <v>10</v>
      </c>
      <c r="C2883" t="s">
        <v>19</v>
      </c>
      <c r="D2883">
        <v>0</v>
      </c>
      <c r="E2883">
        <v>0</v>
      </c>
      <c r="F2883">
        <v>0</v>
      </c>
      <c r="G2883">
        <v>1</v>
      </c>
      <c r="H2883" t="s">
        <v>42</v>
      </c>
      <c r="I2883">
        <v>3</v>
      </c>
      <c r="J2883" t="s">
        <v>17</v>
      </c>
      <c r="K2883" t="s">
        <v>49</v>
      </c>
      <c r="L2883" t="str">
        <f t="shared" si="45"/>
        <v>Positive</v>
      </c>
      <c r="M2883" t="s">
        <v>90</v>
      </c>
    </row>
    <row r="2884" spans="1:13" x14ac:dyDescent="0.3">
      <c r="A2884">
        <v>10312</v>
      </c>
      <c r="B2884" t="s">
        <v>10</v>
      </c>
      <c r="C2884" t="s">
        <v>22</v>
      </c>
      <c r="D2884">
        <v>0</v>
      </c>
      <c r="E2884">
        <v>0</v>
      </c>
      <c r="F2884">
        <v>0</v>
      </c>
      <c r="G2884">
        <v>1</v>
      </c>
      <c r="H2884" t="s">
        <v>42</v>
      </c>
      <c r="I2884">
        <v>2</v>
      </c>
      <c r="J2884" t="s">
        <v>20</v>
      </c>
      <c r="K2884" t="s">
        <v>92</v>
      </c>
      <c r="L2884" t="str">
        <f t="shared" si="45"/>
        <v>Neutral</v>
      </c>
      <c r="M2884" t="s">
        <v>90</v>
      </c>
    </row>
    <row r="2885" spans="1:13" x14ac:dyDescent="0.3">
      <c r="A2885">
        <v>10315</v>
      </c>
      <c r="B2885" t="s">
        <v>10</v>
      </c>
      <c r="C2885" t="s">
        <v>19</v>
      </c>
      <c r="D2885">
        <v>0</v>
      </c>
      <c r="E2885">
        <v>1</v>
      </c>
      <c r="F2885">
        <v>0</v>
      </c>
      <c r="G2885">
        <v>0</v>
      </c>
      <c r="H2885" t="s">
        <v>42</v>
      </c>
      <c r="I2885">
        <v>4</v>
      </c>
      <c r="J2885" t="s">
        <v>13</v>
      </c>
      <c r="K2885" t="s">
        <v>49</v>
      </c>
      <c r="L2885" t="str">
        <f t="shared" si="45"/>
        <v>Positive</v>
      </c>
      <c r="M2885" t="s">
        <v>90</v>
      </c>
    </row>
    <row r="2886" spans="1:13" x14ac:dyDescent="0.3">
      <c r="A2886">
        <v>10324</v>
      </c>
      <c r="B2886" t="s">
        <v>10</v>
      </c>
      <c r="C2886" t="s">
        <v>23</v>
      </c>
      <c r="D2886">
        <v>0</v>
      </c>
      <c r="E2886">
        <v>0</v>
      </c>
      <c r="F2886">
        <v>0</v>
      </c>
      <c r="G2886">
        <v>1</v>
      </c>
      <c r="H2886" t="s">
        <v>42</v>
      </c>
      <c r="I2886">
        <v>3</v>
      </c>
      <c r="J2886" t="s">
        <v>17</v>
      </c>
      <c r="K2886" t="s">
        <v>49</v>
      </c>
      <c r="L2886" t="str">
        <f t="shared" si="45"/>
        <v>Positive</v>
      </c>
      <c r="M2886" t="s">
        <v>90</v>
      </c>
    </row>
    <row r="2887" spans="1:13" x14ac:dyDescent="0.3">
      <c r="A2887">
        <v>10327</v>
      </c>
      <c r="B2887" t="s">
        <v>10</v>
      </c>
      <c r="C2887" t="s">
        <v>21</v>
      </c>
      <c r="D2887">
        <v>0</v>
      </c>
      <c r="E2887">
        <v>0</v>
      </c>
      <c r="F2887">
        <v>1</v>
      </c>
      <c r="G2887">
        <v>0</v>
      </c>
      <c r="H2887" t="s">
        <v>42</v>
      </c>
      <c r="I2887">
        <v>3</v>
      </c>
      <c r="J2887" t="s">
        <v>17</v>
      </c>
      <c r="K2887" t="s">
        <v>49</v>
      </c>
      <c r="L2887" t="str">
        <f t="shared" si="45"/>
        <v>Positive</v>
      </c>
      <c r="M2887" t="s">
        <v>90</v>
      </c>
    </row>
    <row r="2888" spans="1:13" x14ac:dyDescent="0.3">
      <c r="A2888">
        <v>10329</v>
      </c>
      <c r="B2888" t="s">
        <v>10</v>
      </c>
      <c r="C2888" t="s">
        <v>21</v>
      </c>
      <c r="D2888">
        <v>0</v>
      </c>
      <c r="E2888">
        <v>1</v>
      </c>
      <c r="F2888">
        <v>0</v>
      </c>
      <c r="G2888">
        <v>0</v>
      </c>
      <c r="H2888" t="s">
        <v>42</v>
      </c>
      <c r="I2888">
        <v>3</v>
      </c>
      <c r="J2888" t="s">
        <v>17</v>
      </c>
      <c r="K2888" t="s">
        <v>49</v>
      </c>
      <c r="L2888" t="str">
        <f t="shared" si="45"/>
        <v>Positive</v>
      </c>
      <c r="M2888" t="s">
        <v>90</v>
      </c>
    </row>
    <row r="2889" spans="1:13" x14ac:dyDescent="0.3">
      <c r="A2889">
        <v>10335</v>
      </c>
      <c r="B2889" t="s">
        <v>10</v>
      </c>
      <c r="C2889" t="s">
        <v>21</v>
      </c>
      <c r="D2889">
        <v>0</v>
      </c>
      <c r="E2889">
        <v>0</v>
      </c>
      <c r="F2889">
        <v>1</v>
      </c>
      <c r="G2889">
        <v>0</v>
      </c>
      <c r="H2889" t="s">
        <v>42</v>
      </c>
      <c r="I2889">
        <v>3</v>
      </c>
      <c r="J2889" t="s">
        <v>17</v>
      </c>
      <c r="K2889" t="s">
        <v>49</v>
      </c>
      <c r="L2889" t="str">
        <f t="shared" si="45"/>
        <v>Positive</v>
      </c>
      <c r="M2889" t="s">
        <v>90</v>
      </c>
    </row>
    <row r="2890" spans="1:13" x14ac:dyDescent="0.3">
      <c r="A2890">
        <v>10337</v>
      </c>
      <c r="B2890" t="s">
        <v>10</v>
      </c>
      <c r="C2890" t="s">
        <v>21</v>
      </c>
      <c r="D2890">
        <v>0</v>
      </c>
      <c r="E2890">
        <v>0</v>
      </c>
      <c r="F2890">
        <v>1</v>
      </c>
      <c r="G2890">
        <v>0</v>
      </c>
      <c r="H2890" t="s">
        <v>42</v>
      </c>
      <c r="I2890">
        <v>4</v>
      </c>
      <c r="J2890" t="s">
        <v>13</v>
      </c>
      <c r="K2890" t="s">
        <v>49</v>
      </c>
      <c r="L2890" t="str">
        <f t="shared" si="45"/>
        <v>Positive</v>
      </c>
      <c r="M2890" t="s">
        <v>90</v>
      </c>
    </row>
    <row r="2891" spans="1:13" x14ac:dyDescent="0.3">
      <c r="A2891">
        <v>10338</v>
      </c>
      <c r="B2891" t="s">
        <v>10</v>
      </c>
      <c r="C2891" t="s">
        <v>27</v>
      </c>
      <c r="D2891">
        <v>0</v>
      </c>
      <c r="E2891">
        <v>0</v>
      </c>
      <c r="F2891">
        <v>1</v>
      </c>
      <c r="G2891">
        <v>0</v>
      </c>
      <c r="H2891" t="s">
        <v>42</v>
      </c>
      <c r="I2891">
        <v>3</v>
      </c>
      <c r="J2891" t="s">
        <v>17</v>
      </c>
      <c r="K2891" t="s">
        <v>49</v>
      </c>
      <c r="L2891" t="str">
        <f t="shared" si="45"/>
        <v>Positive</v>
      </c>
      <c r="M2891" t="s">
        <v>90</v>
      </c>
    </row>
    <row r="2892" spans="1:13" x14ac:dyDescent="0.3">
      <c r="A2892">
        <v>10343</v>
      </c>
      <c r="B2892" t="s">
        <v>10</v>
      </c>
      <c r="C2892" t="s">
        <v>18</v>
      </c>
      <c r="D2892">
        <v>0</v>
      </c>
      <c r="E2892">
        <v>0</v>
      </c>
      <c r="F2892">
        <v>0</v>
      </c>
      <c r="G2892">
        <v>1</v>
      </c>
      <c r="H2892" t="s">
        <v>42</v>
      </c>
      <c r="I2892">
        <v>0</v>
      </c>
      <c r="J2892" t="s">
        <v>16</v>
      </c>
      <c r="K2892" t="s">
        <v>50</v>
      </c>
      <c r="L2892" t="str">
        <f t="shared" si="45"/>
        <v>Negative</v>
      </c>
      <c r="M2892" t="s">
        <v>90</v>
      </c>
    </row>
    <row r="2893" spans="1:13" x14ac:dyDescent="0.3">
      <c r="A2893">
        <v>10346</v>
      </c>
      <c r="B2893" t="s">
        <v>10</v>
      </c>
      <c r="C2893" t="s">
        <v>21</v>
      </c>
      <c r="D2893">
        <v>0</v>
      </c>
      <c r="E2893">
        <v>0</v>
      </c>
      <c r="F2893">
        <v>0</v>
      </c>
      <c r="G2893">
        <v>1</v>
      </c>
      <c r="H2893" t="s">
        <v>42</v>
      </c>
      <c r="I2893">
        <v>4</v>
      </c>
      <c r="J2893" t="s">
        <v>13</v>
      </c>
      <c r="K2893" t="s">
        <v>49</v>
      </c>
      <c r="L2893" t="str">
        <f t="shared" si="45"/>
        <v>Positive</v>
      </c>
      <c r="M2893" t="s">
        <v>90</v>
      </c>
    </row>
    <row r="2894" spans="1:13" x14ac:dyDescent="0.3">
      <c r="A2894">
        <v>10347</v>
      </c>
      <c r="B2894" t="s">
        <v>10</v>
      </c>
      <c r="C2894" t="s">
        <v>22</v>
      </c>
      <c r="D2894">
        <v>0</v>
      </c>
      <c r="E2894">
        <v>0</v>
      </c>
      <c r="F2894">
        <v>0</v>
      </c>
      <c r="G2894">
        <v>1</v>
      </c>
      <c r="H2894" t="s">
        <v>42</v>
      </c>
      <c r="I2894">
        <v>2</v>
      </c>
      <c r="J2894" t="s">
        <v>20</v>
      </c>
      <c r="K2894" t="s">
        <v>92</v>
      </c>
      <c r="L2894" t="str">
        <f t="shared" si="45"/>
        <v>Neutral</v>
      </c>
      <c r="M2894" t="s">
        <v>90</v>
      </c>
    </row>
    <row r="2895" spans="1:13" x14ac:dyDescent="0.3">
      <c r="A2895">
        <v>10352</v>
      </c>
      <c r="B2895" t="s">
        <v>10</v>
      </c>
      <c r="C2895" t="s">
        <v>29</v>
      </c>
      <c r="D2895">
        <v>0</v>
      </c>
      <c r="E2895">
        <v>1</v>
      </c>
      <c r="F2895">
        <v>0</v>
      </c>
      <c r="G2895">
        <v>0</v>
      </c>
      <c r="H2895" t="s">
        <v>42</v>
      </c>
      <c r="I2895">
        <v>4</v>
      </c>
      <c r="J2895" t="s">
        <v>13</v>
      </c>
      <c r="K2895" t="s">
        <v>49</v>
      </c>
      <c r="L2895" t="str">
        <f t="shared" si="45"/>
        <v>Positive</v>
      </c>
      <c r="M2895" t="s">
        <v>90</v>
      </c>
    </row>
    <row r="2896" spans="1:13" x14ac:dyDescent="0.3">
      <c r="A2896">
        <v>10355</v>
      </c>
      <c r="B2896" t="s">
        <v>10</v>
      </c>
      <c r="C2896" t="s">
        <v>23</v>
      </c>
      <c r="D2896">
        <v>0</v>
      </c>
      <c r="E2896">
        <v>0</v>
      </c>
      <c r="F2896">
        <v>0</v>
      </c>
      <c r="G2896">
        <v>1</v>
      </c>
      <c r="H2896" t="s">
        <v>42</v>
      </c>
      <c r="I2896">
        <v>1</v>
      </c>
      <c r="J2896" t="s">
        <v>30</v>
      </c>
      <c r="K2896" t="s">
        <v>50</v>
      </c>
      <c r="L2896" t="str">
        <f t="shared" si="45"/>
        <v>Negative</v>
      </c>
      <c r="M2896" t="s">
        <v>90</v>
      </c>
    </row>
    <row r="2897" spans="1:13" x14ac:dyDescent="0.3">
      <c r="A2897">
        <v>10357</v>
      </c>
      <c r="B2897" t="s">
        <v>10</v>
      </c>
      <c r="C2897" t="s">
        <v>21</v>
      </c>
      <c r="D2897">
        <v>0</v>
      </c>
      <c r="E2897">
        <v>0</v>
      </c>
      <c r="F2897">
        <v>1</v>
      </c>
      <c r="G2897">
        <v>0</v>
      </c>
      <c r="H2897" t="s">
        <v>42</v>
      </c>
      <c r="I2897">
        <v>4</v>
      </c>
      <c r="J2897" t="s">
        <v>13</v>
      </c>
      <c r="K2897" t="s">
        <v>49</v>
      </c>
      <c r="L2897" t="str">
        <f t="shared" si="45"/>
        <v>Positive</v>
      </c>
      <c r="M2897" t="s">
        <v>90</v>
      </c>
    </row>
    <row r="2898" spans="1:13" x14ac:dyDescent="0.3">
      <c r="A2898">
        <v>10358</v>
      </c>
      <c r="B2898" t="s">
        <v>10</v>
      </c>
      <c r="C2898" t="s">
        <v>23</v>
      </c>
      <c r="D2898">
        <v>0</v>
      </c>
      <c r="E2898">
        <v>0</v>
      </c>
      <c r="F2898">
        <v>1</v>
      </c>
      <c r="G2898">
        <v>0</v>
      </c>
      <c r="H2898" t="s">
        <v>42</v>
      </c>
      <c r="I2898">
        <v>3</v>
      </c>
      <c r="J2898" t="s">
        <v>17</v>
      </c>
      <c r="K2898" t="s">
        <v>49</v>
      </c>
      <c r="L2898" t="str">
        <f t="shared" si="45"/>
        <v>Positive</v>
      </c>
      <c r="M2898" t="s">
        <v>90</v>
      </c>
    </row>
    <row r="2899" spans="1:13" x14ac:dyDescent="0.3">
      <c r="A2899">
        <v>10361</v>
      </c>
      <c r="B2899" t="s">
        <v>10</v>
      </c>
      <c r="C2899" t="s">
        <v>21</v>
      </c>
      <c r="D2899">
        <v>0</v>
      </c>
      <c r="E2899">
        <v>0</v>
      </c>
      <c r="F2899">
        <v>1</v>
      </c>
      <c r="G2899">
        <v>0</v>
      </c>
      <c r="H2899" t="s">
        <v>42</v>
      </c>
      <c r="I2899">
        <v>3</v>
      </c>
      <c r="J2899" t="s">
        <v>17</v>
      </c>
      <c r="K2899" t="s">
        <v>49</v>
      </c>
      <c r="L2899" t="str">
        <f t="shared" si="45"/>
        <v>Positive</v>
      </c>
      <c r="M2899" t="s">
        <v>90</v>
      </c>
    </row>
    <row r="2900" spans="1:13" x14ac:dyDescent="0.3">
      <c r="A2900">
        <v>10363</v>
      </c>
      <c r="B2900" t="s">
        <v>10</v>
      </c>
      <c r="C2900" t="s">
        <v>25</v>
      </c>
      <c r="D2900">
        <v>0</v>
      </c>
      <c r="E2900">
        <v>0</v>
      </c>
      <c r="F2900">
        <v>0</v>
      </c>
      <c r="G2900">
        <v>1</v>
      </c>
      <c r="H2900" t="s">
        <v>42</v>
      </c>
      <c r="I2900">
        <v>4</v>
      </c>
      <c r="J2900" t="s">
        <v>13</v>
      </c>
      <c r="K2900" t="s">
        <v>49</v>
      </c>
      <c r="L2900" t="str">
        <f t="shared" si="45"/>
        <v>Positive</v>
      </c>
      <c r="M2900" t="s">
        <v>90</v>
      </c>
    </row>
    <row r="2901" spans="1:13" x14ac:dyDescent="0.3">
      <c r="A2901">
        <v>10366</v>
      </c>
      <c r="B2901" t="s">
        <v>10</v>
      </c>
      <c r="C2901" t="s">
        <v>21</v>
      </c>
      <c r="D2901">
        <v>0</v>
      </c>
      <c r="E2901">
        <v>0</v>
      </c>
      <c r="F2901">
        <v>0</v>
      </c>
      <c r="G2901">
        <v>1</v>
      </c>
      <c r="H2901" t="s">
        <v>42</v>
      </c>
      <c r="I2901">
        <v>1</v>
      </c>
      <c r="J2901" t="s">
        <v>30</v>
      </c>
      <c r="K2901" t="s">
        <v>50</v>
      </c>
      <c r="L2901" t="str">
        <f t="shared" si="45"/>
        <v>Negative</v>
      </c>
      <c r="M2901" t="s">
        <v>90</v>
      </c>
    </row>
    <row r="2902" spans="1:13" x14ac:dyDescent="0.3">
      <c r="A2902">
        <v>10367</v>
      </c>
      <c r="B2902" t="s">
        <v>10</v>
      </c>
      <c r="C2902" t="s">
        <v>21</v>
      </c>
      <c r="D2902">
        <v>0</v>
      </c>
      <c r="E2902">
        <v>1</v>
      </c>
      <c r="F2902">
        <v>0</v>
      </c>
      <c r="G2902">
        <v>0</v>
      </c>
      <c r="H2902" t="s">
        <v>42</v>
      </c>
      <c r="I2902">
        <v>4</v>
      </c>
      <c r="J2902" t="s">
        <v>13</v>
      </c>
      <c r="K2902" t="s">
        <v>49</v>
      </c>
      <c r="L2902" t="str">
        <f t="shared" si="45"/>
        <v>Positive</v>
      </c>
      <c r="M2902" t="s">
        <v>90</v>
      </c>
    </row>
    <row r="2903" spans="1:13" x14ac:dyDescent="0.3">
      <c r="A2903">
        <v>10368</v>
      </c>
      <c r="B2903" t="s">
        <v>10</v>
      </c>
      <c r="C2903" t="s">
        <v>21</v>
      </c>
      <c r="D2903">
        <v>0</v>
      </c>
      <c r="E2903">
        <v>0</v>
      </c>
      <c r="F2903">
        <v>1</v>
      </c>
      <c r="G2903">
        <v>0</v>
      </c>
      <c r="H2903" t="s">
        <v>42</v>
      </c>
      <c r="I2903">
        <v>3</v>
      </c>
      <c r="J2903" t="s">
        <v>17</v>
      </c>
      <c r="K2903" t="s">
        <v>49</v>
      </c>
      <c r="L2903" t="str">
        <f t="shared" si="45"/>
        <v>Positive</v>
      </c>
      <c r="M2903" t="s">
        <v>90</v>
      </c>
    </row>
    <row r="2904" spans="1:13" x14ac:dyDescent="0.3">
      <c r="A2904">
        <v>10369</v>
      </c>
      <c r="B2904" t="s">
        <v>10</v>
      </c>
      <c r="C2904" t="s">
        <v>15</v>
      </c>
      <c r="D2904">
        <v>0</v>
      </c>
      <c r="E2904">
        <v>0</v>
      </c>
      <c r="F2904">
        <v>1</v>
      </c>
      <c r="G2904">
        <v>0</v>
      </c>
      <c r="H2904" t="s">
        <v>42</v>
      </c>
      <c r="I2904">
        <v>4</v>
      </c>
      <c r="J2904" t="s">
        <v>13</v>
      </c>
      <c r="K2904" t="s">
        <v>49</v>
      </c>
      <c r="L2904" t="str">
        <f t="shared" si="45"/>
        <v>Positive</v>
      </c>
      <c r="M2904" t="s">
        <v>90</v>
      </c>
    </row>
    <row r="2905" spans="1:13" x14ac:dyDescent="0.3">
      <c r="A2905">
        <v>10371</v>
      </c>
      <c r="B2905" t="s">
        <v>10</v>
      </c>
      <c r="C2905" t="s">
        <v>18</v>
      </c>
      <c r="D2905">
        <v>0</v>
      </c>
      <c r="E2905">
        <v>0</v>
      </c>
      <c r="F2905">
        <v>1</v>
      </c>
      <c r="G2905">
        <v>0</v>
      </c>
      <c r="H2905" t="s">
        <v>42</v>
      </c>
      <c r="I2905">
        <v>4</v>
      </c>
      <c r="J2905" t="s">
        <v>13</v>
      </c>
      <c r="K2905" t="s">
        <v>49</v>
      </c>
      <c r="L2905" t="str">
        <f t="shared" si="45"/>
        <v>Positive</v>
      </c>
      <c r="M2905" t="s">
        <v>90</v>
      </c>
    </row>
    <row r="2906" spans="1:13" x14ac:dyDescent="0.3">
      <c r="A2906">
        <v>10372</v>
      </c>
      <c r="B2906" t="s">
        <v>10</v>
      </c>
      <c r="C2906" t="s">
        <v>21</v>
      </c>
      <c r="D2906">
        <v>0</v>
      </c>
      <c r="E2906">
        <v>0</v>
      </c>
      <c r="F2906">
        <v>0</v>
      </c>
      <c r="G2906">
        <v>1</v>
      </c>
      <c r="H2906" t="s">
        <v>42</v>
      </c>
      <c r="I2906">
        <v>3</v>
      </c>
      <c r="J2906" t="s">
        <v>17</v>
      </c>
      <c r="K2906" t="s">
        <v>49</v>
      </c>
      <c r="L2906" t="str">
        <f t="shared" si="45"/>
        <v>Positive</v>
      </c>
      <c r="M2906" t="s">
        <v>90</v>
      </c>
    </row>
    <row r="2907" spans="1:13" x14ac:dyDescent="0.3">
      <c r="A2907">
        <v>10373</v>
      </c>
      <c r="B2907" t="s">
        <v>10</v>
      </c>
      <c r="C2907" t="s">
        <v>21</v>
      </c>
      <c r="D2907">
        <v>0</v>
      </c>
      <c r="E2907">
        <v>1</v>
      </c>
      <c r="F2907">
        <v>0</v>
      </c>
      <c r="G2907">
        <v>0</v>
      </c>
      <c r="H2907" t="s">
        <v>42</v>
      </c>
      <c r="I2907">
        <v>3</v>
      </c>
      <c r="J2907" t="s">
        <v>17</v>
      </c>
      <c r="K2907" t="s">
        <v>49</v>
      </c>
      <c r="L2907" t="str">
        <f t="shared" si="45"/>
        <v>Positive</v>
      </c>
      <c r="M2907" t="s">
        <v>90</v>
      </c>
    </row>
    <row r="2908" spans="1:13" x14ac:dyDescent="0.3">
      <c r="A2908">
        <v>10377</v>
      </c>
      <c r="B2908" t="s">
        <v>10</v>
      </c>
      <c r="C2908" t="s">
        <v>31</v>
      </c>
      <c r="D2908">
        <v>0</v>
      </c>
      <c r="E2908">
        <v>1</v>
      </c>
      <c r="F2908">
        <v>0</v>
      </c>
      <c r="G2908">
        <v>0</v>
      </c>
      <c r="H2908" t="s">
        <v>42</v>
      </c>
      <c r="I2908">
        <v>4</v>
      </c>
      <c r="J2908" t="s">
        <v>13</v>
      </c>
      <c r="K2908" t="s">
        <v>49</v>
      </c>
      <c r="L2908" t="str">
        <f t="shared" si="45"/>
        <v>Positive</v>
      </c>
      <c r="M2908" t="s">
        <v>90</v>
      </c>
    </row>
    <row r="2909" spans="1:13" x14ac:dyDescent="0.3">
      <c r="A2909">
        <v>10378</v>
      </c>
      <c r="B2909" t="s">
        <v>10</v>
      </c>
      <c r="C2909" t="s">
        <v>21</v>
      </c>
      <c r="D2909">
        <v>0</v>
      </c>
      <c r="E2909">
        <v>0</v>
      </c>
      <c r="F2909">
        <v>1</v>
      </c>
      <c r="G2909">
        <v>0</v>
      </c>
      <c r="H2909" t="s">
        <v>42</v>
      </c>
      <c r="I2909">
        <v>2</v>
      </c>
      <c r="J2909" t="s">
        <v>20</v>
      </c>
      <c r="K2909" t="s">
        <v>92</v>
      </c>
      <c r="L2909" t="str">
        <f t="shared" si="45"/>
        <v>Neutral</v>
      </c>
      <c r="M2909" t="s">
        <v>90</v>
      </c>
    </row>
    <row r="2910" spans="1:13" x14ac:dyDescent="0.3">
      <c r="A2910">
        <v>10380</v>
      </c>
      <c r="B2910" t="s">
        <v>10</v>
      </c>
      <c r="C2910" t="s">
        <v>21</v>
      </c>
      <c r="D2910">
        <v>0</v>
      </c>
      <c r="E2910">
        <v>1</v>
      </c>
      <c r="F2910">
        <v>0</v>
      </c>
      <c r="G2910">
        <v>0</v>
      </c>
      <c r="H2910" t="s">
        <v>42</v>
      </c>
      <c r="I2910">
        <v>1</v>
      </c>
      <c r="J2910" t="s">
        <v>30</v>
      </c>
      <c r="K2910" t="s">
        <v>50</v>
      </c>
      <c r="L2910" t="str">
        <f t="shared" si="45"/>
        <v>Negative</v>
      </c>
      <c r="M2910" t="s">
        <v>90</v>
      </c>
    </row>
    <row r="2911" spans="1:13" x14ac:dyDescent="0.3">
      <c r="A2911">
        <v>10383</v>
      </c>
      <c r="B2911" t="s">
        <v>10</v>
      </c>
      <c r="C2911" t="s">
        <v>22</v>
      </c>
      <c r="D2911">
        <v>0</v>
      </c>
      <c r="E2911">
        <v>0</v>
      </c>
      <c r="F2911">
        <v>0</v>
      </c>
      <c r="G2911">
        <v>1</v>
      </c>
      <c r="H2911" t="s">
        <v>42</v>
      </c>
      <c r="I2911">
        <v>2</v>
      </c>
      <c r="J2911" t="s">
        <v>20</v>
      </c>
      <c r="K2911" t="s">
        <v>92</v>
      </c>
      <c r="L2911" t="str">
        <f t="shared" si="45"/>
        <v>Neutral</v>
      </c>
      <c r="M2911" t="s">
        <v>90</v>
      </c>
    </row>
    <row r="2912" spans="1:13" x14ac:dyDescent="0.3">
      <c r="A2912">
        <v>10388</v>
      </c>
      <c r="B2912" t="s">
        <v>10</v>
      </c>
      <c r="C2912" t="s">
        <v>21</v>
      </c>
      <c r="D2912">
        <v>0</v>
      </c>
      <c r="E2912">
        <v>0</v>
      </c>
      <c r="F2912">
        <v>1</v>
      </c>
      <c r="G2912">
        <v>0</v>
      </c>
      <c r="H2912" t="s">
        <v>42</v>
      </c>
      <c r="I2912">
        <v>4</v>
      </c>
      <c r="J2912" t="s">
        <v>13</v>
      </c>
      <c r="K2912" t="s">
        <v>49</v>
      </c>
      <c r="L2912" t="str">
        <f t="shared" si="45"/>
        <v>Positive</v>
      </c>
      <c r="M2912" t="s">
        <v>90</v>
      </c>
    </row>
    <row r="2913" spans="1:13" x14ac:dyDescent="0.3">
      <c r="A2913">
        <v>10389</v>
      </c>
      <c r="B2913" t="s">
        <v>10</v>
      </c>
      <c r="C2913" t="s">
        <v>19</v>
      </c>
      <c r="D2913">
        <v>0</v>
      </c>
      <c r="E2913">
        <v>0</v>
      </c>
      <c r="F2913">
        <v>1</v>
      </c>
      <c r="G2913">
        <v>0</v>
      </c>
      <c r="H2913" t="s">
        <v>42</v>
      </c>
      <c r="I2913">
        <v>4</v>
      </c>
      <c r="J2913" t="s">
        <v>13</v>
      </c>
      <c r="K2913" t="s">
        <v>49</v>
      </c>
      <c r="L2913" t="str">
        <f t="shared" si="45"/>
        <v>Positive</v>
      </c>
      <c r="M2913" t="s">
        <v>90</v>
      </c>
    </row>
    <row r="2914" spans="1:13" x14ac:dyDescent="0.3">
      <c r="A2914">
        <v>10390</v>
      </c>
      <c r="B2914" t="s">
        <v>10</v>
      </c>
      <c r="C2914" t="s">
        <v>19</v>
      </c>
      <c r="D2914">
        <v>0</v>
      </c>
      <c r="E2914">
        <v>0</v>
      </c>
      <c r="F2914">
        <v>0</v>
      </c>
      <c r="G2914">
        <v>1</v>
      </c>
      <c r="H2914" t="s">
        <v>42</v>
      </c>
      <c r="I2914">
        <v>4</v>
      </c>
      <c r="J2914" t="s">
        <v>13</v>
      </c>
      <c r="K2914" t="s">
        <v>49</v>
      </c>
      <c r="L2914" t="str">
        <f t="shared" si="45"/>
        <v>Positive</v>
      </c>
      <c r="M2914" t="s">
        <v>90</v>
      </c>
    </row>
    <row r="2915" spans="1:13" x14ac:dyDescent="0.3">
      <c r="A2915">
        <v>10392</v>
      </c>
      <c r="B2915" t="s">
        <v>10</v>
      </c>
      <c r="C2915" t="s">
        <v>22</v>
      </c>
      <c r="D2915">
        <v>0</v>
      </c>
      <c r="E2915">
        <v>0</v>
      </c>
      <c r="F2915">
        <v>1</v>
      </c>
      <c r="G2915">
        <v>0</v>
      </c>
      <c r="H2915" t="s">
        <v>42</v>
      </c>
      <c r="I2915">
        <v>3</v>
      </c>
      <c r="J2915" t="s">
        <v>17</v>
      </c>
      <c r="K2915" t="s">
        <v>49</v>
      </c>
      <c r="L2915" t="str">
        <f t="shared" si="45"/>
        <v>Positive</v>
      </c>
      <c r="M2915" t="s">
        <v>90</v>
      </c>
    </row>
    <row r="2916" spans="1:13" x14ac:dyDescent="0.3">
      <c r="A2916">
        <v>10397</v>
      </c>
      <c r="B2916" t="s">
        <v>10</v>
      </c>
      <c r="C2916" t="s">
        <v>31</v>
      </c>
      <c r="D2916">
        <v>0</v>
      </c>
      <c r="E2916">
        <v>0</v>
      </c>
      <c r="F2916">
        <v>0</v>
      </c>
      <c r="G2916">
        <v>1</v>
      </c>
      <c r="H2916" t="s">
        <v>42</v>
      </c>
      <c r="I2916">
        <v>4</v>
      </c>
      <c r="J2916" t="s">
        <v>13</v>
      </c>
      <c r="K2916" t="s">
        <v>49</v>
      </c>
      <c r="L2916" t="str">
        <f t="shared" si="45"/>
        <v>Positive</v>
      </c>
      <c r="M2916" t="s">
        <v>90</v>
      </c>
    </row>
    <row r="2917" spans="1:13" x14ac:dyDescent="0.3">
      <c r="A2917">
        <v>10398</v>
      </c>
      <c r="B2917" t="s">
        <v>10</v>
      </c>
      <c r="C2917" t="s">
        <v>21</v>
      </c>
      <c r="D2917">
        <v>0</v>
      </c>
      <c r="E2917">
        <v>0</v>
      </c>
      <c r="F2917">
        <v>0</v>
      </c>
      <c r="G2917">
        <v>1</v>
      </c>
      <c r="H2917" t="s">
        <v>42</v>
      </c>
      <c r="I2917">
        <v>3</v>
      </c>
      <c r="J2917" t="s">
        <v>17</v>
      </c>
      <c r="K2917" t="s">
        <v>49</v>
      </c>
      <c r="L2917" t="str">
        <f t="shared" si="45"/>
        <v>Positive</v>
      </c>
      <c r="M2917" t="s">
        <v>90</v>
      </c>
    </row>
    <row r="2918" spans="1:13" x14ac:dyDescent="0.3">
      <c r="A2918">
        <v>10399</v>
      </c>
      <c r="B2918" t="s">
        <v>10</v>
      </c>
      <c r="C2918" t="s">
        <v>21</v>
      </c>
      <c r="D2918">
        <v>0</v>
      </c>
      <c r="E2918">
        <v>0</v>
      </c>
      <c r="F2918">
        <v>1</v>
      </c>
      <c r="G2918">
        <v>0</v>
      </c>
      <c r="H2918" t="s">
        <v>42</v>
      </c>
      <c r="I2918">
        <v>3</v>
      </c>
      <c r="J2918" t="s">
        <v>17</v>
      </c>
      <c r="K2918" t="s">
        <v>49</v>
      </c>
      <c r="L2918" t="str">
        <f t="shared" si="45"/>
        <v>Positive</v>
      </c>
      <c r="M2918" t="s">
        <v>90</v>
      </c>
    </row>
    <row r="2919" spans="1:13" x14ac:dyDescent="0.3">
      <c r="A2919">
        <v>10400</v>
      </c>
      <c r="B2919" t="s">
        <v>10</v>
      </c>
      <c r="C2919" t="s">
        <v>19</v>
      </c>
      <c r="D2919">
        <v>0</v>
      </c>
      <c r="E2919">
        <v>0</v>
      </c>
      <c r="F2919">
        <v>0</v>
      </c>
      <c r="G2919">
        <v>1</v>
      </c>
      <c r="H2919" t="s">
        <v>42</v>
      </c>
      <c r="I2919">
        <v>1</v>
      </c>
      <c r="J2919" t="s">
        <v>30</v>
      </c>
      <c r="K2919" t="s">
        <v>50</v>
      </c>
      <c r="L2919" t="str">
        <f t="shared" si="45"/>
        <v>Negative</v>
      </c>
      <c r="M2919" t="s">
        <v>90</v>
      </c>
    </row>
    <row r="2920" spans="1:13" x14ac:dyDescent="0.3">
      <c r="A2920">
        <v>10409</v>
      </c>
      <c r="B2920" t="s">
        <v>10</v>
      </c>
      <c r="C2920" t="s">
        <v>21</v>
      </c>
      <c r="D2920">
        <v>0</v>
      </c>
      <c r="E2920">
        <v>1</v>
      </c>
      <c r="F2920">
        <v>0</v>
      </c>
      <c r="G2920">
        <v>0</v>
      </c>
      <c r="H2920" t="s">
        <v>42</v>
      </c>
      <c r="I2920">
        <v>4</v>
      </c>
      <c r="J2920" t="s">
        <v>13</v>
      </c>
      <c r="K2920" t="s">
        <v>49</v>
      </c>
      <c r="L2920" t="str">
        <f t="shared" si="45"/>
        <v>Positive</v>
      </c>
      <c r="M2920" t="s">
        <v>90</v>
      </c>
    </row>
    <row r="2921" spans="1:13" x14ac:dyDescent="0.3">
      <c r="A2921">
        <v>10416</v>
      </c>
      <c r="B2921" t="s">
        <v>10</v>
      </c>
      <c r="C2921" t="s">
        <v>23</v>
      </c>
      <c r="D2921">
        <v>0</v>
      </c>
      <c r="E2921">
        <v>0</v>
      </c>
      <c r="F2921">
        <v>1</v>
      </c>
      <c r="G2921">
        <v>0</v>
      </c>
      <c r="H2921" t="s">
        <v>42</v>
      </c>
      <c r="I2921">
        <v>0</v>
      </c>
      <c r="J2921" t="s">
        <v>16</v>
      </c>
      <c r="K2921" t="s">
        <v>50</v>
      </c>
      <c r="L2921" t="str">
        <f t="shared" si="45"/>
        <v>Negative</v>
      </c>
      <c r="M2921" t="s">
        <v>90</v>
      </c>
    </row>
    <row r="2922" spans="1:13" x14ac:dyDescent="0.3">
      <c r="A2922">
        <v>10417</v>
      </c>
      <c r="B2922" t="s">
        <v>10</v>
      </c>
      <c r="C2922" t="s">
        <v>32</v>
      </c>
      <c r="D2922">
        <v>0</v>
      </c>
      <c r="E2922">
        <v>1</v>
      </c>
      <c r="F2922">
        <v>0</v>
      </c>
      <c r="G2922">
        <v>0</v>
      </c>
      <c r="H2922" t="s">
        <v>42</v>
      </c>
      <c r="I2922">
        <v>4</v>
      </c>
      <c r="J2922" t="s">
        <v>13</v>
      </c>
      <c r="K2922" t="s">
        <v>49</v>
      </c>
      <c r="L2922" t="str">
        <f t="shared" si="45"/>
        <v>Positive</v>
      </c>
      <c r="M2922" t="s">
        <v>90</v>
      </c>
    </row>
    <row r="2923" spans="1:13" x14ac:dyDescent="0.3">
      <c r="A2923">
        <v>10421</v>
      </c>
      <c r="B2923" t="s">
        <v>10</v>
      </c>
      <c r="C2923" t="s">
        <v>21</v>
      </c>
      <c r="D2923">
        <v>0</v>
      </c>
      <c r="E2923">
        <v>0</v>
      </c>
      <c r="F2923">
        <v>0</v>
      </c>
      <c r="G2923">
        <v>1</v>
      </c>
      <c r="H2923" t="s">
        <v>42</v>
      </c>
      <c r="I2923">
        <v>4</v>
      </c>
      <c r="J2923" t="s">
        <v>13</v>
      </c>
      <c r="K2923" t="s">
        <v>49</v>
      </c>
      <c r="L2923" t="str">
        <f t="shared" si="45"/>
        <v>Positive</v>
      </c>
      <c r="M2923" t="s">
        <v>90</v>
      </c>
    </row>
    <row r="2924" spans="1:13" x14ac:dyDescent="0.3">
      <c r="A2924">
        <v>10422</v>
      </c>
      <c r="B2924" t="s">
        <v>10</v>
      </c>
      <c r="C2924" t="s">
        <v>21</v>
      </c>
      <c r="D2924">
        <v>0</v>
      </c>
      <c r="E2924">
        <v>1</v>
      </c>
      <c r="F2924">
        <v>0</v>
      </c>
      <c r="G2924">
        <v>0</v>
      </c>
      <c r="H2924" t="s">
        <v>42</v>
      </c>
      <c r="I2924">
        <v>2</v>
      </c>
      <c r="J2924" t="s">
        <v>20</v>
      </c>
      <c r="K2924" t="s">
        <v>92</v>
      </c>
      <c r="L2924" t="str">
        <f t="shared" si="45"/>
        <v>Neutral</v>
      </c>
      <c r="M2924" t="s">
        <v>90</v>
      </c>
    </row>
    <row r="2925" spans="1:13" x14ac:dyDescent="0.3">
      <c r="A2925">
        <v>10430</v>
      </c>
      <c r="B2925" t="s">
        <v>10</v>
      </c>
      <c r="C2925" t="s">
        <v>26</v>
      </c>
      <c r="D2925">
        <v>0</v>
      </c>
      <c r="E2925">
        <v>0</v>
      </c>
      <c r="F2925">
        <v>1</v>
      </c>
      <c r="G2925">
        <v>0</v>
      </c>
      <c r="H2925" t="s">
        <v>42</v>
      </c>
      <c r="I2925">
        <v>3</v>
      </c>
      <c r="J2925" t="s">
        <v>17</v>
      </c>
      <c r="K2925" t="s">
        <v>49</v>
      </c>
      <c r="L2925" t="str">
        <f t="shared" si="45"/>
        <v>Positive</v>
      </c>
      <c r="M2925" t="s">
        <v>90</v>
      </c>
    </row>
    <row r="2926" spans="1:13" x14ac:dyDescent="0.3">
      <c r="A2926">
        <v>10433</v>
      </c>
      <c r="B2926" t="s">
        <v>10</v>
      </c>
      <c r="C2926" t="s">
        <v>21</v>
      </c>
      <c r="D2926">
        <v>0</v>
      </c>
      <c r="E2926">
        <v>0</v>
      </c>
      <c r="F2926">
        <v>0</v>
      </c>
      <c r="G2926">
        <v>1</v>
      </c>
      <c r="H2926" t="s">
        <v>42</v>
      </c>
      <c r="I2926">
        <v>3</v>
      </c>
      <c r="J2926" t="s">
        <v>17</v>
      </c>
      <c r="K2926" t="s">
        <v>49</v>
      </c>
      <c r="L2926" t="str">
        <f t="shared" si="45"/>
        <v>Positive</v>
      </c>
      <c r="M2926" t="s">
        <v>90</v>
      </c>
    </row>
    <row r="2927" spans="1:13" x14ac:dyDescent="0.3">
      <c r="A2927">
        <v>10434</v>
      </c>
      <c r="B2927" t="s">
        <v>10</v>
      </c>
      <c r="C2927" t="s">
        <v>21</v>
      </c>
      <c r="D2927">
        <v>0</v>
      </c>
      <c r="E2927">
        <v>0</v>
      </c>
      <c r="F2927">
        <v>1</v>
      </c>
      <c r="G2927">
        <v>0</v>
      </c>
      <c r="H2927" t="s">
        <v>42</v>
      </c>
      <c r="I2927">
        <v>4</v>
      </c>
      <c r="J2927" t="s">
        <v>13</v>
      </c>
      <c r="K2927" t="s">
        <v>49</v>
      </c>
      <c r="L2927" t="str">
        <f t="shared" si="45"/>
        <v>Positive</v>
      </c>
      <c r="M2927" t="s">
        <v>90</v>
      </c>
    </row>
    <row r="2928" spans="1:13" x14ac:dyDescent="0.3">
      <c r="A2928">
        <v>10437</v>
      </c>
      <c r="B2928" t="s">
        <v>10</v>
      </c>
      <c r="C2928" t="s">
        <v>23</v>
      </c>
      <c r="D2928">
        <v>0</v>
      </c>
      <c r="E2928">
        <v>0</v>
      </c>
      <c r="F2928">
        <v>1</v>
      </c>
      <c r="G2928">
        <v>0</v>
      </c>
      <c r="H2928" t="s">
        <v>42</v>
      </c>
      <c r="I2928">
        <v>3</v>
      </c>
      <c r="J2928" t="s">
        <v>17</v>
      </c>
      <c r="K2928" t="s">
        <v>49</v>
      </c>
      <c r="L2928" t="str">
        <f t="shared" si="45"/>
        <v>Positive</v>
      </c>
      <c r="M2928" t="s">
        <v>90</v>
      </c>
    </row>
    <row r="2929" spans="1:13" x14ac:dyDescent="0.3">
      <c r="A2929">
        <v>10440</v>
      </c>
      <c r="B2929" t="s">
        <v>10</v>
      </c>
      <c r="C2929" t="s">
        <v>15</v>
      </c>
      <c r="D2929">
        <v>0</v>
      </c>
      <c r="E2929">
        <v>0</v>
      </c>
      <c r="F2929">
        <v>1</v>
      </c>
      <c r="G2929">
        <v>0</v>
      </c>
      <c r="H2929" t="s">
        <v>42</v>
      </c>
      <c r="I2929">
        <v>3</v>
      </c>
      <c r="J2929" t="s">
        <v>17</v>
      </c>
      <c r="K2929" t="s">
        <v>49</v>
      </c>
      <c r="L2929" t="str">
        <f t="shared" si="45"/>
        <v>Positive</v>
      </c>
      <c r="M2929" t="s">
        <v>90</v>
      </c>
    </row>
    <row r="2930" spans="1:13" x14ac:dyDescent="0.3">
      <c r="A2930">
        <v>10441</v>
      </c>
      <c r="B2930" t="s">
        <v>10</v>
      </c>
      <c r="C2930" t="s">
        <v>26</v>
      </c>
      <c r="D2930">
        <v>0</v>
      </c>
      <c r="E2930">
        <v>0</v>
      </c>
      <c r="F2930">
        <v>1</v>
      </c>
      <c r="G2930">
        <v>0</v>
      </c>
      <c r="H2930" t="s">
        <v>42</v>
      </c>
      <c r="I2930">
        <v>4</v>
      </c>
      <c r="J2930" t="s">
        <v>13</v>
      </c>
      <c r="K2930" t="s">
        <v>49</v>
      </c>
      <c r="L2930" t="str">
        <f t="shared" si="45"/>
        <v>Positive</v>
      </c>
      <c r="M2930" t="s">
        <v>90</v>
      </c>
    </row>
    <row r="2931" spans="1:13" x14ac:dyDescent="0.3">
      <c r="A2931">
        <v>10444</v>
      </c>
      <c r="B2931" t="s">
        <v>10</v>
      </c>
      <c r="C2931" t="s">
        <v>23</v>
      </c>
      <c r="D2931">
        <v>0</v>
      </c>
      <c r="E2931">
        <v>0</v>
      </c>
      <c r="F2931">
        <v>1</v>
      </c>
      <c r="G2931">
        <v>0</v>
      </c>
      <c r="H2931" t="s">
        <v>42</v>
      </c>
      <c r="I2931">
        <v>3</v>
      </c>
      <c r="J2931" t="s">
        <v>17</v>
      </c>
      <c r="K2931" t="s">
        <v>49</v>
      </c>
      <c r="L2931" t="str">
        <f t="shared" si="45"/>
        <v>Positive</v>
      </c>
      <c r="M2931" t="s">
        <v>90</v>
      </c>
    </row>
    <row r="2932" spans="1:13" x14ac:dyDescent="0.3">
      <c r="A2932">
        <v>10447</v>
      </c>
      <c r="B2932" t="s">
        <v>10</v>
      </c>
      <c r="C2932" t="s">
        <v>14</v>
      </c>
      <c r="D2932">
        <v>0</v>
      </c>
      <c r="E2932">
        <v>1</v>
      </c>
      <c r="F2932">
        <v>0</v>
      </c>
      <c r="G2932">
        <v>0</v>
      </c>
      <c r="H2932" t="s">
        <v>42</v>
      </c>
      <c r="I2932">
        <v>4</v>
      </c>
      <c r="J2932" t="s">
        <v>13</v>
      </c>
      <c r="K2932" t="s">
        <v>49</v>
      </c>
      <c r="L2932" t="str">
        <f t="shared" si="45"/>
        <v>Positive</v>
      </c>
      <c r="M2932" t="s">
        <v>90</v>
      </c>
    </row>
    <row r="2933" spans="1:13" x14ac:dyDescent="0.3">
      <c r="A2933">
        <v>10450</v>
      </c>
      <c r="B2933" t="s">
        <v>10</v>
      </c>
      <c r="C2933" t="s">
        <v>21</v>
      </c>
      <c r="D2933">
        <v>0</v>
      </c>
      <c r="E2933">
        <v>0</v>
      </c>
      <c r="F2933">
        <v>0</v>
      </c>
      <c r="G2933">
        <v>1</v>
      </c>
      <c r="H2933" t="s">
        <v>42</v>
      </c>
      <c r="I2933">
        <v>3</v>
      </c>
      <c r="J2933" t="s">
        <v>17</v>
      </c>
      <c r="K2933" t="s">
        <v>49</v>
      </c>
      <c r="L2933" t="str">
        <f t="shared" si="45"/>
        <v>Positive</v>
      </c>
      <c r="M2933" t="s">
        <v>90</v>
      </c>
    </row>
    <row r="2934" spans="1:13" x14ac:dyDescent="0.3">
      <c r="A2934">
        <v>10452</v>
      </c>
      <c r="B2934" t="s">
        <v>10</v>
      </c>
      <c r="C2934" t="s">
        <v>32</v>
      </c>
      <c r="D2934">
        <v>0</v>
      </c>
      <c r="E2934">
        <v>1</v>
      </c>
      <c r="F2934">
        <v>0</v>
      </c>
      <c r="G2934">
        <v>0</v>
      </c>
      <c r="H2934" t="s">
        <v>42</v>
      </c>
      <c r="I2934">
        <v>4</v>
      </c>
      <c r="J2934" t="s">
        <v>13</v>
      </c>
      <c r="K2934" t="s">
        <v>49</v>
      </c>
      <c r="L2934" t="str">
        <f t="shared" si="45"/>
        <v>Positive</v>
      </c>
      <c r="M2934" t="s">
        <v>90</v>
      </c>
    </row>
    <row r="2935" spans="1:13" x14ac:dyDescent="0.3">
      <c r="A2935">
        <v>10455</v>
      </c>
      <c r="B2935" t="s">
        <v>10</v>
      </c>
      <c r="C2935" t="s">
        <v>21</v>
      </c>
      <c r="D2935">
        <v>0</v>
      </c>
      <c r="E2935">
        <v>0</v>
      </c>
      <c r="F2935">
        <v>1</v>
      </c>
      <c r="G2935">
        <v>0</v>
      </c>
      <c r="H2935" t="s">
        <v>42</v>
      </c>
      <c r="I2935">
        <v>2</v>
      </c>
      <c r="J2935" t="s">
        <v>20</v>
      </c>
      <c r="K2935" t="s">
        <v>92</v>
      </c>
      <c r="L2935" t="str">
        <f t="shared" si="45"/>
        <v>Neutral</v>
      </c>
      <c r="M2935" t="s">
        <v>90</v>
      </c>
    </row>
    <row r="2936" spans="1:13" x14ac:dyDescent="0.3">
      <c r="A2936">
        <v>10457</v>
      </c>
      <c r="B2936" t="s">
        <v>10</v>
      </c>
      <c r="C2936" t="s">
        <v>18</v>
      </c>
      <c r="D2936">
        <v>0</v>
      </c>
      <c r="E2936">
        <v>1</v>
      </c>
      <c r="F2936">
        <v>0</v>
      </c>
      <c r="G2936">
        <v>0</v>
      </c>
      <c r="H2936" t="s">
        <v>42</v>
      </c>
      <c r="I2936">
        <v>4</v>
      </c>
      <c r="J2936" t="s">
        <v>13</v>
      </c>
      <c r="K2936" t="s">
        <v>49</v>
      </c>
      <c r="L2936" t="str">
        <f t="shared" si="45"/>
        <v>Positive</v>
      </c>
      <c r="M2936" t="s">
        <v>90</v>
      </c>
    </row>
    <row r="2937" spans="1:13" x14ac:dyDescent="0.3">
      <c r="A2937">
        <v>10463</v>
      </c>
      <c r="B2937" t="s">
        <v>10</v>
      </c>
      <c r="C2937" t="s">
        <v>18</v>
      </c>
      <c r="D2937">
        <v>0</v>
      </c>
      <c r="E2937">
        <v>0</v>
      </c>
      <c r="F2937">
        <v>1</v>
      </c>
      <c r="G2937">
        <v>0</v>
      </c>
      <c r="H2937" t="s">
        <v>42</v>
      </c>
      <c r="I2937">
        <v>3</v>
      </c>
      <c r="J2937" t="s">
        <v>17</v>
      </c>
      <c r="K2937" t="s">
        <v>49</v>
      </c>
      <c r="L2937" t="str">
        <f t="shared" si="45"/>
        <v>Positive</v>
      </c>
      <c r="M2937" t="s">
        <v>90</v>
      </c>
    </row>
    <row r="2938" spans="1:13" x14ac:dyDescent="0.3">
      <c r="A2938">
        <v>10467</v>
      </c>
      <c r="B2938" t="s">
        <v>10</v>
      </c>
      <c r="C2938" t="s">
        <v>18</v>
      </c>
      <c r="D2938">
        <v>0</v>
      </c>
      <c r="E2938">
        <v>0</v>
      </c>
      <c r="F2938">
        <v>0</v>
      </c>
      <c r="G2938">
        <v>1</v>
      </c>
      <c r="H2938" t="s">
        <v>42</v>
      </c>
      <c r="I2938">
        <v>4</v>
      </c>
      <c r="J2938" t="s">
        <v>13</v>
      </c>
      <c r="K2938" t="s">
        <v>49</v>
      </c>
      <c r="L2938" t="str">
        <f t="shared" si="45"/>
        <v>Positive</v>
      </c>
      <c r="M2938" t="s">
        <v>90</v>
      </c>
    </row>
    <row r="2939" spans="1:13" x14ac:dyDescent="0.3">
      <c r="A2939">
        <v>10476</v>
      </c>
      <c r="B2939" t="s">
        <v>10</v>
      </c>
      <c r="C2939" t="s">
        <v>21</v>
      </c>
      <c r="D2939">
        <v>0</v>
      </c>
      <c r="E2939">
        <v>1</v>
      </c>
      <c r="F2939">
        <v>0</v>
      </c>
      <c r="G2939">
        <v>0</v>
      </c>
      <c r="H2939" t="s">
        <v>42</v>
      </c>
      <c r="I2939">
        <v>4</v>
      </c>
      <c r="J2939" t="s">
        <v>13</v>
      </c>
      <c r="K2939" t="s">
        <v>49</v>
      </c>
      <c r="L2939" t="str">
        <f t="shared" si="45"/>
        <v>Positive</v>
      </c>
      <c r="M2939" t="s">
        <v>90</v>
      </c>
    </row>
    <row r="2940" spans="1:13" x14ac:dyDescent="0.3">
      <c r="A2940">
        <v>10478</v>
      </c>
      <c r="B2940" t="s">
        <v>10</v>
      </c>
      <c r="C2940" t="s">
        <v>21</v>
      </c>
      <c r="D2940">
        <v>0</v>
      </c>
      <c r="E2940">
        <v>1</v>
      </c>
      <c r="F2940">
        <v>0</v>
      </c>
      <c r="G2940">
        <v>0</v>
      </c>
      <c r="H2940" t="s">
        <v>42</v>
      </c>
      <c r="I2940">
        <v>4</v>
      </c>
      <c r="J2940" t="s">
        <v>13</v>
      </c>
      <c r="K2940" t="s">
        <v>49</v>
      </c>
      <c r="L2940" t="str">
        <f t="shared" si="45"/>
        <v>Positive</v>
      </c>
      <c r="M2940" t="s">
        <v>90</v>
      </c>
    </row>
    <row r="2941" spans="1:13" x14ac:dyDescent="0.3">
      <c r="A2941">
        <v>10482</v>
      </c>
      <c r="B2941" t="s">
        <v>10</v>
      </c>
      <c r="C2941" t="s">
        <v>34</v>
      </c>
      <c r="D2941">
        <v>1</v>
      </c>
      <c r="E2941">
        <v>0</v>
      </c>
      <c r="F2941">
        <v>0</v>
      </c>
      <c r="G2941">
        <v>0</v>
      </c>
      <c r="H2941" t="s">
        <v>42</v>
      </c>
      <c r="I2941">
        <v>4</v>
      </c>
      <c r="J2941" t="s">
        <v>13</v>
      </c>
      <c r="K2941" t="s">
        <v>49</v>
      </c>
      <c r="L2941" t="str">
        <f t="shared" si="45"/>
        <v>Positive</v>
      </c>
      <c r="M2941" t="s">
        <v>90</v>
      </c>
    </row>
    <row r="2942" spans="1:13" x14ac:dyDescent="0.3">
      <c r="A2942">
        <v>10486</v>
      </c>
      <c r="B2942" t="s">
        <v>10</v>
      </c>
      <c r="C2942" t="s">
        <v>18</v>
      </c>
      <c r="D2942">
        <v>0</v>
      </c>
      <c r="E2942">
        <v>0</v>
      </c>
      <c r="F2942">
        <v>1</v>
      </c>
      <c r="G2942">
        <v>0</v>
      </c>
      <c r="H2942" t="s">
        <v>42</v>
      </c>
      <c r="I2942">
        <v>2</v>
      </c>
      <c r="J2942" t="s">
        <v>20</v>
      </c>
      <c r="K2942" t="s">
        <v>92</v>
      </c>
      <c r="L2942" t="str">
        <f t="shared" si="45"/>
        <v>Neutral</v>
      </c>
      <c r="M2942" t="s">
        <v>90</v>
      </c>
    </row>
    <row r="2943" spans="1:13" x14ac:dyDescent="0.3">
      <c r="A2943">
        <v>10488</v>
      </c>
      <c r="B2943" t="s">
        <v>10</v>
      </c>
      <c r="C2943" t="s">
        <v>25</v>
      </c>
      <c r="D2943">
        <v>0</v>
      </c>
      <c r="E2943">
        <v>0</v>
      </c>
      <c r="F2943">
        <v>1</v>
      </c>
      <c r="G2943">
        <v>0</v>
      </c>
      <c r="H2943" t="s">
        <v>42</v>
      </c>
      <c r="I2943">
        <v>3</v>
      </c>
      <c r="J2943" t="s">
        <v>17</v>
      </c>
      <c r="K2943" t="s">
        <v>49</v>
      </c>
      <c r="L2943" t="str">
        <f t="shared" si="45"/>
        <v>Positive</v>
      </c>
      <c r="M2943" t="s">
        <v>90</v>
      </c>
    </row>
    <row r="2944" spans="1:13" x14ac:dyDescent="0.3">
      <c r="A2944">
        <v>10491</v>
      </c>
      <c r="B2944" t="s">
        <v>10</v>
      </c>
      <c r="C2944" t="s">
        <v>19</v>
      </c>
      <c r="D2944">
        <v>0</v>
      </c>
      <c r="E2944">
        <v>0</v>
      </c>
      <c r="F2944">
        <v>0</v>
      </c>
      <c r="G2944">
        <v>1</v>
      </c>
      <c r="H2944" t="s">
        <v>42</v>
      </c>
      <c r="I2944">
        <v>2</v>
      </c>
      <c r="J2944" t="s">
        <v>20</v>
      </c>
      <c r="K2944" t="s">
        <v>92</v>
      </c>
      <c r="L2944" t="str">
        <f t="shared" si="45"/>
        <v>Neutral</v>
      </c>
      <c r="M2944" t="s">
        <v>90</v>
      </c>
    </row>
    <row r="2945" spans="1:13" x14ac:dyDescent="0.3">
      <c r="A2945">
        <v>10493</v>
      </c>
      <c r="B2945" t="s">
        <v>10</v>
      </c>
      <c r="C2945" t="s">
        <v>24</v>
      </c>
      <c r="D2945">
        <v>0</v>
      </c>
      <c r="E2945">
        <v>0</v>
      </c>
      <c r="F2945">
        <v>0</v>
      </c>
      <c r="G2945">
        <v>1</v>
      </c>
      <c r="H2945" t="s">
        <v>42</v>
      </c>
      <c r="I2945">
        <v>1</v>
      </c>
      <c r="J2945" t="s">
        <v>30</v>
      </c>
      <c r="K2945" t="s">
        <v>50</v>
      </c>
      <c r="L2945" t="str">
        <f t="shared" si="45"/>
        <v>Negative</v>
      </c>
      <c r="M2945" t="s">
        <v>90</v>
      </c>
    </row>
    <row r="2946" spans="1:13" x14ac:dyDescent="0.3">
      <c r="A2946">
        <v>10499</v>
      </c>
      <c r="B2946" t="s">
        <v>10</v>
      </c>
      <c r="C2946" t="s">
        <v>15</v>
      </c>
      <c r="D2946">
        <v>0</v>
      </c>
      <c r="E2946">
        <v>0</v>
      </c>
      <c r="F2946">
        <v>1</v>
      </c>
      <c r="G2946">
        <v>0</v>
      </c>
      <c r="H2946" t="s">
        <v>42</v>
      </c>
      <c r="I2946">
        <v>3</v>
      </c>
      <c r="J2946" t="s">
        <v>17</v>
      </c>
      <c r="K2946" t="s">
        <v>49</v>
      </c>
      <c r="L2946" t="str">
        <f t="shared" ref="L2946:L3009" si="46">IF(I2946 &gt; 2, "Positive", IF(I2946 = 2, "Neutral", "Negative"))</f>
        <v>Positive</v>
      </c>
      <c r="M2946" t="s">
        <v>90</v>
      </c>
    </row>
    <row r="2947" spans="1:13" x14ac:dyDescent="0.3">
      <c r="A2947">
        <v>10501</v>
      </c>
      <c r="B2947" t="s">
        <v>10</v>
      </c>
      <c r="C2947" t="s">
        <v>23</v>
      </c>
      <c r="D2947">
        <v>0</v>
      </c>
      <c r="E2947">
        <v>0</v>
      </c>
      <c r="F2947">
        <v>1</v>
      </c>
      <c r="G2947">
        <v>0</v>
      </c>
      <c r="H2947" t="s">
        <v>42</v>
      </c>
      <c r="I2947">
        <v>3</v>
      </c>
      <c r="J2947" t="s">
        <v>17</v>
      </c>
      <c r="K2947" t="s">
        <v>49</v>
      </c>
      <c r="L2947" t="str">
        <f t="shared" si="46"/>
        <v>Positive</v>
      </c>
      <c r="M2947" t="s">
        <v>90</v>
      </c>
    </row>
    <row r="2948" spans="1:13" x14ac:dyDescent="0.3">
      <c r="A2948">
        <v>10502</v>
      </c>
      <c r="B2948" t="s">
        <v>10</v>
      </c>
      <c r="C2948" t="s">
        <v>15</v>
      </c>
      <c r="D2948">
        <v>0</v>
      </c>
      <c r="E2948">
        <v>0</v>
      </c>
      <c r="F2948">
        <v>1</v>
      </c>
      <c r="G2948">
        <v>0</v>
      </c>
      <c r="H2948" t="s">
        <v>42</v>
      </c>
      <c r="I2948">
        <v>3</v>
      </c>
      <c r="J2948" t="s">
        <v>17</v>
      </c>
      <c r="K2948" t="s">
        <v>49</v>
      </c>
      <c r="L2948" t="str">
        <f t="shared" si="46"/>
        <v>Positive</v>
      </c>
      <c r="M2948" t="s">
        <v>90</v>
      </c>
    </row>
    <row r="2949" spans="1:13" x14ac:dyDescent="0.3">
      <c r="A2949">
        <v>10503</v>
      </c>
      <c r="B2949" t="s">
        <v>10</v>
      </c>
      <c r="C2949" t="s">
        <v>21</v>
      </c>
      <c r="D2949">
        <v>0</v>
      </c>
      <c r="E2949">
        <v>1</v>
      </c>
      <c r="F2949">
        <v>0</v>
      </c>
      <c r="G2949">
        <v>0</v>
      </c>
      <c r="H2949" t="s">
        <v>42</v>
      </c>
      <c r="I2949">
        <v>2</v>
      </c>
      <c r="J2949" t="s">
        <v>20</v>
      </c>
      <c r="K2949" t="s">
        <v>92</v>
      </c>
      <c r="L2949" t="str">
        <f t="shared" si="46"/>
        <v>Neutral</v>
      </c>
      <c r="M2949" t="s">
        <v>90</v>
      </c>
    </row>
    <row r="2950" spans="1:13" x14ac:dyDescent="0.3">
      <c r="A2950">
        <v>10506</v>
      </c>
      <c r="B2950" t="s">
        <v>10</v>
      </c>
      <c r="C2950" t="s">
        <v>31</v>
      </c>
      <c r="D2950">
        <v>0</v>
      </c>
      <c r="E2950">
        <v>1</v>
      </c>
      <c r="F2950">
        <v>0</v>
      </c>
      <c r="G2950">
        <v>0</v>
      </c>
      <c r="H2950" t="s">
        <v>42</v>
      </c>
      <c r="I2950">
        <v>4</v>
      </c>
      <c r="J2950" t="s">
        <v>13</v>
      </c>
      <c r="K2950" t="s">
        <v>49</v>
      </c>
      <c r="L2950" t="str">
        <f t="shared" si="46"/>
        <v>Positive</v>
      </c>
      <c r="M2950" t="s">
        <v>90</v>
      </c>
    </row>
    <row r="2951" spans="1:13" x14ac:dyDescent="0.3">
      <c r="A2951">
        <v>10509</v>
      </c>
      <c r="B2951" t="s">
        <v>10</v>
      </c>
      <c r="C2951" t="s">
        <v>27</v>
      </c>
      <c r="D2951">
        <v>0</v>
      </c>
      <c r="E2951">
        <v>0</v>
      </c>
      <c r="F2951">
        <v>0</v>
      </c>
      <c r="G2951">
        <v>1</v>
      </c>
      <c r="H2951" t="s">
        <v>42</v>
      </c>
      <c r="I2951">
        <v>2</v>
      </c>
      <c r="J2951" t="s">
        <v>20</v>
      </c>
      <c r="K2951" t="s">
        <v>92</v>
      </c>
      <c r="L2951" t="str">
        <f t="shared" si="46"/>
        <v>Neutral</v>
      </c>
      <c r="M2951" t="s">
        <v>90</v>
      </c>
    </row>
    <row r="2952" spans="1:13" x14ac:dyDescent="0.3">
      <c r="A2952">
        <v>10511</v>
      </c>
      <c r="B2952" t="s">
        <v>10</v>
      </c>
      <c r="C2952" t="s">
        <v>34</v>
      </c>
      <c r="D2952">
        <v>1</v>
      </c>
      <c r="E2952">
        <v>0</v>
      </c>
      <c r="F2952">
        <v>0</v>
      </c>
      <c r="G2952">
        <v>0</v>
      </c>
      <c r="H2952" t="s">
        <v>42</v>
      </c>
      <c r="I2952">
        <v>4</v>
      </c>
      <c r="J2952" t="s">
        <v>13</v>
      </c>
      <c r="K2952" t="s">
        <v>49</v>
      </c>
      <c r="L2952" t="str">
        <f t="shared" si="46"/>
        <v>Positive</v>
      </c>
      <c r="M2952" t="s">
        <v>90</v>
      </c>
    </row>
    <row r="2953" spans="1:13" x14ac:dyDescent="0.3">
      <c r="A2953">
        <v>10513</v>
      </c>
      <c r="B2953" t="s">
        <v>10</v>
      </c>
      <c r="C2953" t="s">
        <v>21</v>
      </c>
      <c r="D2953">
        <v>0</v>
      </c>
      <c r="E2953">
        <v>0</v>
      </c>
      <c r="F2953">
        <v>0</v>
      </c>
      <c r="G2953">
        <v>1</v>
      </c>
      <c r="H2953" t="s">
        <v>42</v>
      </c>
      <c r="I2953">
        <v>3</v>
      </c>
      <c r="J2953" t="s">
        <v>17</v>
      </c>
      <c r="K2953" t="s">
        <v>49</v>
      </c>
      <c r="L2953" t="str">
        <f t="shared" si="46"/>
        <v>Positive</v>
      </c>
      <c r="M2953" t="s">
        <v>90</v>
      </c>
    </row>
    <row r="2954" spans="1:13" x14ac:dyDescent="0.3">
      <c r="A2954">
        <v>10514</v>
      </c>
      <c r="B2954" t="s">
        <v>10</v>
      </c>
      <c r="C2954" t="s">
        <v>23</v>
      </c>
      <c r="D2954">
        <v>0</v>
      </c>
      <c r="E2954">
        <v>0</v>
      </c>
      <c r="F2954">
        <v>1</v>
      </c>
      <c r="G2954">
        <v>0</v>
      </c>
      <c r="H2954" t="s">
        <v>42</v>
      </c>
      <c r="I2954">
        <v>2</v>
      </c>
      <c r="J2954" t="s">
        <v>20</v>
      </c>
      <c r="K2954" t="s">
        <v>92</v>
      </c>
      <c r="L2954" t="str">
        <f t="shared" si="46"/>
        <v>Neutral</v>
      </c>
      <c r="M2954" t="s">
        <v>90</v>
      </c>
    </row>
    <row r="2955" spans="1:13" x14ac:dyDescent="0.3">
      <c r="A2955">
        <v>10515</v>
      </c>
      <c r="B2955" t="s">
        <v>10</v>
      </c>
      <c r="C2955" t="s">
        <v>22</v>
      </c>
      <c r="D2955">
        <v>0</v>
      </c>
      <c r="E2955">
        <v>0</v>
      </c>
      <c r="F2955">
        <v>0</v>
      </c>
      <c r="G2955">
        <v>1</v>
      </c>
      <c r="H2955" t="s">
        <v>42</v>
      </c>
      <c r="I2955">
        <v>4</v>
      </c>
      <c r="J2955" t="s">
        <v>13</v>
      </c>
      <c r="K2955" t="s">
        <v>49</v>
      </c>
      <c r="L2955" t="str">
        <f t="shared" si="46"/>
        <v>Positive</v>
      </c>
      <c r="M2955" t="s">
        <v>90</v>
      </c>
    </row>
    <row r="2956" spans="1:13" x14ac:dyDescent="0.3">
      <c r="A2956">
        <v>10516</v>
      </c>
      <c r="B2956" t="s">
        <v>10</v>
      </c>
      <c r="C2956" t="s">
        <v>18</v>
      </c>
      <c r="D2956">
        <v>0</v>
      </c>
      <c r="E2956">
        <v>0</v>
      </c>
      <c r="F2956">
        <v>1</v>
      </c>
      <c r="G2956">
        <v>0</v>
      </c>
      <c r="H2956" t="s">
        <v>42</v>
      </c>
      <c r="I2956">
        <v>3</v>
      </c>
      <c r="J2956" t="s">
        <v>17</v>
      </c>
      <c r="K2956" t="s">
        <v>49</v>
      </c>
      <c r="L2956" t="str">
        <f t="shared" si="46"/>
        <v>Positive</v>
      </c>
      <c r="M2956" t="s">
        <v>90</v>
      </c>
    </row>
    <row r="2957" spans="1:13" x14ac:dyDescent="0.3">
      <c r="A2957">
        <v>10519</v>
      </c>
      <c r="B2957" t="s">
        <v>10</v>
      </c>
      <c r="C2957" t="s">
        <v>21</v>
      </c>
      <c r="D2957">
        <v>0</v>
      </c>
      <c r="E2957">
        <v>0</v>
      </c>
      <c r="F2957">
        <v>1</v>
      </c>
      <c r="G2957">
        <v>0</v>
      </c>
      <c r="H2957" t="s">
        <v>42</v>
      </c>
      <c r="I2957">
        <v>2</v>
      </c>
      <c r="J2957" t="s">
        <v>20</v>
      </c>
      <c r="K2957" t="s">
        <v>92</v>
      </c>
      <c r="L2957" t="str">
        <f t="shared" si="46"/>
        <v>Neutral</v>
      </c>
      <c r="M2957" t="s">
        <v>90</v>
      </c>
    </row>
    <row r="2958" spans="1:13" x14ac:dyDescent="0.3">
      <c r="A2958">
        <v>10523</v>
      </c>
      <c r="B2958" t="s">
        <v>10</v>
      </c>
      <c r="C2958" t="s">
        <v>21</v>
      </c>
      <c r="D2958">
        <v>0</v>
      </c>
      <c r="E2958">
        <v>0</v>
      </c>
      <c r="F2958">
        <v>0</v>
      </c>
      <c r="G2958">
        <v>1</v>
      </c>
      <c r="H2958" t="s">
        <v>42</v>
      </c>
      <c r="I2958">
        <v>1</v>
      </c>
      <c r="J2958" t="s">
        <v>30</v>
      </c>
      <c r="K2958" t="s">
        <v>50</v>
      </c>
      <c r="L2958" t="str">
        <f t="shared" si="46"/>
        <v>Negative</v>
      </c>
      <c r="M2958" t="s">
        <v>90</v>
      </c>
    </row>
    <row r="2959" spans="1:13" x14ac:dyDescent="0.3">
      <c r="A2959">
        <v>10534</v>
      </c>
      <c r="B2959" t="s">
        <v>10</v>
      </c>
      <c r="C2959" t="s">
        <v>33</v>
      </c>
      <c r="D2959">
        <v>0</v>
      </c>
      <c r="E2959">
        <v>1</v>
      </c>
      <c r="F2959">
        <v>0</v>
      </c>
      <c r="G2959">
        <v>0</v>
      </c>
      <c r="H2959" t="s">
        <v>42</v>
      </c>
      <c r="I2959">
        <v>3</v>
      </c>
      <c r="J2959" t="s">
        <v>17</v>
      </c>
      <c r="K2959" t="s">
        <v>49</v>
      </c>
      <c r="L2959" t="str">
        <f t="shared" si="46"/>
        <v>Positive</v>
      </c>
      <c r="M2959" t="s">
        <v>90</v>
      </c>
    </row>
    <row r="2960" spans="1:13" x14ac:dyDescent="0.3">
      <c r="A2960">
        <v>10537</v>
      </c>
      <c r="B2960" t="s">
        <v>10</v>
      </c>
      <c r="C2960" t="s">
        <v>21</v>
      </c>
      <c r="D2960">
        <v>0</v>
      </c>
      <c r="E2960">
        <v>0</v>
      </c>
      <c r="F2960">
        <v>1</v>
      </c>
      <c r="G2960">
        <v>0</v>
      </c>
      <c r="H2960" t="s">
        <v>42</v>
      </c>
      <c r="I2960">
        <v>2</v>
      </c>
      <c r="J2960" t="s">
        <v>20</v>
      </c>
      <c r="K2960" t="s">
        <v>92</v>
      </c>
      <c r="L2960" t="str">
        <f t="shared" si="46"/>
        <v>Neutral</v>
      </c>
      <c r="M2960" t="s">
        <v>90</v>
      </c>
    </row>
    <row r="2961" spans="1:13" x14ac:dyDescent="0.3">
      <c r="A2961">
        <v>10540</v>
      </c>
      <c r="B2961" t="s">
        <v>10</v>
      </c>
      <c r="C2961" t="s">
        <v>15</v>
      </c>
      <c r="D2961">
        <v>0</v>
      </c>
      <c r="E2961">
        <v>0</v>
      </c>
      <c r="F2961">
        <v>1</v>
      </c>
      <c r="G2961">
        <v>0</v>
      </c>
      <c r="H2961" t="s">
        <v>42</v>
      </c>
      <c r="I2961">
        <v>4</v>
      </c>
      <c r="J2961" t="s">
        <v>13</v>
      </c>
      <c r="K2961" t="s">
        <v>49</v>
      </c>
      <c r="L2961" t="str">
        <f t="shared" si="46"/>
        <v>Positive</v>
      </c>
      <c r="M2961" t="s">
        <v>90</v>
      </c>
    </row>
    <row r="2962" spans="1:13" x14ac:dyDescent="0.3">
      <c r="A2962">
        <v>10544</v>
      </c>
      <c r="B2962" t="s">
        <v>10</v>
      </c>
      <c r="C2962" t="s">
        <v>11</v>
      </c>
      <c r="D2962">
        <v>0</v>
      </c>
      <c r="E2962">
        <v>1</v>
      </c>
      <c r="F2962">
        <v>0</v>
      </c>
      <c r="G2962">
        <v>0</v>
      </c>
      <c r="H2962" t="s">
        <v>42</v>
      </c>
      <c r="I2962">
        <v>2</v>
      </c>
      <c r="J2962" t="s">
        <v>20</v>
      </c>
      <c r="K2962" t="s">
        <v>92</v>
      </c>
      <c r="L2962" t="str">
        <f t="shared" si="46"/>
        <v>Neutral</v>
      </c>
      <c r="M2962" t="s">
        <v>90</v>
      </c>
    </row>
    <row r="2963" spans="1:13" x14ac:dyDescent="0.3">
      <c r="A2963">
        <v>10547</v>
      </c>
      <c r="B2963" t="s">
        <v>10</v>
      </c>
      <c r="C2963" t="s">
        <v>19</v>
      </c>
      <c r="D2963">
        <v>0</v>
      </c>
      <c r="E2963">
        <v>0</v>
      </c>
      <c r="F2963">
        <v>0</v>
      </c>
      <c r="G2963">
        <v>1</v>
      </c>
      <c r="H2963" t="s">
        <v>42</v>
      </c>
      <c r="I2963">
        <v>2</v>
      </c>
      <c r="J2963" t="s">
        <v>20</v>
      </c>
      <c r="K2963" t="s">
        <v>92</v>
      </c>
      <c r="L2963" t="str">
        <f t="shared" si="46"/>
        <v>Neutral</v>
      </c>
      <c r="M2963" t="s">
        <v>90</v>
      </c>
    </row>
    <row r="2964" spans="1:13" x14ac:dyDescent="0.3">
      <c r="A2964">
        <v>10548</v>
      </c>
      <c r="B2964" t="s">
        <v>10</v>
      </c>
      <c r="C2964" t="s">
        <v>18</v>
      </c>
      <c r="D2964">
        <v>0</v>
      </c>
      <c r="E2964">
        <v>0</v>
      </c>
      <c r="F2964">
        <v>1</v>
      </c>
      <c r="G2964">
        <v>0</v>
      </c>
      <c r="H2964" t="s">
        <v>42</v>
      </c>
      <c r="I2964">
        <v>3</v>
      </c>
      <c r="J2964" t="s">
        <v>17</v>
      </c>
      <c r="K2964" t="s">
        <v>49</v>
      </c>
      <c r="L2964" t="str">
        <f t="shared" si="46"/>
        <v>Positive</v>
      </c>
      <c r="M2964" t="s">
        <v>90</v>
      </c>
    </row>
    <row r="2965" spans="1:13" x14ac:dyDescent="0.3">
      <c r="A2965">
        <v>10549</v>
      </c>
      <c r="B2965" t="s">
        <v>10</v>
      </c>
      <c r="C2965" t="s">
        <v>22</v>
      </c>
      <c r="D2965">
        <v>0</v>
      </c>
      <c r="E2965">
        <v>0</v>
      </c>
      <c r="F2965">
        <v>1</v>
      </c>
      <c r="G2965">
        <v>0</v>
      </c>
      <c r="H2965" t="s">
        <v>42</v>
      </c>
      <c r="I2965">
        <v>4</v>
      </c>
      <c r="J2965" t="s">
        <v>13</v>
      </c>
      <c r="K2965" t="s">
        <v>49</v>
      </c>
      <c r="L2965" t="str">
        <f t="shared" si="46"/>
        <v>Positive</v>
      </c>
      <c r="M2965" t="s">
        <v>90</v>
      </c>
    </row>
    <row r="2966" spans="1:13" x14ac:dyDescent="0.3">
      <c r="A2966">
        <v>10550</v>
      </c>
      <c r="B2966" t="s">
        <v>10</v>
      </c>
      <c r="C2966" t="s">
        <v>21</v>
      </c>
      <c r="D2966">
        <v>0</v>
      </c>
      <c r="E2966">
        <v>1</v>
      </c>
      <c r="F2966">
        <v>0</v>
      </c>
      <c r="G2966">
        <v>0</v>
      </c>
      <c r="H2966" t="s">
        <v>42</v>
      </c>
      <c r="I2966">
        <v>4</v>
      </c>
      <c r="J2966" t="s">
        <v>13</v>
      </c>
      <c r="K2966" t="s">
        <v>49</v>
      </c>
      <c r="L2966" t="str">
        <f t="shared" si="46"/>
        <v>Positive</v>
      </c>
      <c r="M2966" t="s">
        <v>90</v>
      </c>
    </row>
    <row r="2967" spans="1:13" x14ac:dyDescent="0.3">
      <c r="A2967">
        <v>10552</v>
      </c>
      <c r="B2967" t="s">
        <v>10</v>
      </c>
      <c r="C2967" t="s">
        <v>33</v>
      </c>
      <c r="D2967">
        <v>0</v>
      </c>
      <c r="E2967">
        <v>0</v>
      </c>
      <c r="F2967">
        <v>1</v>
      </c>
      <c r="G2967">
        <v>0</v>
      </c>
      <c r="H2967" t="s">
        <v>42</v>
      </c>
      <c r="I2967">
        <v>4</v>
      </c>
      <c r="J2967" t="s">
        <v>13</v>
      </c>
      <c r="K2967" t="s">
        <v>49</v>
      </c>
      <c r="L2967" t="str">
        <f t="shared" si="46"/>
        <v>Positive</v>
      </c>
      <c r="M2967" t="s">
        <v>90</v>
      </c>
    </row>
    <row r="2968" spans="1:13" x14ac:dyDescent="0.3">
      <c r="A2968">
        <v>10555</v>
      </c>
      <c r="B2968" t="s">
        <v>10</v>
      </c>
      <c r="C2968" t="s">
        <v>24</v>
      </c>
      <c r="D2968">
        <v>0</v>
      </c>
      <c r="E2968">
        <v>0</v>
      </c>
      <c r="F2968">
        <v>0</v>
      </c>
      <c r="G2968">
        <v>1</v>
      </c>
      <c r="H2968" t="s">
        <v>42</v>
      </c>
      <c r="I2968">
        <v>4</v>
      </c>
      <c r="J2968" t="s">
        <v>13</v>
      </c>
      <c r="K2968" t="s">
        <v>49</v>
      </c>
      <c r="L2968" t="str">
        <f t="shared" si="46"/>
        <v>Positive</v>
      </c>
      <c r="M2968" t="s">
        <v>90</v>
      </c>
    </row>
    <row r="2969" spans="1:13" x14ac:dyDescent="0.3">
      <c r="A2969">
        <v>10556</v>
      </c>
      <c r="B2969" t="s">
        <v>10</v>
      </c>
      <c r="C2969" t="s">
        <v>19</v>
      </c>
      <c r="D2969">
        <v>0</v>
      </c>
      <c r="E2969">
        <v>0</v>
      </c>
      <c r="F2969">
        <v>0</v>
      </c>
      <c r="G2969">
        <v>1</v>
      </c>
      <c r="H2969" t="s">
        <v>42</v>
      </c>
      <c r="I2969">
        <v>1</v>
      </c>
      <c r="J2969" t="s">
        <v>30</v>
      </c>
      <c r="K2969" t="s">
        <v>50</v>
      </c>
      <c r="L2969" t="str">
        <f t="shared" si="46"/>
        <v>Negative</v>
      </c>
      <c r="M2969" t="s">
        <v>90</v>
      </c>
    </row>
    <row r="2970" spans="1:13" x14ac:dyDescent="0.3">
      <c r="A2970">
        <v>10558</v>
      </c>
      <c r="B2970" t="s">
        <v>10</v>
      </c>
      <c r="C2970" t="s">
        <v>21</v>
      </c>
      <c r="D2970">
        <v>0</v>
      </c>
      <c r="E2970">
        <v>0</v>
      </c>
      <c r="F2970">
        <v>0</v>
      </c>
      <c r="G2970">
        <v>1</v>
      </c>
      <c r="H2970" t="s">
        <v>42</v>
      </c>
      <c r="I2970">
        <v>3</v>
      </c>
      <c r="J2970" t="s">
        <v>17</v>
      </c>
      <c r="K2970" t="s">
        <v>49</v>
      </c>
      <c r="L2970" t="str">
        <f t="shared" si="46"/>
        <v>Positive</v>
      </c>
      <c r="M2970" t="s">
        <v>90</v>
      </c>
    </row>
    <row r="2971" spans="1:13" x14ac:dyDescent="0.3">
      <c r="A2971">
        <v>10559</v>
      </c>
      <c r="B2971" t="s">
        <v>10</v>
      </c>
      <c r="C2971" t="s">
        <v>28</v>
      </c>
      <c r="D2971">
        <v>0</v>
      </c>
      <c r="E2971">
        <v>0</v>
      </c>
      <c r="F2971">
        <v>0</v>
      </c>
      <c r="G2971">
        <v>1</v>
      </c>
      <c r="H2971" t="s">
        <v>42</v>
      </c>
      <c r="I2971">
        <v>3</v>
      </c>
      <c r="J2971" t="s">
        <v>17</v>
      </c>
      <c r="K2971" t="s">
        <v>49</v>
      </c>
      <c r="L2971" t="str">
        <f t="shared" si="46"/>
        <v>Positive</v>
      </c>
      <c r="M2971" t="s">
        <v>90</v>
      </c>
    </row>
    <row r="2972" spans="1:13" x14ac:dyDescent="0.3">
      <c r="A2972">
        <v>10560</v>
      </c>
      <c r="B2972" t="s">
        <v>10</v>
      </c>
      <c r="C2972" t="s">
        <v>32</v>
      </c>
      <c r="D2972">
        <v>0</v>
      </c>
      <c r="E2972">
        <v>0</v>
      </c>
      <c r="F2972">
        <v>1</v>
      </c>
      <c r="G2972">
        <v>0</v>
      </c>
      <c r="H2972" t="s">
        <v>42</v>
      </c>
      <c r="I2972">
        <v>3</v>
      </c>
      <c r="J2972" t="s">
        <v>17</v>
      </c>
      <c r="K2972" t="s">
        <v>49</v>
      </c>
      <c r="L2972" t="str">
        <f t="shared" si="46"/>
        <v>Positive</v>
      </c>
      <c r="M2972" t="s">
        <v>90</v>
      </c>
    </row>
    <row r="2973" spans="1:13" x14ac:dyDescent="0.3">
      <c r="A2973">
        <v>10566</v>
      </c>
      <c r="B2973" t="s">
        <v>10</v>
      </c>
      <c r="C2973" t="s">
        <v>21</v>
      </c>
      <c r="D2973">
        <v>0</v>
      </c>
      <c r="E2973">
        <v>0</v>
      </c>
      <c r="F2973">
        <v>1</v>
      </c>
      <c r="G2973">
        <v>0</v>
      </c>
      <c r="H2973" t="s">
        <v>42</v>
      </c>
      <c r="I2973">
        <v>2</v>
      </c>
      <c r="J2973" t="s">
        <v>20</v>
      </c>
      <c r="K2973" t="s">
        <v>92</v>
      </c>
      <c r="L2973" t="str">
        <f t="shared" si="46"/>
        <v>Neutral</v>
      </c>
      <c r="M2973" t="s">
        <v>90</v>
      </c>
    </row>
    <row r="2974" spans="1:13" x14ac:dyDescent="0.3">
      <c r="A2974">
        <v>10569</v>
      </c>
      <c r="B2974" t="s">
        <v>10</v>
      </c>
      <c r="C2974" t="s">
        <v>22</v>
      </c>
      <c r="D2974">
        <v>0</v>
      </c>
      <c r="E2974">
        <v>0</v>
      </c>
      <c r="F2974">
        <v>0</v>
      </c>
      <c r="G2974">
        <v>1</v>
      </c>
      <c r="H2974" t="s">
        <v>42</v>
      </c>
      <c r="I2974">
        <v>4</v>
      </c>
      <c r="J2974" t="s">
        <v>13</v>
      </c>
      <c r="K2974" t="s">
        <v>49</v>
      </c>
      <c r="L2974" t="str">
        <f t="shared" si="46"/>
        <v>Positive</v>
      </c>
      <c r="M2974" t="s">
        <v>90</v>
      </c>
    </row>
    <row r="2975" spans="1:13" x14ac:dyDescent="0.3">
      <c r="A2975">
        <v>10570</v>
      </c>
      <c r="B2975" t="s">
        <v>10</v>
      </c>
      <c r="C2975" t="s">
        <v>22</v>
      </c>
      <c r="D2975">
        <v>0</v>
      </c>
      <c r="E2975">
        <v>0</v>
      </c>
      <c r="F2975">
        <v>0</v>
      </c>
      <c r="G2975">
        <v>1</v>
      </c>
      <c r="H2975" t="s">
        <v>42</v>
      </c>
      <c r="I2975">
        <v>3</v>
      </c>
      <c r="J2975" t="s">
        <v>17</v>
      </c>
      <c r="K2975" t="s">
        <v>49</v>
      </c>
      <c r="L2975" t="str">
        <f t="shared" si="46"/>
        <v>Positive</v>
      </c>
      <c r="M2975" t="s">
        <v>90</v>
      </c>
    </row>
    <row r="2976" spans="1:13" x14ac:dyDescent="0.3">
      <c r="A2976">
        <v>10574</v>
      </c>
      <c r="B2976" t="s">
        <v>10</v>
      </c>
      <c r="C2976" t="s">
        <v>23</v>
      </c>
      <c r="D2976">
        <v>0</v>
      </c>
      <c r="E2976">
        <v>1</v>
      </c>
      <c r="F2976">
        <v>0</v>
      </c>
      <c r="G2976">
        <v>0</v>
      </c>
      <c r="H2976" t="s">
        <v>42</v>
      </c>
      <c r="I2976">
        <v>2</v>
      </c>
      <c r="J2976" t="s">
        <v>20</v>
      </c>
      <c r="K2976" t="s">
        <v>92</v>
      </c>
      <c r="L2976" t="str">
        <f t="shared" si="46"/>
        <v>Neutral</v>
      </c>
      <c r="M2976" t="s">
        <v>90</v>
      </c>
    </row>
    <row r="2977" spans="1:13" x14ac:dyDescent="0.3">
      <c r="A2977">
        <v>10575</v>
      </c>
      <c r="B2977" t="s">
        <v>10</v>
      </c>
      <c r="C2977" t="s">
        <v>21</v>
      </c>
      <c r="D2977">
        <v>0</v>
      </c>
      <c r="E2977">
        <v>0</v>
      </c>
      <c r="F2977">
        <v>1</v>
      </c>
      <c r="G2977">
        <v>0</v>
      </c>
      <c r="H2977" t="s">
        <v>42</v>
      </c>
      <c r="I2977">
        <v>4</v>
      </c>
      <c r="J2977" t="s">
        <v>13</v>
      </c>
      <c r="K2977" t="s">
        <v>49</v>
      </c>
      <c r="L2977" t="str">
        <f t="shared" si="46"/>
        <v>Positive</v>
      </c>
      <c r="M2977" t="s">
        <v>90</v>
      </c>
    </row>
    <row r="2978" spans="1:13" x14ac:dyDescent="0.3">
      <c r="A2978">
        <v>10580</v>
      </c>
      <c r="B2978" t="s">
        <v>10</v>
      </c>
      <c r="C2978" t="s">
        <v>21</v>
      </c>
      <c r="D2978">
        <v>0</v>
      </c>
      <c r="E2978">
        <v>1</v>
      </c>
      <c r="F2978">
        <v>0</v>
      </c>
      <c r="G2978">
        <v>0</v>
      </c>
      <c r="H2978" t="s">
        <v>42</v>
      </c>
      <c r="I2978">
        <v>3</v>
      </c>
      <c r="J2978" t="s">
        <v>17</v>
      </c>
      <c r="K2978" t="s">
        <v>49</v>
      </c>
      <c r="L2978" t="str">
        <f t="shared" si="46"/>
        <v>Positive</v>
      </c>
      <c r="M2978" t="s">
        <v>90</v>
      </c>
    </row>
    <row r="2979" spans="1:13" x14ac:dyDescent="0.3">
      <c r="A2979">
        <v>10588</v>
      </c>
      <c r="B2979" t="s">
        <v>10</v>
      </c>
      <c r="C2979" t="s">
        <v>21</v>
      </c>
      <c r="D2979">
        <v>0</v>
      </c>
      <c r="E2979">
        <v>0</v>
      </c>
      <c r="F2979">
        <v>1</v>
      </c>
      <c r="G2979">
        <v>0</v>
      </c>
      <c r="H2979" t="s">
        <v>42</v>
      </c>
      <c r="I2979">
        <v>3</v>
      </c>
      <c r="J2979" t="s">
        <v>17</v>
      </c>
      <c r="K2979" t="s">
        <v>49</v>
      </c>
      <c r="L2979" t="str">
        <f t="shared" si="46"/>
        <v>Positive</v>
      </c>
      <c r="M2979" t="s">
        <v>90</v>
      </c>
    </row>
    <row r="2980" spans="1:13" x14ac:dyDescent="0.3">
      <c r="A2980">
        <v>10589</v>
      </c>
      <c r="B2980" t="s">
        <v>10</v>
      </c>
      <c r="C2980" t="s">
        <v>21</v>
      </c>
      <c r="D2980">
        <v>0</v>
      </c>
      <c r="E2980">
        <v>0</v>
      </c>
      <c r="F2980">
        <v>0</v>
      </c>
      <c r="G2980">
        <v>1</v>
      </c>
      <c r="H2980" t="s">
        <v>42</v>
      </c>
      <c r="I2980">
        <v>3</v>
      </c>
      <c r="J2980" t="s">
        <v>17</v>
      </c>
      <c r="K2980" t="s">
        <v>49</v>
      </c>
      <c r="L2980" t="str">
        <f t="shared" si="46"/>
        <v>Positive</v>
      </c>
      <c r="M2980" t="s">
        <v>90</v>
      </c>
    </row>
    <row r="2981" spans="1:13" x14ac:dyDescent="0.3">
      <c r="A2981">
        <v>10590</v>
      </c>
      <c r="B2981" t="s">
        <v>10</v>
      </c>
      <c r="C2981" t="s">
        <v>21</v>
      </c>
      <c r="D2981">
        <v>0</v>
      </c>
      <c r="E2981">
        <v>0</v>
      </c>
      <c r="F2981">
        <v>1</v>
      </c>
      <c r="G2981">
        <v>0</v>
      </c>
      <c r="H2981" t="s">
        <v>42</v>
      </c>
      <c r="I2981">
        <v>3</v>
      </c>
      <c r="J2981" t="s">
        <v>17</v>
      </c>
      <c r="K2981" t="s">
        <v>49</v>
      </c>
      <c r="L2981" t="str">
        <f t="shared" si="46"/>
        <v>Positive</v>
      </c>
      <c r="M2981" t="s">
        <v>90</v>
      </c>
    </row>
    <row r="2982" spans="1:13" x14ac:dyDescent="0.3">
      <c r="A2982">
        <v>10592</v>
      </c>
      <c r="B2982" t="s">
        <v>10</v>
      </c>
      <c r="C2982" t="s">
        <v>21</v>
      </c>
      <c r="D2982">
        <v>0</v>
      </c>
      <c r="E2982">
        <v>0</v>
      </c>
      <c r="F2982">
        <v>0</v>
      </c>
      <c r="G2982">
        <v>1</v>
      </c>
      <c r="H2982" t="s">
        <v>42</v>
      </c>
      <c r="I2982">
        <v>3</v>
      </c>
      <c r="J2982" t="s">
        <v>17</v>
      </c>
      <c r="K2982" t="s">
        <v>49</v>
      </c>
      <c r="L2982" t="str">
        <f t="shared" si="46"/>
        <v>Positive</v>
      </c>
      <c r="M2982" t="s">
        <v>90</v>
      </c>
    </row>
    <row r="2983" spans="1:13" x14ac:dyDescent="0.3">
      <c r="A2983">
        <v>10594</v>
      </c>
      <c r="B2983" t="s">
        <v>10</v>
      </c>
      <c r="C2983" t="s">
        <v>21</v>
      </c>
      <c r="D2983">
        <v>0</v>
      </c>
      <c r="E2983">
        <v>0</v>
      </c>
      <c r="F2983">
        <v>1</v>
      </c>
      <c r="G2983">
        <v>0</v>
      </c>
      <c r="H2983" t="s">
        <v>42</v>
      </c>
      <c r="I2983">
        <v>3</v>
      </c>
      <c r="J2983" t="s">
        <v>17</v>
      </c>
      <c r="K2983" t="s">
        <v>49</v>
      </c>
      <c r="L2983" t="str">
        <f t="shared" si="46"/>
        <v>Positive</v>
      </c>
      <c r="M2983" t="s">
        <v>90</v>
      </c>
    </row>
    <row r="2984" spans="1:13" x14ac:dyDescent="0.3">
      <c r="A2984">
        <v>10595</v>
      </c>
      <c r="B2984" t="s">
        <v>10</v>
      </c>
      <c r="C2984" t="s">
        <v>34</v>
      </c>
      <c r="D2984">
        <v>1</v>
      </c>
      <c r="E2984">
        <v>0</v>
      </c>
      <c r="F2984">
        <v>0</v>
      </c>
      <c r="G2984">
        <v>0</v>
      </c>
      <c r="H2984" t="s">
        <v>42</v>
      </c>
      <c r="I2984">
        <v>0</v>
      </c>
      <c r="J2984" t="s">
        <v>16</v>
      </c>
      <c r="K2984" t="s">
        <v>50</v>
      </c>
      <c r="L2984" t="str">
        <f t="shared" si="46"/>
        <v>Negative</v>
      </c>
      <c r="M2984" t="s">
        <v>90</v>
      </c>
    </row>
    <row r="2985" spans="1:13" x14ac:dyDescent="0.3">
      <c r="A2985">
        <v>10596</v>
      </c>
      <c r="B2985" t="s">
        <v>10</v>
      </c>
      <c r="C2985" t="s">
        <v>21</v>
      </c>
      <c r="D2985">
        <v>0</v>
      </c>
      <c r="E2985">
        <v>0</v>
      </c>
      <c r="F2985">
        <v>0</v>
      </c>
      <c r="G2985">
        <v>1</v>
      </c>
      <c r="H2985" t="s">
        <v>42</v>
      </c>
      <c r="I2985">
        <v>1</v>
      </c>
      <c r="J2985" t="s">
        <v>30</v>
      </c>
      <c r="K2985" t="s">
        <v>50</v>
      </c>
      <c r="L2985" t="str">
        <f t="shared" si="46"/>
        <v>Negative</v>
      </c>
      <c r="M2985" t="s">
        <v>90</v>
      </c>
    </row>
    <row r="2986" spans="1:13" x14ac:dyDescent="0.3">
      <c r="A2986">
        <v>10597</v>
      </c>
      <c r="B2986" t="s">
        <v>10</v>
      </c>
      <c r="C2986" t="s">
        <v>19</v>
      </c>
      <c r="D2986">
        <v>0</v>
      </c>
      <c r="E2986">
        <v>0</v>
      </c>
      <c r="F2986">
        <v>0</v>
      </c>
      <c r="G2986">
        <v>1</v>
      </c>
      <c r="H2986" t="s">
        <v>42</v>
      </c>
      <c r="I2986">
        <v>4</v>
      </c>
      <c r="J2986" t="s">
        <v>13</v>
      </c>
      <c r="K2986" t="s">
        <v>49</v>
      </c>
      <c r="L2986" t="str">
        <f t="shared" si="46"/>
        <v>Positive</v>
      </c>
      <c r="M2986" t="s">
        <v>90</v>
      </c>
    </row>
    <row r="2987" spans="1:13" x14ac:dyDescent="0.3">
      <c r="A2987">
        <v>10599</v>
      </c>
      <c r="B2987" t="s">
        <v>10</v>
      </c>
      <c r="C2987" t="s">
        <v>21</v>
      </c>
      <c r="D2987">
        <v>0</v>
      </c>
      <c r="E2987">
        <v>0</v>
      </c>
      <c r="F2987">
        <v>0</v>
      </c>
      <c r="G2987">
        <v>1</v>
      </c>
      <c r="H2987" t="s">
        <v>42</v>
      </c>
      <c r="I2987">
        <v>3</v>
      </c>
      <c r="J2987" t="s">
        <v>17</v>
      </c>
      <c r="K2987" t="s">
        <v>49</v>
      </c>
      <c r="L2987" t="str">
        <f t="shared" si="46"/>
        <v>Positive</v>
      </c>
      <c r="M2987" t="s">
        <v>90</v>
      </c>
    </row>
    <row r="2988" spans="1:13" x14ac:dyDescent="0.3">
      <c r="A2988">
        <v>10603</v>
      </c>
      <c r="B2988" t="s">
        <v>10</v>
      </c>
      <c r="C2988" t="s">
        <v>19</v>
      </c>
      <c r="D2988">
        <v>0</v>
      </c>
      <c r="E2988">
        <v>0</v>
      </c>
      <c r="F2988">
        <v>1</v>
      </c>
      <c r="G2988">
        <v>0</v>
      </c>
      <c r="H2988" t="s">
        <v>42</v>
      </c>
      <c r="I2988">
        <v>4</v>
      </c>
      <c r="J2988" t="s">
        <v>13</v>
      </c>
      <c r="K2988" t="s">
        <v>49</v>
      </c>
      <c r="L2988" t="str">
        <f t="shared" si="46"/>
        <v>Positive</v>
      </c>
      <c r="M2988" t="s">
        <v>90</v>
      </c>
    </row>
    <row r="2989" spans="1:13" x14ac:dyDescent="0.3">
      <c r="A2989">
        <v>10613</v>
      </c>
      <c r="B2989" t="s">
        <v>10</v>
      </c>
      <c r="C2989" t="s">
        <v>21</v>
      </c>
      <c r="D2989">
        <v>0</v>
      </c>
      <c r="E2989">
        <v>1</v>
      </c>
      <c r="F2989">
        <v>0</v>
      </c>
      <c r="G2989">
        <v>0</v>
      </c>
      <c r="H2989" t="s">
        <v>42</v>
      </c>
      <c r="I2989">
        <v>3</v>
      </c>
      <c r="J2989" t="s">
        <v>17</v>
      </c>
      <c r="K2989" t="s">
        <v>49</v>
      </c>
      <c r="L2989" t="str">
        <f t="shared" si="46"/>
        <v>Positive</v>
      </c>
      <c r="M2989" t="s">
        <v>90</v>
      </c>
    </row>
    <row r="2990" spans="1:13" x14ac:dyDescent="0.3">
      <c r="A2990">
        <v>10617</v>
      </c>
      <c r="B2990" t="s">
        <v>10</v>
      </c>
      <c r="C2990" t="s">
        <v>21</v>
      </c>
      <c r="D2990">
        <v>0</v>
      </c>
      <c r="E2990">
        <v>0</v>
      </c>
      <c r="F2990">
        <v>0</v>
      </c>
      <c r="G2990">
        <v>1</v>
      </c>
      <c r="H2990" t="s">
        <v>42</v>
      </c>
      <c r="I2990">
        <v>3</v>
      </c>
      <c r="J2990" t="s">
        <v>17</v>
      </c>
      <c r="K2990" t="s">
        <v>49</v>
      </c>
      <c r="L2990" t="str">
        <f t="shared" si="46"/>
        <v>Positive</v>
      </c>
      <c r="M2990" t="s">
        <v>90</v>
      </c>
    </row>
    <row r="2991" spans="1:13" x14ac:dyDescent="0.3">
      <c r="A2991">
        <v>10620</v>
      </c>
      <c r="B2991" t="s">
        <v>10</v>
      </c>
      <c r="C2991" t="s">
        <v>33</v>
      </c>
      <c r="D2991">
        <v>0</v>
      </c>
      <c r="E2991">
        <v>0</v>
      </c>
      <c r="F2991">
        <v>0</v>
      </c>
      <c r="G2991">
        <v>1</v>
      </c>
      <c r="H2991" t="s">
        <v>42</v>
      </c>
      <c r="I2991">
        <v>2</v>
      </c>
      <c r="J2991" t="s">
        <v>20</v>
      </c>
      <c r="K2991" t="s">
        <v>92</v>
      </c>
      <c r="L2991" t="str">
        <f t="shared" si="46"/>
        <v>Neutral</v>
      </c>
      <c r="M2991" t="s">
        <v>90</v>
      </c>
    </row>
    <row r="2992" spans="1:13" x14ac:dyDescent="0.3">
      <c r="A2992">
        <v>10621</v>
      </c>
      <c r="B2992" t="s">
        <v>10</v>
      </c>
      <c r="C2992" t="s">
        <v>22</v>
      </c>
      <c r="D2992">
        <v>0</v>
      </c>
      <c r="E2992">
        <v>0</v>
      </c>
      <c r="F2992">
        <v>1</v>
      </c>
      <c r="G2992">
        <v>0</v>
      </c>
      <c r="H2992" t="s">
        <v>42</v>
      </c>
      <c r="I2992">
        <v>3</v>
      </c>
      <c r="J2992" t="s">
        <v>17</v>
      </c>
      <c r="K2992" t="s">
        <v>49</v>
      </c>
      <c r="L2992" t="str">
        <f t="shared" si="46"/>
        <v>Positive</v>
      </c>
      <c r="M2992" t="s">
        <v>90</v>
      </c>
    </row>
    <row r="2993" spans="1:13" x14ac:dyDescent="0.3">
      <c r="A2993">
        <v>10622</v>
      </c>
      <c r="B2993" t="s">
        <v>10</v>
      </c>
      <c r="C2993" t="s">
        <v>25</v>
      </c>
      <c r="D2993">
        <v>0</v>
      </c>
      <c r="E2993">
        <v>0</v>
      </c>
      <c r="F2993">
        <v>0</v>
      </c>
      <c r="G2993">
        <v>1</v>
      </c>
      <c r="H2993" t="s">
        <v>42</v>
      </c>
      <c r="I2993">
        <v>3</v>
      </c>
      <c r="J2993" t="s">
        <v>17</v>
      </c>
      <c r="K2993" t="s">
        <v>49</v>
      </c>
      <c r="L2993" t="str">
        <f t="shared" si="46"/>
        <v>Positive</v>
      </c>
      <c r="M2993" t="s">
        <v>90</v>
      </c>
    </row>
    <row r="2994" spans="1:13" x14ac:dyDescent="0.3">
      <c r="A2994">
        <v>10626</v>
      </c>
      <c r="B2994" t="s">
        <v>10</v>
      </c>
      <c r="C2994" t="s">
        <v>25</v>
      </c>
      <c r="D2994">
        <v>0</v>
      </c>
      <c r="E2994">
        <v>0</v>
      </c>
      <c r="F2994">
        <v>1</v>
      </c>
      <c r="G2994">
        <v>0</v>
      </c>
      <c r="H2994" t="s">
        <v>42</v>
      </c>
      <c r="I2994">
        <v>0</v>
      </c>
      <c r="J2994" t="s">
        <v>16</v>
      </c>
      <c r="K2994" t="s">
        <v>50</v>
      </c>
      <c r="L2994" t="str">
        <f t="shared" si="46"/>
        <v>Negative</v>
      </c>
      <c r="M2994" t="s">
        <v>90</v>
      </c>
    </row>
    <row r="2995" spans="1:13" x14ac:dyDescent="0.3">
      <c r="A2995">
        <v>10635</v>
      </c>
      <c r="B2995" t="s">
        <v>10</v>
      </c>
      <c r="C2995" t="s">
        <v>19</v>
      </c>
      <c r="D2995">
        <v>0</v>
      </c>
      <c r="E2995">
        <v>1</v>
      </c>
      <c r="F2995">
        <v>0</v>
      </c>
      <c r="G2995">
        <v>0</v>
      </c>
      <c r="H2995" t="s">
        <v>42</v>
      </c>
      <c r="I2995">
        <v>3</v>
      </c>
      <c r="J2995" t="s">
        <v>17</v>
      </c>
      <c r="K2995" t="s">
        <v>49</v>
      </c>
      <c r="L2995" t="str">
        <f t="shared" si="46"/>
        <v>Positive</v>
      </c>
      <c r="M2995" t="s">
        <v>90</v>
      </c>
    </row>
    <row r="2996" spans="1:13" x14ac:dyDescent="0.3">
      <c r="A2996">
        <v>10646</v>
      </c>
      <c r="B2996" t="s">
        <v>10</v>
      </c>
      <c r="C2996" t="s">
        <v>21</v>
      </c>
      <c r="D2996">
        <v>0</v>
      </c>
      <c r="E2996">
        <v>0</v>
      </c>
      <c r="F2996">
        <v>0</v>
      </c>
      <c r="G2996">
        <v>1</v>
      </c>
      <c r="H2996" t="s">
        <v>42</v>
      </c>
      <c r="I2996">
        <v>3</v>
      </c>
      <c r="J2996" t="s">
        <v>17</v>
      </c>
      <c r="K2996" t="s">
        <v>49</v>
      </c>
      <c r="L2996" t="str">
        <f t="shared" si="46"/>
        <v>Positive</v>
      </c>
      <c r="M2996" t="s">
        <v>90</v>
      </c>
    </row>
    <row r="2997" spans="1:13" x14ac:dyDescent="0.3">
      <c r="A2997">
        <v>10653</v>
      </c>
      <c r="B2997" t="s">
        <v>10</v>
      </c>
      <c r="C2997" t="s">
        <v>21</v>
      </c>
      <c r="D2997">
        <v>0</v>
      </c>
      <c r="E2997">
        <v>1</v>
      </c>
      <c r="F2997">
        <v>0</v>
      </c>
      <c r="G2997">
        <v>0</v>
      </c>
      <c r="H2997" t="s">
        <v>42</v>
      </c>
      <c r="I2997">
        <v>1</v>
      </c>
      <c r="J2997" t="s">
        <v>30</v>
      </c>
      <c r="K2997" t="s">
        <v>50</v>
      </c>
      <c r="L2997" t="str">
        <f t="shared" si="46"/>
        <v>Negative</v>
      </c>
      <c r="M2997" t="s">
        <v>90</v>
      </c>
    </row>
    <row r="2998" spans="1:13" x14ac:dyDescent="0.3">
      <c r="A2998">
        <v>10654</v>
      </c>
      <c r="B2998" t="s">
        <v>10</v>
      </c>
      <c r="C2998" t="s">
        <v>33</v>
      </c>
      <c r="D2998">
        <v>0</v>
      </c>
      <c r="E2998">
        <v>1</v>
      </c>
      <c r="F2998">
        <v>0</v>
      </c>
      <c r="G2998">
        <v>0</v>
      </c>
      <c r="H2998" t="s">
        <v>42</v>
      </c>
      <c r="I2998">
        <v>3</v>
      </c>
      <c r="J2998" t="s">
        <v>17</v>
      </c>
      <c r="K2998" t="s">
        <v>49</v>
      </c>
      <c r="L2998" t="str">
        <f t="shared" si="46"/>
        <v>Positive</v>
      </c>
      <c r="M2998" t="s">
        <v>90</v>
      </c>
    </row>
    <row r="2999" spans="1:13" x14ac:dyDescent="0.3">
      <c r="A2999">
        <v>10656</v>
      </c>
      <c r="B2999" t="s">
        <v>10</v>
      </c>
      <c r="C2999" t="s">
        <v>19</v>
      </c>
      <c r="D2999">
        <v>0</v>
      </c>
      <c r="E2999">
        <v>0</v>
      </c>
      <c r="F2999">
        <v>1</v>
      </c>
      <c r="G2999">
        <v>0</v>
      </c>
      <c r="H2999" t="s">
        <v>42</v>
      </c>
      <c r="I2999">
        <v>4</v>
      </c>
      <c r="J2999" t="s">
        <v>13</v>
      </c>
      <c r="K2999" t="s">
        <v>49</v>
      </c>
      <c r="L2999" t="str">
        <f t="shared" si="46"/>
        <v>Positive</v>
      </c>
      <c r="M2999" t="s">
        <v>90</v>
      </c>
    </row>
    <row r="3000" spans="1:13" x14ac:dyDescent="0.3">
      <c r="A3000">
        <v>10657</v>
      </c>
      <c r="B3000" t="s">
        <v>10</v>
      </c>
      <c r="C3000" t="s">
        <v>19</v>
      </c>
      <c r="D3000">
        <v>0</v>
      </c>
      <c r="E3000">
        <v>0</v>
      </c>
      <c r="F3000">
        <v>1</v>
      </c>
      <c r="G3000">
        <v>0</v>
      </c>
      <c r="H3000" t="s">
        <v>42</v>
      </c>
      <c r="I3000">
        <v>4</v>
      </c>
      <c r="J3000" t="s">
        <v>13</v>
      </c>
      <c r="K3000" t="s">
        <v>49</v>
      </c>
      <c r="L3000" t="str">
        <f t="shared" si="46"/>
        <v>Positive</v>
      </c>
      <c r="M3000" t="s">
        <v>90</v>
      </c>
    </row>
    <row r="3001" spans="1:13" x14ac:dyDescent="0.3">
      <c r="A3001">
        <v>10658</v>
      </c>
      <c r="B3001" t="s">
        <v>10</v>
      </c>
      <c r="C3001" t="s">
        <v>19</v>
      </c>
      <c r="D3001">
        <v>0</v>
      </c>
      <c r="E3001">
        <v>0</v>
      </c>
      <c r="F3001">
        <v>1</v>
      </c>
      <c r="G3001">
        <v>0</v>
      </c>
      <c r="H3001" t="s">
        <v>42</v>
      </c>
      <c r="I3001">
        <v>4</v>
      </c>
      <c r="J3001" t="s">
        <v>13</v>
      </c>
      <c r="K3001" t="s">
        <v>49</v>
      </c>
      <c r="L3001" t="str">
        <f t="shared" si="46"/>
        <v>Positive</v>
      </c>
      <c r="M3001" t="s">
        <v>90</v>
      </c>
    </row>
    <row r="3002" spans="1:13" x14ac:dyDescent="0.3">
      <c r="A3002">
        <v>10659</v>
      </c>
      <c r="B3002" t="s">
        <v>10</v>
      </c>
      <c r="C3002" t="s">
        <v>21</v>
      </c>
      <c r="D3002">
        <v>0</v>
      </c>
      <c r="E3002">
        <v>1</v>
      </c>
      <c r="F3002">
        <v>0</v>
      </c>
      <c r="G3002">
        <v>0</v>
      </c>
      <c r="H3002" t="s">
        <v>42</v>
      </c>
      <c r="I3002">
        <v>3</v>
      </c>
      <c r="J3002" t="s">
        <v>17</v>
      </c>
      <c r="K3002" t="s">
        <v>49</v>
      </c>
      <c r="L3002" t="str">
        <f t="shared" si="46"/>
        <v>Positive</v>
      </c>
      <c r="M3002" t="s">
        <v>90</v>
      </c>
    </row>
    <row r="3003" spans="1:13" x14ac:dyDescent="0.3">
      <c r="A3003">
        <v>10665</v>
      </c>
      <c r="B3003" t="s">
        <v>10</v>
      </c>
      <c r="C3003" t="s">
        <v>19</v>
      </c>
      <c r="D3003">
        <v>0</v>
      </c>
      <c r="E3003">
        <v>0</v>
      </c>
      <c r="F3003">
        <v>1</v>
      </c>
      <c r="G3003">
        <v>0</v>
      </c>
      <c r="H3003" t="s">
        <v>42</v>
      </c>
      <c r="I3003">
        <v>4</v>
      </c>
      <c r="J3003" t="s">
        <v>13</v>
      </c>
      <c r="K3003" t="s">
        <v>49</v>
      </c>
      <c r="L3003" t="str">
        <f t="shared" si="46"/>
        <v>Positive</v>
      </c>
      <c r="M3003" t="s">
        <v>90</v>
      </c>
    </row>
    <row r="3004" spans="1:13" x14ac:dyDescent="0.3">
      <c r="A3004">
        <v>10666</v>
      </c>
      <c r="B3004" t="s">
        <v>10</v>
      </c>
      <c r="C3004" t="s">
        <v>18</v>
      </c>
      <c r="D3004">
        <v>0</v>
      </c>
      <c r="E3004">
        <v>1</v>
      </c>
      <c r="F3004">
        <v>0</v>
      </c>
      <c r="G3004">
        <v>0</v>
      </c>
      <c r="H3004" t="s">
        <v>42</v>
      </c>
      <c r="I3004">
        <v>4</v>
      </c>
      <c r="J3004" t="s">
        <v>13</v>
      </c>
      <c r="K3004" t="s">
        <v>49</v>
      </c>
      <c r="L3004" t="str">
        <f t="shared" si="46"/>
        <v>Positive</v>
      </c>
      <c r="M3004" t="s">
        <v>90</v>
      </c>
    </row>
    <row r="3005" spans="1:13" x14ac:dyDescent="0.3">
      <c r="A3005">
        <v>10668</v>
      </c>
      <c r="B3005" t="s">
        <v>10</v>
      </c>
      <c r="C3005" t="s">
        <v>19</v>
      </c>
      <c r="D3005">
        <v>0</v>
      </c>
      <c r="E3005">
        <v>0</v>
      </c>
      <c r="F3005">
        <v>0</v>
      </c>
      <c r="G3005">
        <v>1</v>
      </c>
      <c r="H3005" t="s">
        <v>42</v>
      </c>
      <c r="I3005">
        <v>3</v>
      </c>
      <c r="J3005" t="s">
        <v>17</v>
      </c>
      <c r="K3005" t="s">
        <v>49</v>
      </c>
      <c r="L3005" t="str">
        <f t="shared" si="46"/>
        <v>Positive</v>
      </c>
      <c r="M3005" t="s">
        <v>90</v>
      </c>
    </row>
    <row r="3006" spans="1:13" x14ac:dyDescent="0.3">
      <c r="A3006">
        <v>10672</v>
      </c>
      <c r="B3006" t="s">
        <v>10</v>
      </c>
      <c r="C3006" t="s">
        <v>19</v>
      </c>
      <c r="D3006">
        <v>0</v>
      </c>
      <c r="E3006">
        <v>1</v>
      </c>
      <c r="F3006">
        <v>0</v>
      </c>
      <c r="G3006">
        <v>0</v>
      </c>
      <c r="H3006" t="s">
        <v>42</v>
      </c>
      <c r="I3006">
        <v>4</v>
      </c>
      <c r="J3006" t="s">
        <v>13</v>
      </c>
      <c r="K3006" t="s">
        <v>49</v>
      </c>
      <c r="L3006" t="str">
        <f t="shared" si="46"/>
        <v>Positive</v>
      </c>
      <c r="M3006" t="s">
        <v>90</v>
      </c>
    </row>
    <row r="3007" spans="1:13" x14ac:dyDescent="0.3">
      <c r="A3007">
        <v>10677</v>
      </c>
      <c r="B3007" t="s">
        <v>10</v>
      </c>
      <c r="C3007" t="s">
        <v>28</v>
      </c>
      <c r="D3007">
        <v>0</v>
      </c>
      <c r="E3007">
        <v>1</v>
      </c>
      <c r="F3007">
        <v>0</v>
      </c>
      <c r="G3007">
        <v>0</v>
      </c>
      <c r="H3007" t="s">
        <v>42</v>
      </c>
      <c r="I3007">
        <v>4</v>
      </c>
      <c r="J3007" t="s">
        <v>13</v>
      </c>
      <c r="K3007" t="s">
        <v>49</v>
      </c>
      <c r="L3007" t="str">
        <f t="shared" si="46"/>
        <v>Positive</v>
      </c>
      <c r="M3007" t="s">
        <v>90</v>
      </c>
    </row>
    <row r="3008" spans="1:13" x14ac:dyDescent="0.3">
      <c r="A3008">
        <v>10679</v>
      </c>
      <c r="B3008" t="s">
        <v>10</v>
      </c>
      <c r="C3008" t="s">
        <v>21</v>
      </c>
      <c r="D3008">
        <v>0</v>
      </c>
      <c r="E3008">
        <v>0</v>
      </c>
      <c r="F3008">
        <v>0</v>
      </c>
      <c r="G3008">
        <v>1</v>
      </c>
      <c r="H3008" t="s">
        <v>42</v>
      </c>
      <c r="I3008">
        <v>3</v>
      </c>
      <c r="J3008" t="s">
        <v>17</v>
      </c>
      <c r="K3008" t="s">
        <v>49</v>
      </c>
      <c r="L3008" t="str">
        <f t="shared" si="46"/>
        <v>Positive</v>
      </c>
      <c r="M3008" t="s">
        <v>90</v>
      </c>
    </row>
    <row r="3009" spans="1:13" x14ac:dyDescent="0.3">
      <c r="A3009">
        <v>10682</v>
      </c>
      <c r="B3009" t="s">
        <v>10</v>
      </c>
      <c r="C3009" t="s">
        <v>22</v>
      </c>
      <c r="D3009">
        <v>0</v>
      </c>
      <c r="E3009">
        <v>0</v>
      </c>
      <c r="F3009">
        <v>1</v>
      </c>
      <c r="G3009">
        <v>0</v>
      </c>
      <c r="H3009" t="s">
        <v>42</v>
      </c>
      <c r="I3009">
        <v>3</v>
      </c>
      <c r="J3009" t="s">
        <v>17</v>
      </c>
      <c r="K3009" t="s">
        <v>49</v>
      </c>
      <c r="L3009" t="str">
        <f t="shared" si="46"/>
        <v>Positive</v>
      </c>
      <c r="M3009" t="s">
        <v>90</v>
      </c>
    </row>
    <row r="3010" spans="1:13" x14ac:dyDescent="0.3">
      <c r="A3010">
        <v>10683</v>
      </c>
      <c r="B3010" t="s">
        <v>10</v>
      </c>
      <c r="C3010" t="s">
        <v>15</v>
      </c>
      <c r="D3010">
        <v>0</v>
      </c>
      <c r="E3010">
        <v>1</v>
      </c>
      <c r="F3010">
        <v>0</v>
      </c>
      <c r="G3010">
        <v>0</v>
      </c>
      <c r="H3010" t="s">
        <v>42</v>
      </c>
      <c r="I3010">
        <v>4</v>
      </c>
      <c r="J3010" t="s">
        <v>13</v>
      </c>
      <c r="K3010" t="s">
        <v>49</v>
      </c>
      <c r="L3010" t="str">
        <f t="shared" ref="L3010:L3073" si="47">IF(I3010 &gt; 2, "Positive", IF(I3010 = 2, "Neutral", "Negative"))</f>
        <v>Positive</v>
      </c>
      <c r="M3010" t="s">
        <v>90</v>
      </c>
    </row>
    <row r="3011" spans="1:13" x14ac:dyDescent="0.3">
      <c r="A3011">
        <v>10684</v>
      </c>
      <c r="B3011" t="s">
        <v>10</v>
      </c>
      <c r="C3011" t="s">
        <v>21</v>
      </c>
      <c r="D3011">
        <v>0</v>
      </c>
      <c r="E3011">
        <v>0</v>
      </c>
      <c r="F3011">
        <v>0</v>
      </c>
      <c r="G3011">
        <v>1</v>
      </c>
      <c r="H3011" t="s">
        <v>42</v>
      </c>
      <c r="I3011">
        <v>3</v>
      </c>
      <c r="J3011" t="s">
        <v>17</v>
      </c>
      <c r="K3011" t="s">
        <v>49</v>
      </c>
      <c r="L3011" t="str">
        <f t="shared" si="47"/>
        <v>Positive</v>
      </c>
      <c r="M3011" t="s">
        <v>90</v>
      </c>
    </row>
    <row r="3012" spans="1:13" x14ac:dyDescent="0.3">
      <c r="A3012">
        <v>10687</v>
      </c>
      <c r="B3012" t="s">
        <v>10</v>
      </c>
      <c r="C3012" t="s">
        <v>11</v>
      </c>
      <c r="D3012">
        <v>0</v>
      </c>
      <c r="E3012">
        <v>1</v>
      </c>
      <c r="F3012">
        <v>0</v>
      </c>
      <c r="G3012">
        <v>0</v>
      </c>
      <c r="H3012" t="s">
        <v>42</v>
      </c>
      <c r="I3012">
        <v>3</v>
      </c>
      <c r="J3012" t="s">
        <v>17</v>
      </c>
      <c r="K3012" t="s">
        <v>49</v>
      </c>
      <c r="L3012" t="str">
        <f t="shared" si="47"/>
        <v>Positive</v>
      </c>
      <c r="M3012" t="s">
        <v>90</v>
      </c>
    </row>
    <row r="3013" spans="1:13" x14ac:dyDescent="0.3">
      <c r="A3013">
        <v>10688</v>
      </c>
      <c r="B3013" t="s">
        <v>10</v>
      </c>
      <c r="C3013" t="s">
        <v>19</v>
      </c>
      <c r="D3013">
        <v>0</v>
      </c>
      <c r="E3013">
        <v>0</v>
      </c>
      <c r="F3013">
        <v>0</v>
      </c>
      <c r="G3013">
        <v>1</v>
      </c>
      <c r="H3013" t="s">
        <v>42</v>
      </c>
      <c r="I3013">
        <v>2</v>
      </c>
      <c r="J3013" t="s">
        <v>20</v>
      </c>
      <c r="K3013" t="s">
        <v>92</v>
      </c>
      <c r="L3013" t="str">
        <f t="shared" si="47"/>
        <v>Neutral</v>
      </c>
      <c r="M3013" t="s">
        <v>90</v>
      </c>
    </row>
    <row r="3014" spans="1:13" x14ac:dyDescent="0.3">
      <c r="A3014">
        <v>10694</v>
      </c>
      <c r="B3014" t="s">
        <v>10</v>
      </c>
      <c r="C3014" t="s">
        <v>21</v>
      </c>
      <c r="D3014">
        <v>0</v>
      </c>
      <c r="E3014">
        <v>0</v>
      </c>
      <c r="F3014">
        <v>0</v>
      </c>
      <c r="G3014">
        <v>1</v>
      </c>
      <c r="H3014" t="s">
        <v>42</v>
      </c>
      <c r="I3014">
        <v>1</v>
      </c>
      <c r="J3014" t="s">
        <v>30</v>
      </c>
      <c r="K3014" t="s">
        <v>50</v>
      </c>
      <c r="L3014" t="str">
        <f t="shared" si="47"/>
        <v>Negative</v>
      </c>
      <c r="M3014" t="s">
        <v>90</v>
      </c>
    </row>
    <row r="3015" spans="1:13" x14ac:dyDescent="0.3">
      <c r="A3015">
        <v>10697</v>
      </c>
      <c r="B3015" t="s">
        <v>10</v>
      </c>
      <c r="C3015" t="s">
        <v>33</v>
      </c>
      <c r="D3015">
        <v>0</v>
      </c>
      <c r="E3015">
        <v>0</v>
      </c>
      <c r="F3015">
        <v>1</v>
      </c>
      <c r="G3015">
        <v>0</v>
      </c>
      <c r="H3015" t="s">
        <v>42</v>
      </c>
      <c r="I3015">
        <v>4</v>
      </c>
      <c r="J3015" t="s">
        <v>13</v>
      </c>
      <c r="K3015" t="s">
        <v>49</v>
      </c>
      <c r="L3015" t="str">
        <f t="shared" si="47"/>
        <v>Positive</v>
      </c>
      <c r="M3015" t="s">
        <v>90</v>
      </c>
    </row>
    <row r="3016" spans="1:13" x14ac:dyDescent="0.3">
      <c r="A3016">
        <v>10703</v>
      </c>
      <c r="B3016" t="s">
        <v>10</v>
      </c>
      <c r="C3016" t="s">
        <v>11</v>
      </c>
      <c r="D3016">
        <v>0</v>
      </c>
      <c r="E3016">
        <v>1</v>
      </c>
      <c r="F3016">
        <v>0</v>
      </c>
      <c r="G3016">
        <v>0</v>
      </c>
      <c r="H3016" t="s">
        <v>42</v>
      </c>
      <c r="I3016">
        <v>3</v>
      </c>
      <c r="J3016" t="s">
        <v>17</v>
      </c>
      <c r="K3016" t="s">
        <v>49</v>
      </c>
      <c r="L3016" t="str">
        <f t="shared" si="47"/>
        <v>Positive</v>
      </c>
      <c r="M3016" t="s">
        <v>90</v>
      </c>
    </row>
    <row r="3017" spans="1:13" x14ac:dyDescent="0.3">
      <c r="A3017">
        <v>10711</v>
      </c>
      <c r="B3017" t="s">
        <v>10</v>
      </c>
      <c r="C3017" t="s">
        <v>33</v>
      </c>
      <c r="D3017">
        <v>0</v>
      </c>
      <c r="E3017">
        <v>0</v>
      </c>
      <c r="F3017">
        <v>1</v>
      </c>
      <c r="G3017">
        <v>0</v>
      </c>
      <c r="H3017" t="s">
        <v>42</v>
      </c>
      <c r="I3017">
        <v>2</v>
      </c>
      <c r="J3017" t="s">
        <v>20</v>
      </c>
      <c r="K3017" t="s">
        <v>92</v>
      </c>
      <c r="L3017" t="str">
        <f t="shared" si="47"/>
        <v>Neutral</v>
      </c>
      <c r="M3017" t="s">
        <v>90</v>
      </c>
    </row>
    <row r="3018" spans="1:13" x14ac:dyDescent="0.3">
      <c r="A3018">
        <v>10713</v>
      </c>
      <c r="B3018" t="s">
        <v>10</v>
      </c>
      <c r="C3018" t="s">
        <v>21</v>
      </c>
      <c r="D3018">
        <v>0</v>
      </c>
      <c r="E3018">
        <v>0</v>
      </c>
      <c r="F3018">
        <v>1</v>
      </c>
      <c r="G3018">
        <v>0</v>
      </c>
      <c r="H3018" t="s">
        <v>42</v>
      </c>
      <c r="I3018">
        <v>2</v>
      </c>
      <c r="J3018" t="s">
        <v>20</v>
      </c>
      <c r="K3018" t="s">
        <v>92</v>
      </c>
      <c r="L3018" t="str">
        <f t="shared" si="47"/>
        <v>Neutral</v>
      </c>
      <c r="M3018" t="s">
        <v>90</v>
      </c>
    </row>
    <row r="3019" spans="1:13" x14ac:dyDescent="0.3">
      <c r="A3019">
        <v>10715</v>
      </c>
      <c r="B3019" t="s">
        <v>10</v>
      </c>
      <c r="C3019" t="s">
        <v>21</v>
      </c>
      <c r="D3019">
        <v>0</v>
      </c>
      <c r="E3019">
        <v>0</v>
      </c>
      <c r="F3019">
        <v>0</v>
      </c>
      <c r="G3019">
        <v>1</v>
      </c>
      <c r="H3019" t="s">
        <v>42</v>
      </c>
      <c r="I3019">
        <v>3</v>
      </c>
      <c r="J3019" t="s">
        <v>17</v>
      </c>
      <c r="K3019" t="s">
        <v>49</v>
      </c>
      <c r="L3019" t="str">
        <f t="shared" si="47"/>
        <v>Positive</v>
      </c>
      <c r="M3019" t="s">
        <v>90</v>
      </c>
    </row>
    <row r="3020" spans="1:13" x14ac:dyDescent="0.3">
      <c r="A3020">
        <v>10716</v>
      </c>
      <c r="B3020" t="s">
        <v>10</v>
      </c>
      <c r="C3020" t="s">
        <v>21</v>
      </c>
      <c r="D3020">
        <v>0</v>
      </c>
      <c r="E3020">
        <v>1</v>
      </c>
      <c r="F3020">
        <v>0</v>
      </c>
      <c r="G3020">
        <v>0</v>
      </c>
      <c r="H3020" t="s">
        <v>42</v>
      </c>
      <c r="I3020">
        <v>4</v>
      </c>
      <c r="J3020" t="s">
        <v>13</v>
      </c>
      <c r="K3020" t="s">
        <v>49</v>
      </c>
      <c r="L3020" t="str">
        <f t="shared" si="47"/>
        <v>Positive</v>
      </c>
      <c r="M3020" t="s">
        <v>90</v>
      </c>
    </row>
    <row r="3021" spans="1:13" x14ac:dyDescent="0.3">
      <c r="A3021">
        <v>10721</v>
      </c>
      <c r="B3021" t="s">
        <v>10</v>
      </c>
      <c r="C3021" t="s">
        <v>21</v>
      </c>
      <c r="D3021">
        <v>0</v>
      </c>
      <c r="E3021">
        <v>0</v>
      </c>
      <c r="F3021">
        <v>1</v>
      </c>
      <c r="G3021">
        <v>0</v>
      </c>
      <c r="H3021" t="s">
        <v>42</v>
      </c>
      <c r="I3021">
        <v>4</v>
      </c>
      <c r="J3021" t="s">
        <v>13</v>
      </c>
      <c r="K3021" t="s">
        <v>49</v>
      </c>
      <c r="L3021" t="str">
        <f t="shared" si="47"/>
        <v>Positive</v>
      </c>
      <c r="M3021" t="s">
        <v>90</v>
      </c>
    </row>
    <row r="3022" spans="1:13" x14ac:dyDescent="0.3">
      <c r="A3022">
        <v>10723</v>
      </c>
      <c r="B3022" t="s">
        <v>10</v>
      </c>
      <c r="C3022" t="s">
        <v>21</v>
      </c>
      <c r="D3022">
        <v>0</v>
      </c>
      <c r="E3022">
        <v>1</v>
      </c>
      <c r="F3022">
        <v>0</v>
      </c>
      <c r="G3022">
        <v>0</v>
      </c>
      <c r="H3022" t="s">
        <v>42</v>
      </c>
      <c r="I3022">
        <v>4</v>
      </c>
      <c r="J3022" t="s">
        <v>13</v>
      </c>
      <c r="K3022" t="s">
        <v>49</v>
      </c>
      <c r="L3022" t="str">
        <f t="shared" si="47"/>
        <v>Positive</v>
      </c>
      <c r="M3022" t="s">
        <v>90</v>
      </c>
    </row>
    <row r="3023" spans="1:13" x14ac:dyDescent="0.3">
      <c r="A3023">
        <v>10724</v>
      </c>
      <c r="B3023" t="s">
        <v>10</v>
      </c>
      <c r="C3023" t="s">
        <v>21</v>
      </c>
      <c r="D3023">
        <v>0</v>
      </c>
      <c r="E3023">
        <v>0</v>
      </c>
      <c r="F3023">
        <v>0</v>
      </c>
      <c r="G3023">
        <v>1</v>
      </c>
      <c r="H3023" t="s">
        <v>42</v>
      </c>
      <c r="I3023">
        <v>3</v>
      </c>
      <c r="J3023" t="s">
        <v>17</v>
      </c>
      <c r="K3023" t="s">
        <v>49</v>
      </c>
      <c r="L3023" t="str">
        <f t="shared" si="47"/>
        <v>Positive</v>
      </c>
      <c r="M3023" t="s">
        <v>90</v>
      </c>
    </row>
    <row r="3024" spans="1:13" x14ac:dyDescent="0.3">
      <c r="A3024">
        <v>10725</v>
      </c>
      <c r="B3024" t="s">
        <v>10</v>
      </c>
      <c r="C3024" t="s">
        <v>21</v>
      </c>
      <c r="D3024">
        <v>0</v>
      </c>
      <c r="E3024">
        <v>0</v>
      </c>
      <c r="F3024">
        <v>1</v>
      </c>
      <c r="G3024">
        <v>0</v>
      </c>
      <c r="H3024" t="s">
        <v>42</v>
      </c>
      <c r="I3024">
        <v>1</v>
      </c>
      <c r="J3024" t="s">
        <v>30</v>
      </c>
      <c r="K3024" t="s">
        <v>50</v>
      </c>
      <c r="L3024" t="str">
        <f t="shared" si="47"/>
        <v>Negative</v>
      </c>
      <c r="M3024" t="s">
        <v>90</v>
      </c>
    </row>
    <row r="3025" spans="1:13" x14ac:dyDescent="0.3">
      <c r="A3025">
        <v>10731</v>
      </c>
      <c r="B3025" t="s">
        <v>10</v>
      </c>
      <c r="C3025" t="s">
        <v>22</v>
      </c>
      <c r="D3025">
        <v>0</v>
      </c>
      <c r="E3025">
        <v>0</v>
      </c>
      <c r="F3025">
        <v>0</v>
      </c>
      <c r="G3025">
        <v>1</v>
      </c>
      <c r="H3025" t="s">
        <v>42</v>
      </c>
      <c r="I3025">
        <v>2</v>
      </c>
      <c r="J3025" t="s">
        <v>20</v>
      </c>
      <c r="K3025" t="s">
        <v>92</v>
      </c>
      <c r="L3025" t="str">
        <f t="shared" si="47"/>
        <v>Neutral</v>
      </c>
      <c r="M3025" t="s">
        <v>90</v>
      </c>
    </row>
    <row r="3026" spans="1:13" x14ac:dyDescent="0.3">
      <c r="A3026">
        <v>10735</v>
      </c>
      <c r="B3026" t="s">
        <v>10</v>
      </c>
      <c r="C3026" t="s">
        <v>21</v>
      </c>
      <c r="D3026">
        <v>0</v>
      </c>
      <c r="E3026">
        <v>0</v>
      </c>
      <c r="F3026">
        <v>1</v>
      </c>
      <c r="G3026">
        <v>0</v>
      </c>
      <c r="H3026" t="s">
        <v>42</v>
      </c>
      <c r="I3026">
        <v>3</v>
      </c>
      <c r="J3026" t="s">
        <v>17</v>
      </c>
      <c r="K3026" t="s">
        <v>49</v>
      </c>
      <c r="L3026" t="str">
        <f t="shared" si="47"/>
        <v>Positive</v>
      </c>
      <c r="M3026" t="s">
        <v>90</v>
      </c>
    </row>
    <row r="3027" spans="1:13" x14ac:dyDescent="0.3">
      <c r="A3027">
        <v>10744</v>
      </c>
      <c r="B3027" t="s">
        <v>10</v>
      </c>
      <c r="C3027" t="s">
        <v>21</v>
      </c>
      <c r="D3027">
        <v>0</v>
      </c>
      <c r="E3027">
        <v>0</v>
      </c>
      <c r="F3027">
        <v>1</v>
      </c>
      <c r="G3027">
        <v>0</v>
      </c>
      <c r="H3027" t="s">
        <v>42</v>
      </c>
      <c r="I3027">
        <v>2</v>
      </c>
      <c r="J3027" t="s">
        <v>20</v>
      </c>
      <c r="K3027" t="s">
        <v>92</v>
      </c>
      <c r="L3027" t="str">
        <f t="shared" si="47"/>
        <v>Neutral</v>
      </c>
      <c r="M3027" t="s">
        <v>90</v>
      </c>
    </row>
    <row r="3028" spans="1:13" x14ac:dyDescent="0.3">
      <c r="A3028">
        <v>10746</v>
      </c>
      <c r="B3028" t="s">
        <v>10</v>
      </c>
      <c r="C3028" t="s">
        <v>21</v>
      </c>
      <c r="D3028">
        <v>0</v>
      </c>
      <c r="E3028">
        <v>0</v>
      </c>
      <c r="F3028">
        <v>1</v>
      </c>
      <c r="G3028">
        <v>0</v>
      </c>
      <c r="H3028" t="s">
        <v>42</v>
      </c>
      <c r="I3028">
        <v>3</v>
      </c>
      <c r="J3028" t="s">
        <v>17</v>
      </c>
      <c r="K3028" t="s">
        <v>49</v>
      </c>
      <c r="L3028" t="str">
        <f t="shared" si="47"/>
        <v>Positive</v>
      </c>
      <c r="M3028" t="s">
        <v>90</v>
      </c>
    </row>
    <row r="3029" spans="1:13" x14ac:dyDescent="0.3">
      <c r="A3029">
        <v>10747</v>
      </c>
      <c r="B3029" t="s">
        <v>10</v>
      </c>
      <c r="C3029" t="s">
        <v>15</v>
      </c>
      <c r="D3029">
        <v>0</v>
      </c>
      <c r="E3029">
        <v>0</v>
      </c>
      <c r="F3029">
        <v>1</v>
      </c>
      <c r="G3029">
        <v>0</v>
      </c>
      <c r="H3029" t="s">
        <v>42</v>
      </c>
      <c r="I3029">
        <v>3</v>
      </c>
      <c r="J3029" t="s">
        <v>17</v>
      </c>
      <c r="K3029" t="s">
        <v>49</v>
      </c>
      <c r="L3029" t="str">
        <f t="shared" si="47"/>
        <v>Positive</v>
      </c>
      <c r="M3029" t="s">
        <v>90</v>
      </c>
    </row>
    <row r="3030" spans="1:13" x14ac:dyDescent="0.3">
      <c r="A3030">
        <v>10748</v>
      </c>
      <c r="B3030" t="s">
        <v>10</v>
      </c>
      <c r="C3030" t="s">
        <v>21</v>
      </c>
      <c r="D3030">
        <v>0</v>
      </c>
      <c r="E3030">
        <v>0</v>
      </c>
      <c r="F3030">
        <v>1</v>
      </c>
      <c r="G3030">
        <v>0</v>
      </c>
      <c r="H3030" t="s">
        <v>42</v>
      </c>
      <c r="I3030">
        <v>4</v>
      </c>
      <c r="J3030" t="s">
        <v>13</v>
      </c>
      <c r="K3030" t="s">
        <v>49</v>
      </c>
      <c r="L3030" t="str">
        <f t="shared" si="47"/>
        <v>Positive</v>
      </c>
      <c r="M3030" t="s">
        <v>90</v>
      </c>
    </row>
    <row r="3031" spans="1:13" x14ac:dyDescent="0.3">
      <c r="A3031">
        <v>10749</v>
      </c>
      <c r="B3031" t="s">
        <v>10</v>
      </c>
      <c r="C3031" t="s">
        <v>21</v>
      </c>
      <c r="D3031">
        <v>0</v>
      </c>
      <c r="E3031">
        <v>0</v>
      </c>
      <c r="F3031">
        <v>1</v>
      </c>
      <c r="G3031">
        <v>0</v>
      </c>
      <c r="H3031" t="s">
        <v>42</v>
      </c>
      <c r="I3031">
        <v>3</v>
      </c>
      <c r="J3031" t="s">
        <v>17</v>
      </c>
      <c r="K3031" t="s">
        <v>49</v>
      </c>
      <c r="L3031" t="str">
        <f t="shared" si="47"/>
        <v>Positive</v>
      </c>
      <c r="M3031" t="s">
        <v>90</v>
      </c>
    </row>
    <row r="3032" spans="1:13" x14ac:dyDescent="0.3">
      <c r="A3032">
        <v>10750</v>
      </c>
      <c r="B3032" t="s">
        <v>10</v>
      </c>
      <c r="C3032" t="s">
        <v>34</v>
      </c>
      <c r="D3032">
        <v>1</v>
      </c>
      <c r="E3032">
        <v>0</v>
      </c>
      <c r="F3032">
        <v>0</v>
      </c>
      <c r="G3032">
        <v>0</v>
      </c>
      <c r="H3032" t="s">
        <v>42</v>
      </c>
      <c r="I3032">
        <v>1</v>
      </c>
      <c r="J3032" t="s">
        <v>30</v>
      </c>
      <c r="K3032" t="s">
        <v>50</v>
      </c>
      <c r="L3032" t="str">
        <f t="shared" si="47"/>
        <v>Negative</v>
      </c>
      <c r="M3032" t="s">
        <v>90</v>
      </c>
    </row>
    <row r="3033" spans="1:13" x14ac:dyDescent="0.3">
      <c r="A3033">
        <v>10753</v>
      </c>
      <c r="B3033" t="s">
        <v>10</v>
      </c>
      <c r="C3033" t="s">
        <v>15</v>
      </c>
      <c r="D3033">
        <v>0</v>
      </c>
      <c r="E3033">
        <v>0</v>
      </c>
      <c r="F3033">
        <v>1</v>
      </c>
      <c r="G3033">
        <v>0</v>
      </c>
      <c r="H3033" t="s">
        <v>42</v>
      </c>
      <c r="I3033">
        <v>3</v>
      </c>
      <c r="J3033" t="s">
        <v>17</v>
      </c>
      <c r="K3033" t="s">
        <v>49</v>
      </c>
      <c r="L3033" t="str">
        <f t="shared" si="47"/>
        <v>Positive</v>
      </c>
      <c r="M3033" t="s">
        <v>90</v>
      </c>
    </row>
    <row r="3034" spans="1:13" x14ac:dyDescent="0.3">
      <c r="A3034">
        <v>10757</v>
      </c>
      <c r="B3034" t="s">
        <v>10</v>
      </c>
      <c r="C3034" t="s">
        <v>28</v>
      </c>
      <c r="D3034">
        <v>0</v>
      </c>
      <c r="E3034">
        <v>1</v>
      </c>
      <c r="F3034">
        <v>0</v>
      </c>
      <c r="G3034">
        <v>0</v>
      </c>
      <c r="H3034" t="s">
        <v>42</v>
      </c>
      <c r="I3034">
        <v>4</v>
      </c>
      <c r="J3034" t="s">
        <v>13</v>
      </c>
      <c r="K3034" t="s">
        <v>49</v>
      </c>
      <c r="L3034" t="str">
        <f t="shared" si="47"/>
        <v>Positive</v>
      </c>
      <c r="M3034" t="s">
        <v>90</v>
      </c>
    </row>
    <row r="3035" spans="1:13" x14ac:dyDescent="0.3">
      <c r="A3035">
        <v>10760</v>
      </c>
      <c r="B3035" t="s">
        <v>10</v>
      </c>
      <c r="C3035" t="s">
        <v>15</v>
      </c>
      <c r="D3035">
        <v>0</v>
      </c>
      <c r="E3035">
        <v>0</v>
      </c>
      <c r="F3035">
        <v>0</v>
      </c>
      <c r="G3035">
        <v>1</v>
      </c>
      <c r="H3035" t="s">
        <v>42</v>
      </c>
      <c r="I3035">
        <v>2</v>
      </c>
      <c r="J3035" t="s">
        <v>20</v>
      </c>
      <c r="K3035" t="s">
        <v>92</v>
      </c>
      <c r="L3035" t="str">
        <f t="shared" si="47"/>
        <v>Neutral</v>
      </c>
      <c r="M3035" t="s">
        <v>90</v>
      </c>
    </row>
    <row r="3036" spans="1:13" x14ac:dyDescent="0.3">
      <c r="A3036">
        <v>10768</v>
      </c>
      <c r="B3036" t="s">
        <v>10</v>
      </c>
      <c r="C3036" t="s">
        <v>21</v>
      </c>
      <c r="D3036">
        <v>0</v>
      </c>
      <c r="E3036">
        <v>0</v>
      </c>
      <c r="F3036">
        <v>1</v>
      </c>
      <c r="G3036">
        <v>0</v>
      </c>
      <c r="H3036" t="s">
        <v>42</v>
      </c>
      <c r="I3036">
        <v>3</v>
      </c>
      <c r="J3036" t="s">
        <v>17</v>
      </c>
      <c r="K3036" t="s">
        <v>49</v>
      </c>
      <c r="L3036" t="str">
        <f t="shared" si="47"/>
        <v>Positive</v>
      </c>
      <c r="M3036" t="s">
        <v>90</v>
      </c>
    </row>
    <row r="3037" spans="1:13" x14ac:dyDescent="0.3">
      <c r="A3037">
        <v>10769</v>
      </c>
      <c r="B3037" t="s">
        <v>10</v>
      </c>
      <c r="C3037" t="s">
        <v>22</v>
      </c>
      <c r="D3037">
        <v>0</v>
      </c>
      <c r="E3037">
        <v>1</v>
      </c>
      <c r="F3037">
        <v>0</v>
      </c>
      <c r="G3037">
        <v>0</v>
      </c>
      <c r="H3037" t="s">
        <v>42</v>
      </c>
      <c r="I3037">
        <v>3</v>
      </c>
      <c r="J3037" t="s">
        <v>17</v>
      </c>
      <c r="K3037" t="s">
        <v>49</v>
      </c>
      <c r="L3037" t="str">
        <f t="shared" si="47"/>
        <v>Positive</v>
      </c>
      <c r="M3037" t="s">
        <v>90</v>
      </c>
    </row>
    <row r="3038" spans="1:13" x14ac:dyDescent="0.3">
      <c r="A3038">
        <v>10771</v>
      </c>
      <c r="B3038" t="s">
        <v>10</v>
      </c>
      <c r="C3038" t="s">
        <v>21</v>
      </c>
      <c r="D3038">
        <v>0</v>
      </c>
      <c r="E3038">
        <v>0</v>
      </c>
      <c r="F3038">
        <v>1</v>
      </c>
      <c r="G3038">
        <v>0</v>
      </c>
      <c r="H3038" t="s">
        <v>42</v>
      </c>
      <c r="I3038">
        <v>3</v>
      </c>
      <c r="J3038" t="s">
        <v>17</v>
      </c>
      <c r="K3038" t="s">
        <v>49</v>
      </c>
      <c r="L3038" t="str">
        <f t="shared" si="47"/>
        <v>Positive</v>
      </c>
      <c r="M3038" t="s">
        <v>90</v>
      </c>
    </row>
    <row r="3039" spans="1:13" x14ac:dyDescent="0.3">
      <c r="A3039">
        <v>10775</v>
      </c>
      <c r="B3039" t="s">
        <v>10</v>
      </c>
      <c r="C3039" t="s">
        <v>21</v>
      </c>
      <c r="D3039">
        <v>0</v>
      </c>
      <c r="E3039">
        <v>0</v>
      </c>
      <c r="F3039">
        <v>1</v>
      </c>
      <c r="G3039">
        <v>0</v>
      </c>
      <c r="H3039" t="s">
        <v>42</v>
      </c>
      <c r="I3039">
        <v>4</v>
      </c>
      <c r="J3039" t="s">
        <v>13</v>
      </c>
      <c r="K3039" t="s">
        <v>49</v>
      </c>
      <c r="L3039" t="str">
        <f t="shared" si="47"/>
        <v>Positive</v>
      </c>
      <c r="M3039" t="s">
        <v>90</v>
      </c>
    </row>
    <row r="3040" spans="1:13" x14ac:dyDescent="0.3">
      <c r="A3040">
        <v>10776</v>
      </c>
      <c r="B3040" t="s">
        <v>10</v>
      </c>
      <c r="C3040" t="s">
        <v>15</v>
      </c>
      <c r="D3040">
        <v>0</v>
      </c>
      <c r="E3040">
        <v>1</v>
      </c>
      <c r="F3040">
        <v>0</v>
      </c>
      <c r="G3040">
        <v>0</v>
      </c>
      <c r="H3040" t="s">
        <v>42</v>
      </c>
      <c r="I3040">
        <v>2</v>
      </c>
      <c r="J3040" t="s">
        <v>20</v>
      </c>
      <c r="K3040" t="s">
        <v>92</v>
      </c>
      <c r="L3040" t="str">
        <f t="shared" si="47"/>
        <v>Neutral</v>
      </c>
      <c r="M3040" t="s">
        <v>90</v>
      </c>
    </row>
    <row r="3041" spans="1:13" x14ac:dyDescent="0.3">
      <c r="A3041">
        <v>10780</v>
      </c>
      <c r="B3041" t="s">
        <v>10</v>
      </c>
      <c r="C3041" t="s">
        <v>15</v>
      </c>
      <c r="D3041">
        <v>0</v>
      </c>
      <c r="E3041">
        <v>0</v>
      </c>
      <c r="F3041">
        <v>1</v>
      </c>
      <c r="G3041">
        <v>0</v>
      </c>
      <c r="H3041" t="s">
        <v>42</v>
      </c>
      <c r="I3041">
        <v>4</v>
      </c>
      <c r="J3041" t="s">
        <v>13</v>
      </c>
      <c r="K3041" t="s">
        <v>49</v>
      </c>
      <c r="L3041" t="str">
        <f t="shared" si="47"/>
        <v>Positive</v>
      </c>
      <c r="M3041" t="s">
        <v>90</v>
      </c>
    </row>
    <row r="3042" spans="1:13" x14ac:dyDescent="0.3">
      <c r="A3042">
        <v>10781</v>
      </c>
      <c r="B3042" t="s">
        <v>10</v>
      </c>
      <c r="C3042" t="s">
        <v>15</v>
      </c>
      <c r="D3042">
        <v>0</v>
      </c>
      <c r="E3042">
        <v>0</v>
      </c>
      <c r="F3042">
        <v>1</v>
      </c>
      <c r="G3042">
        <v>0</v>
      </c>
      <c r="H3042" t="s">
        <v>42</v>
      </c>
      <c r="I3042">
        <v>3</v>
      </c>
      <c r="J3042" t="s">
        <v>17</v>
      </c>
      <c r="K3042" t="s">
        <v>49</v>
      </c>
      <c r="L3042" t="str">
        <f t="shared" si="47"/>
        <v>Positive</v>
      </c>
      <c r="M3042" t="s">
        <v>90</v>
      </c>
    </row>
    <row r="3043" spans="1:13" x14ac:dyDescent="0.3">
      <c r="A3043">
        <v>10782</v>
      </c>
      <c r="B3043" t="s">
        <v>10</v>
      </c>
      <c r="C3043" t="s">
        <v>19</v>
      </c>
      <c r="D3043">
        <v>0</v>
      </c>
      <c r="E3043">
        <v>0</v>
      </c>
      <c r="F3043">
        <v>1</v>
      </c>
      <c r="G3043">
        <v>0</v>
      </c>
      <c r="H3043" t="s">
        <v>42</v>
      </c>
      <c r="I3043">
        <v>3</v>
      </c>
      <c r="J3043" t="s">
        <v>17</v>
      </c>
      <c r="K3043" t="s">
        <v>49</v>
      </c>
      <c r="L3043" t="str">
        <f t="shared" si="47"/>
        <v>Positive</v>
      </c>
      <c r="M3043" t="s">
        <v>90</v>
      </c>
    </row>
    <row r="3044" spans="1:13" x14ac:dyDescent="0.3">
      <c r="A3044">
        <v>10787</v>
      </c>
      <c r="B3044" t="s">
        <v>10</v>
      </c>
      <c r="C3044" t="s">
        <v>28</v>
      </c>
      <c r="D3044">
        <v>0</v>
      </c>
      <c r="E3044">
        <v>1</v>
      </c>
      <c r="F3044">
        <v>0</v>
      </c>
      <c r="G3044">
        <v>0</v>
      </c>
      <c r="H3044" t="s">
        <v>42</v>
      </c>
      <c r="I3044">
        <v>4</v>
      </c>
      <c r="J3044" t="s">
        <v>13</v>
      </c>
      <c r="K3044" t="s">
        <v>49</v>
      </c>
      <c r="L3044" t="str">
        <f t="shared" si="47"/>
        <v>Positive</v>
      </c>
      <c r="M3044" t="s">
        <v>90</v>
      </c>
    </row>
    <row r="3045" spans="1:13" x14ac:dyDescent="0.3">
      <c r="A3045">
        <v>10789</v>
      </c>
      <c r="B3045" t="s">
        <v>10</v>
      </c>
      <c r="C3045" t="s">
        <v>15</v>
      </c>
      <c r="D3045">
        <v>0</v>
      </c>
      <c r="E3045">
        <v>0</v>
      </c>
      <c r="F3045">
        <v>1</v>
      </c>
      <c r="G3045">
        <v>0</v>
      </c>
      <c r="H3045" t="s">
        <v>42</v>
      </c>
      <c r="I3045">
        <v>3</v>
      </c>
      <c r="J3045" t="s">
        <v>17</v>
      </c>
      <c r="K3045" t="s">
        <v>49</v>
      </c>
      <c r="L3045" t="str">
        <f t="shared" si="47"/>
        <v>Positive</v>
      </c>
      <c r="M3045" t="s">
        <v>90</v>
      </c>
    </row>
    <row r="3046" spans="1:13" x14ac:dyDescent="0.3">
      <c r="A3046">
        <v>10791</v>
      </c>
      <c r="B3046" t="s">
        <v>10</v>
      </c>
      <c r="C3046" t="s">
        <v>14</v>
      </c>
      <c r="D3046">
        <v>0</v>
      </c>
      <c r="E3046">
        <v>1</v>
      </c>
      <c r="F3046">
        <v>0</v>
      </c>
      <c r="G3046">
        <v>0</v>
      </c>
      <c r="H3046" t="s">
        <v>42</v>
      </c>
      <c r="I3046">
        <v>4</v>
      </c>
      <c r="J3046" t="s">
        <v>13</v>
      </c>
      <c r="K3046" t="s">
        <v>49</v>
      </c>
      <c r="L3046" t="str">
        <f t="shared" si="47"/>
        <v>Positive</v>
      </c>
      <c r="M3046" t="s">
        <v>90</v>
      </c>
    </row>
    <row r="3047" spans="1:13" x14ac:dyDescent="0.3">
      <c r="A3047">
        <v>10792</v>
      </c>
      <c r="B3047" t="s">
        <v>10</v>
      </c>
      <c r="C3047" t="s">
        <v>34</v>
      </c>
      <c r="D3047">
        <v>1</v>
      </c>
      <c r="E3047">
        <v>0</v>
      </c>
      <c r="F3047">
        <v>0</v>
      </c>
      <c r="G3047">
        <v>0</v>
      </c>
      <c r="H3047" t="s">
        <v>42</v>
      </c>
      <c r="I3047">
        <v>3</v>
      </c>
      <c r="J3047" t="s">
        <v>17</v>
      </c>
      <c r="K3047" t="s">
        <v>49</v>
      </c>
      <c r="L3047" t="str">
        <f t="shared" si="47"/>
        <v>Positive</v>
      </c>
      <c r="M3047" t="s">
        <v>90</v>
      </c>
    </row>
    <row r="3048" spans="1:13" x14ac:dyDescent="0.3">
      <c r="A3048">
        <v>10794</v>
      </c>
      <c r="B3048" t="s">
        <v>10</v>
      </c>
      <c r="C3048" t="s">
        <v>15</v>
      </c>
      <c r="D3048">
        <v>0</v>
      </c>
      <c r="E3048">
        <v>0</v>
      </c>
      <c r="F3048">
        <v>1</v>
      </c>
      <c r="G3048">
        <v>0</v>
      </c>
      <c r="H3048" t="s">
        <v>42</v>
      </c>
      <c r="I3048">
        <v>4</v>
      </c>
      <c r="J3048" t="s">
        <v>13</v>
      </c>
      <c r="K3048" t="s">
        <v>49</v>
      </c>
      <c r="L3048" t="str">
        <f t="shared" si="47"/>
        <v>Positive</v>
      </c>
      <c r="M3048" t="s">
        <v>90</v>
      </c>
    </row>
    <row r="3049" spans="1:13" x14ac:dyDescent="0.3">
      <c r="A3049">
        <v>10800</v>
      </c>
      <c r="B3049" t="s">
        <v>10</v>
      </c>
      <c r="C3049" t="s">
        <v>21</v>
      </c>
      <c r="D3049">
        <v>0</v>
      </c>
      <c r="E3049">
        <v>1</v>
      </c>
      <c r="F3049">
        <v>0</v>
      </c>
      <c r="G3049">
        <v>0</v>
      </c>
      <c r="H3049" t="s">
        <v>42</v>
      </c>
      <c r="I3049">
        <v>3</v>
      </c>
      <c r="J3049" t="s">
        <v>17</v>
      </c>
      <c r="K3049" t="s">
        <v>49</v>
      </c>
      <c r="L3049" t="str">
        <f t="shared" si="47"/>
        <v>Positive</v>
      </c>
      <c r="M3049" t="s">
        <v>90</v>
      </c>
    </row>
    <row r="3050" spans="1:13" x14ac:dyDescent="0.3">
      <c r="A3050">
        <v>10811</v>
      </c>
      <c r="B3050" t="s">
        <v>10</v>
      </c>
      <c r="C3050" t="s">
        <v>21</v>
      </c>
      <c r="D3050">
        <v>0</v>
      </c>
      <c r="E3050">
        <v>0</v>
      </c>
      <c r="F3050">
        <v>0</v>
      </c>
      <c r="G3050">
        <v>1</v>
      </c>
      <c r="H3050" t="s">
        <v>42</v>
      </c>
      <c r="I3050">
        <v>3</v>
      </c>
      <c r="J3050" t="s">
        <v>17</v>
      </c>
      <c r="K3050" t="s">
        <v>49</v>
      </c>
      <c r="L3050" t="str">
        <f t="shared" si="47"/>
        <v>Positive</v>
      </c>
      <c r="M3050" t="s">
        <v>90</v>
      </c>
    </row>
    <row r="3051" spans="1:13" x14ac:dyDescent="0.3">
      <c r="A3051">
        <v>10819</v>
      </c>
      <c r="B3051" t="s">
        <v>10</v>
      </c>
      <c r="C3051" t="s">
        <v>21</v>
      </c>
      <c r="D3051">
        <v>0</v>
      </c>
      <c r="E3051">
        <v>0</v>
      </c>
      <c r="F3051">
        <v>0</v>
      </c>
      <c r="G3051">
        <v>1</v>
      </c>
      <c r="H3051" t="s">
        <v>42</v>
      </c>
      <c r="I3051">
        <v>4</v>
      </c>
      <c r="J3051" t="s">
        <v>13</v>
      </c>
      <c r="K3051" t="s">
        <v>49</v>
      </c>
      <c r="L3051" t="str">
        <f t="shared" si="47"/>
        <v>Positive</v>
      </c>
      <c r="M3051" t="s">
        <v>90</v>
      </c>
    </row>
    <row r="3052" spans="1:13" x14ac:dyDescent="0.3">
      <c r="A3052">
        <v>10820</v>
      </c>
      <c r="B3052" t="s">
        <v>10</v>
      </c>
      <c r="C3052" t="s">
        <v>21</v>
      </c>
      <c r="D3052">
        <v>0</v>
      </c>
      <c r="E3052">
        <v>0</v>
      </c>
      <c r="F3052">
        <v>0</v>
      </c>
      <c r="G3052">
        <v>1</v>
      </c>
      <c r="H3052" t="s">
        <v>42</v>
      </c>
      <c r="I3052">
        <v>3</v>
      </c>
      <c r="J3052" t="s">
        <v>17</v>
      </c>
      <c r="K3052" t="s">
        <v>49</v>
      </c>
      <c r="L3052" t="str">
        <f t="shared" si="47"/>
        <v>Positive</v>
      </c>
      <c r="M3052" t="s">
        <v>90</v>
      </c>
    </row>
    <row r="3053" spans="1:13" x14ac:dyDescent="0.3">
      <c r="A3053">
        <v>10838</v>
      </c>
      <c r="B3053" t="s">
        <v>10</v>
      </c>
      <c r="C3053" t="s">
        <v>21</v>
      </c>
      <c r="D3053">
        <v>0</v>
      </c>
      <c r="E3053">
        <v>0</v>
      </c>
      <c r="F3053">
        <v>1</v>
      </c>
      <c r="G3053">
        <v>0</v>
      </c>
      <c r="H3053" t="s">
        <v>42</v>
      </c>
      <c r="I3053">
        <v>3</v>
      </c>
      <c r="J3053" t="s">
        <v>17</v>
      </c>
      <c r="K3053" t="s">
        <v>49</v>
      </c>
      <c r="L3053" t="str">
        <f t="shared" si="47"/>
        <v>Positive</v>
      </c>
      <c r="M3053" t="s">
        <v>90</v>
      </c>
    </row>
    <row r="3054" spans="1:13" x14ac:dyDescent="0.3">
      <c r="A3054">
        <v>10840</v>
      </c>
      <c r="B3054" t="s">
        <v>10</v>
      </c>
      <c r="C3054" t="s">
        <v>21</v>
      </c>
      <c r="D3054">
        <v>0</v>
      </c>
      <c r="E3054">
        <v>0</v>
      </c>
      <c r="F3054">
        <v>1</v>
      </c>
      <c r="G3054">
        <v>0</v>
      </c>
      <c r="H3054" t="s">
        <v>42</v>
      </c>
      <c r="I3054">
        <v>4</v>
      </c>
      <c r="J3054" t="s">
        <v>13</v>
      </c>
      <c r="K3054" t="s">
        <v>49</v>
      </c>
      <c r="L3054" t="str">
        <f t="shared" si="47"/>
        <v>Positive</v>
      </c>
      <c r="M3054" t="s">
        <v>90</v>
      </c>
    </row>
    <row r="3055" spans="1:13" x14ac:dyDescent="0.3">
      <c r="A3055">
        <v>10847</v>
      </c>
      <c r="B3055" t="s">
        <v>10</v>
      </c>
      <c r="C3055" t="s">
        <v>21</v>
      </c>
      <c r="D3055">
        <v>0</v>
      </c>
      <c r="E3055">
        <v>0</v>
      </c>
      <c r="F3055">
        <v>1</v>
      </c>
      <c r="G3055">
        <v>0</v>
      </c>
      <c r="H3055" t="s">
        <v>42</v>
      </c>
      <c r="I3055">
        <v>4</v>
      </c>
      <c r="J3055" t="s">
        <v>13</v>
      </c>
      <c r="K3055" t="s">
        <v>49</v>
      </c>
      <c r="L3055" t="str">
        <f t="shared" si="47"/>
        <v>Positive</v>
      </c>
      <c r="M3055" t="s">
        <v>90</v>
      </c>
    </row>
    <row r="3056" spans="1:13" x14ac:dyDescent="0.3">
      <c r="A3056">
        <v>10850</v>
      </c>
      <c r="B3056" t="s">
        <v>10</v>
      </c>
      <c r="C3056" t="s">
        <v>21</v>
      </c>
      <c r="D3056">
        <v>0</v>
      </c>
      <c r="E3056">
        <v>0</v>
      </c>
      <c r="F3056">
        <v>0</v>
      </c>
      <c r="G3056">
        <v>1</v>
      </c>
      <c r="H3056" t="s">
        <v>42</v>
      </c>
      <c r="I3056">
        <v>4</v>
      </c>
      <c r="J3056" t="s">
        <v>13</v>
      </c>
      <c r="K3056" t="s">
        <v>49</v>
      </c>
      <c r="L3056" t="str">
        <f t="shared" si="47"/>
        <v>Positive</v>
      </c>
      <c r="M3056" t="s">
        <v>90</v>
      </c>
    </row>
    <row r="3057" spans="1:13" x14ac:dyDescent="0.3">
      <c r="A3057">
        <v>10851</v>
      </c>
      <c r="B3057" t="s">
        <v>10</v>
      </c>
      <c r="C3057" t="s">
        <v>21</v>
      </c>
      <c r="D3057">
        <v>0</v>
      </c>
      <c r="E3057">
        <v>0</v>
      </c>
      <c r="F3057">
        <v>0</v>
      </c>
      <c r="G3057">
        <v>1</v>
      </c>
      <c r="H3057" t="s">
        <v>42</v>
      </c>
      <c r="I3057">
        <v>3</v>
      </c>
      <c r="J3057" t="s">
        <v>17</v>
      </c>
      <c r="K3057" t="s">
        <v>49</v>
      </c>
      <c r="L3057" t="str">
        <f t="shared" si="47"/>
        <v>Positive</v>
      </c>
      <c r="M3057" t="s">
        <v>90</v>
      </c>
    </row>
    <row r="3058" spans="1:13" x14ac:dyDescent="0.3">
      <c r="A3058">
        <v>10855</v>
      </c>
      <c r="B3058" t="s">
        <v>10</v>
      </c>
      <c r="C3058" t="s">
        <v>21</v>
      </c>
      <c r="D3058">
        <v>0</v>
      </c>
      <c r="E3058">
        <v>0</v>
      </c>
      <c r="F3058">
        <v>0</v>
      </c>
      <c r="G3058">
        <v>1</v>
      </c>
      <c r="H3058" t="s">
        <v>42</v>
      </c>
      <c r="I3058">
        <v>4</v>
      </c>
      <c r="J3058" t="s">
        <v>13</v>
      </c>
      <c r="K3058" t="s">
        <v>49</v>
      </c>
      <c r="L3058" t="str">
        <f t="shared" si="47"/>
        <v>Positive</v>
      </c>
      <c r="M3058" t="s">
        <v>90</v>
      </c>
    </row>
    <row r="3059" spans="1:13" x14ac:dyDescent="0.3">
      <c r="A3059">
        <v>10856</v>
      </c>
      <c r="B3059" t="s">
        <v>10</v>
      </c>
      <c r="C3059" t="s">
        <v>15</v>
      </c>
      <c r="D3059">
        <v>0</v>
      </c>
      <c r="E3059">
        <v>0</v>
      </c>
      <c r="F3059">
        <v>1</v>
      </c>
      <c r="G3059">
        <v>0</v>
      </c>
      <c r="H3059" t="s">
        <v>42</v>
      </c>
      <c r="I3059">
        <v>3</v>
      </c>
      <c r="J3059" t="s">
        <v>17</v>
      </c>
      <c r="K3059" t="s">
        <v>49</v>
      </c>
      <c r="L3059" t="str">
        <f t="shared" si="47"/>
        <v>Positive</v>
      </c>
      <c r="M3059" t="s">
        <v>90</v>
      </c>
    </row>
    <row r="3060" spans="1:13" x14ac:dyDescent="0.3">
      <c r="A3060">
        <v>10861</v>
      </c>
      <c r="B3060" t="s">
        <v>10</v>
      </c>
      <c r="C3060" t="s">
        <v>21</v>
      </c>
      <c r="D3060">
        <v>0</v>
      </c>
      <c r="E3060">
        <v>0</v>
      </c>
      <c r="F3060">
        <v>0</v>
      </c>
      <c r="G3060">
        <v>1</v>
      </c>
      <c r="H3060" t="s">
        <v>42</v>
      </c>
      <c r="I3060">
        <v>1</v>
      </c>
      <c r="J3060" t="s">
        <v>30</v>
      </c>
      <c r="K3060" t="s">
        <v>50</v>
      </c>
      <c r="L3060" t="str">
        <f t="shared" si="47"/>
        <v>Negative</v>
      </c>
      <c r="M3060" t="s">
        <v>90</v>
      </c>
    </row>
    <row r="3061" spans="1:13" x14ac:dyDescent="0.3">
      <c r="A3061">
        <v>10862</v>
      </c>
      <c r="B3061" t="s">
        <v>10</v>
      </c>
      <c r="C3061" t="s">
        <v>21</v>
      </c>
      <c r="D3061">
        <v>0</v>
      </c>
      <c r="E3061">
        <v>1</v>
      </c>
      <c r="F3061">
        <v>0</v>
      </c>
      <c r="G3061">
        <v>0</v>
      </c>
      <c r="H3061" t="s">
        <v>42</v>
      </c>
      <c r="I3061">
        <v>4</v>
      </c>
      <c r="J3061" t="s">
        <v>13</v>
      </c>
      <c r="K3061" t="s">
        <v>49</v>
      </c>
      <c r="L3061" t="str">
        <f t="shared" si="47"/>
        <v>Positive</v>
      </c>
      <c r="M3061" t="s">
        <v>90</v>
      </c>
    </row>
    <row r="3062" spans="1:13" x14ac:dyDescent="0.3">
      <c r="A3062">
        <v>10863</v>
      </c>
      <c r="B3062" t="s">
        <v>10</v>
      </c>
      <c r="C3062" t="s">
        <v>19</v>
      </c>
      <c r="D3062">
        <v>0</v>
      </c>
      <c r="E3062">
        <v>0</v>
      </c>
      <c r="F3062">
        <v>0</v>
      </c>
      <c r="G3062">
        <v>1</v>
      </c>
      <c r="H3062" t="s">
        <v>42</v>
      </c>
      <c r="I3062">
        <v>3</v>
      </c>
      <c r="J3062" t="s">
        <v>17</v>
      </c>
      <c r="K3062" t="s">
        <v>49</v>
      </c>
      <c r="L3062" t="str">
        <f t="shared" si="47"/>
        <v>Positive</v>
      </c>
      <c r="M3062" t="s">
        <v>90</v>
      </c>
    </row>
    <row r="3063" spans="1:13" x14ac:dyDescent="0.3">
      <c r="A3063">
        <v>10876</v>
      </c>
      <c r="B3063" t="s">
        <v>10</v>
      </c>
      <c r="C3063" t="s">
        <v>19</v>
      </c>
      <c r="D3063">
        <v>0</v>
      </c>
      <c r="E3063">
        <v>0</v>
      </c>
      <c r="F3063">
        <v>0</v>
      </c>
      <c r="G3063">
        <v>1</v>
      </c>
      <c r="H3063" t="s">
        <v>42</v>
      </c>
      <c r="I3063">
        <v>3</v>
      </c>
      <c r="J3063" t="s">
        <v>17</v>
      </c>
      <c r="K3063" t="s">
        <v>49</v>
      </c>
      <c r="L3063" t="str">
        <f t="shared" si="47"/>
        <v>Positive</v>
      </c>
      <c r="M3063" t="s">
        <v>90</v>
      </c>
    </row>
    <row r="3064" spans="1:13" x14ac:dyDescent="0.3">
      <c r="A3064">
        <v>10881</v>
      </c>
      <c r="B3064" t="s">
        <v>10</v>
      </c>
      <c r="C3064" t="s">
        <v>28</v>
      </c>
      <c r="D3064">
        <v>0</v>
      </c>
      <c r="E3064">
        <v>1</v>
      </c>
      <c r="F3064">
        <v>0</v>
      </c>
      <c r="G3064">
        <v>0</v>
      </c>
      <c r="H3064" t="s">
        <v>42</v>
      </c>
      <c r="I3064">
        <v>4</v>
      </c>
      <c r="J3064" t="s">
        <v>13</v>
      </c>
      <c r="K3064" t="s">
        <v>49</v>
      </c>
      <c r="L3064" t="str">
        <f t="shared" si="47"/>
        <v>Positive</v>
      </c>
      <c r="M3064" t="s">
        <v>90</v>
      </c>
    </row>
    <row r="3065" spans="1:13" x14ac:dyDescent="0.3">
      <c r="A3065">
        <v>10882</v>
      </c>
      <c r="B3065" t="s">
        <v>10</v>
      </c>
      <c r="C3065" t="s">
        <v>19</v>
      </c>
      <c r="D3065">
        <v>0</v>
      </c>
      <c r="E3065">
        <v>0</v>
      </c>
      <c r="F3065">
        <v>1</v>
      </c>
      <c r="G3065">
        <v>0</v>
      </c>
      <c r="H3065" t="s">
        <v>42</v>
      </c>
      <c r="I3065">
        <v>4</v>
      </c>
      <c r="J3065" t="s">
        <v>13</v>
      </c>
      <c r="K3065" t="s">
        <v>49</v>
      </c>
      <c r="L3065" t="str">
        <f t="shared" si="47"/>
        <v>Positive</v>
      </c>
      <c r="M3065" t="s">
        <v>90</v>
      </c>
    </row>
    <row r="3066" spans="1:13" x14ac:dyDescent="0.3">
      <c r="A3066">
        <v>10888</v>
      </c>
      <c r="B3066" t="s">
        <v>10</v>
      </c>
      <c r="C3066" t="s">
        <v>21</v>
      </c>
      <c r="D3066">
        <v>0</v>
      </c>
      <c r="E3066">
        <v>1</v>
      </c>
      <c r="F3066">
        <v>0</v>
      </c>
      <c r="G3066">
        <v>0</v>
      </c>
      <c r="H3066" t="s">
        <v>42</v>
      </c>
      <c r="I3066">
        <v>3</v>
      </c>
      <c r="J3066" t="s">
        <v>17</v>
      </c>
      <c r="K3066" t="s">
        <v>49</v>
      </c>
      <c r="L3066" t="str">
        <f t="shared" si="47"/>
        <v>Positive</v>
      </c>
      <c r="M3066" t="s">
        <v>90</v>
      </c>
    </row>
    <row r="3067" spans="1:13" x14ac:dyDescent="0.3">
      <c r="A3067">
        <v>10902</v>
      </c>
      <c r="B3067" t="s">
        <v>10</v>
      </c>
      <c r="C3067" t="s">
        <v>15</v>
      </c>
      <c r="D3067">
        <v>0</v>
      </c>
      <c r="E3067">
        <v>1</v>
      </c>
      <c r="F3067">
        <v>0</v>
      </c>
      <c r="G3067">
        <v>0</v>
      </c>
      <c r="H3067" t="s">
        <v>42</v>
      </c>
      <c r="I3067">
        <v>4</v>
      </c>
      <c r="J3067" t="s">
        <v>13</v>
      </c>
      <c r="K3067" t="s">
        <v>49</v>
      </c>
      <c r="L3067" t="str">
        <f t="shared" si="47"/>
        <v>Positive</v>
      </c>
      <c r="M3067" t="s">
        <v>90</v>
      </c>
    </row>
    <row r="3068" spans="1:13" x14ac:dyDescent="0.3">
      <c r="A3068">
        <v>10907</v>
      </c>
      <c r="B3068" t="s">
        <v>10</v>
      </c>
      <c r="C3068" t="s">
        <v>21</v>
      </c>
      <c r="D3068">
        <v>0</v>
      </c>
      <c r="E3068">
        <v>0</v>
      </c>
      <c r="F3068">
        <v>0</v>
      </c>
      <c r="G3068">
        <v>1</v>
      </c>
      <c r="H3068" t="s">
        <v>42</v>
      </c>
      <c r="I3068">
        <v>1</v>
      </c>
      <c r="J3068" t="s">
        <v>30</v>
      </c>
      <c r="K3068" t="s">
        <v>50</v>
      </c>
      <c r="L3068" t="str">
        <f t="shared" si="47"/>
        <v>Negative</v>
      </c>
      <c r="M3068" t="s">
        <v>90</v>
      </c>
    </row>
    <row r="3069" spans="1:13" x14ac:dyDescent="0.3">
      <c r="A3069">
        <v>10908</v>
      </c>
      <c r="B3069" t="s">
        <v>10</v>
      </c>
      <c r="C3069" t="s">
        <v>21</v>
      </c>
      <c r="D3069">
        <v>0</v>
      </c>
      <c r="E3069">
        <v>0</v>
      </c>
      <c r="F3069">
        <v>0</v>
      </c>
      <c r="G3069">
        <v>1</v>
      </c>
      <c r="H3069" t="s">
        <v>42</v>
      </c>
      <c r="I3069">
        <v>1</v>
      </c>
      <c r="J3069" t="s">
        <v>30</v>
      </c>
      <c r="K3069" t="s">
        <v>50</v>
      </c>
      <c r="L3069" t="str">
        <f t="shared" si="47"/>
        <v>Negative</v>
      </c>
      <c r="M3069" t="s">
        <v>90</v>
      </c>
    </row>
    <row r="3070" spans="1:13" x14ac:dyDescent="0.3">
      <c r="A3070">
        <v>10909</v>
      </c>
      <c r="B3070" t="s">
        <v>10</v>
      </c>
      <c r="C3070" t="s">
        <v>21</v>
      </c>
      <c r="D3070">
        <v>0</v>
      </c>
      <c r="E3070">
        <v>0</v>
      </c>
      <c r="F3070">
        <v>0</v>
      </c>
      <c r="G3070">
        <v>1</v>
      </c>
      <c r="H3070" t="s">
        <v>42</v>
      </c>
      <c r="I3070">
        <v>3</v>
      </c>
      <c r="J3070" t="s">
        <v>17</v>
      </c>
      <c r="K3070" t="s">
        <v>49</v>
      </c>
      <c r="L3070" t="str">
        <f t="shared" si="47"/>
        <v>Positive</v>
      </c>
      <c r="M3070" t="s">
        <v>90</v>
      </c>
    </row>
    <row r="3071" spans="1:13" x14ac:dyDescent="0.3">
      <c r="A3071">
        <v>10915</v>
      </c>
      <c r="B3071" t="s">
        <v>10</v>
      </c>
      <c r="C3071" t="s">
        <v>21</v>
      </c>
      <c r="D3071">
        <v>0</v>
      </c>
      <c r="E3071">
        <v>0</v>
      </c>
      <c r="F3071">
        <v>1</v>
      </c>
      <c r="G3071">
        <v>0</v>
      </c>
      <c r="H3071" t="s">
        <v>42</v>
      </c>
      <c r="I3071">
        <v>3</v>
      </c>
      <c r="J3071" t="s">
        <v>17</v>
      </c>
      <c r="K3071" t="s">
        <v>49</v>
      </c>
      <c r="L3071" t="str">
        <f t="shared" si="47"/>
        <v>Positive</v>
      </c>
      <c r="M3071" t="s">
        <v>90</v>
      </c>
    </row>
    <row r="3072" spans="1:13" x14ac:dyDescent="0.3">
      <c r="A3072">
        <v>10916</v>
      </c>
      <c r="B3072" t="s">
        <v>10</v>
      </c>
      <c r="C3072" t="s">
        <v>21</v>
      </c>
      <c r="D3072">
        <v>0</v>
      </c>
      <c r="E3072">
        <v>0</v>
      </c>
      <c r="F3072">
        <v>1</v>
      </c>
      <c r="G3072">
        <v>0</v>
      </c>
      <c r="H3072" t="s">
        <v>42</v>
      </c>
      <c r="I3072">
        <v>4</v>
      </c>
      <c r="J3072" t="s">
        <v>13</v>
      </c>
      <c r="K3072" t="s">
        <v>49</v>
      </c>
      <c r="L3072" t="str">
        <f t="shared" si="47"/>
        <v>Positive</v>
      </c>
      <c r="M3072" t="s">
        <v>90</v>
      </c>
    </row>
    <row r="3073" spans="1:13" x14ac:dyDescent="0.3">
      <c r="A3073">
        <v>10920</v>
      </c>
      <c r="B3073" t="s">
        <v>10</v>
      </c>
      <c r="C3073" t="s">
        <v>29</v>
      </c>
      <c r="D3073">
        <v>0</v>
      </c>
      <c r="E3073">
        <v>1</v>
      </c>
      <c r="F3073">
        <v>0</v>
      </c>
      <c r="G3073">
        <v>0</v>
      </c>
      <c r="H3073" t="s">
        <v>42</v>
      </c>
      <c r="I3073">
        <v>3</v>
      </c>
      <c r="J3073" t="s">
        <v>17</v>
      </c>
      <c r="K3073" t="s">
        <v>49</v>
      </c>
      <c r="L3073" t="str">
        <f t="shared" si="47"/>
        <v>Positive</v>
      </c>
      <c r="M3073" t="s">
        <v>90</v>
      </c>
    </row>
    <row r="3074" spans="1:13" x14ac:dyDescent="0.3">
      <c r="A3074">
        <v>10921</v>
      </c>
      <c r="B3074" t="s">
        <v>10</v>
      </c>
      <c r="C3074" t="s">
        <v>21</v>
      </c>
      <c r="D3074">
        <v>0</v>
      </c>
      <c r="E3074">
        <v>0</v>
      </c>
      <c r="F3074">
        <v>0</v>
      </c>
      <c r="G3074">
        <v>1</v>
      </c>
      <c r="H3074" t="s">
        <v>42</v>
      </c>
      <c r="I3074">
        <v>3</v>
      </c>
      <c r="J3074" t="s">
        <v>17</v>
      </c>
      <c r="K3074" t="s">
        <v>49</v>
      </c>
      <c r="L3074" t="str">
        <f t="shared" ref="L3074:L3137" si="48">IF(I3074 &gt; 2, "Positive", IF(I3074 = 2, "Neutral", "Negative"))</f>
        <v>Positive</v>
      </c>
      <c r="M3074" t="s">
        <v>90</v>
      </c>
    </row>
    <row r="3075" spans="1:13" x14ac:dyDescent="0.3">
      <c r="A3075">
        <v>10933</v>
      </c>
      <c r="B3075" t="s">
        <v>10</v>
      </c>
      <c r="C3075" t="s">
        <v>21</v>
      </c>
      <c r="D3075">
        <v>0</v>
      </c>
      <c r="E3075">
        <v>1</v>
      </c>
      <c r="F3075">
        <v>0</v>
      </c>
      <c r="G3075">
        <v>0</v>
      </c>
      <c r="H3075" t="s">
        <v>42</v>
      </c>
      <c r="I3075">
        <v>3</v>
      </c>
      <c r="J3075" t="s">
        <v>17</v>
      </c>
      <c r="K3075" t="s">
        <v>49</v>
      </c>
      <c r="L3075" t="str">
        <f t="shared" si="48"/>
        <v>Positive</v>
      </c>
      <c r="M3075" t="s">
        <v>90</v>
      </c>
    </row>
    <row r="3076" spans="1:13" x14ac:dyDescent="0.3">
      <c r="A3076">
        <v>10941</v>
      </c>
      <c r="B3076" t="s">
        <v>10</v>
      </c>
      <c r="C3076" t="s">
        <v>21</v>
      </c>
      <c r="D3076">
        <v>0</v>
      </c>
      <c r="E3076">
        <v>0</v>
      </c>
      <c r="F3076">
        <v>0</v>
      </c>
      <c r="G3076">
        <v>1</v>
      </c>
      <c r="H3076" t="s">
        <v>42</v>
      </c>
      <c r="I3076">
        <v>3</v>
      </c>
      <c r="J3076" t="s">
        <v>17</v>
      </c>
      <c r="K3076" t="s">
        <v>49</v>
      </c>
      <c r="L3076" t="str">
        <f t="shared" si="48"/>
        <v>Positive</v>
      </c>
      <c r="M3076" t="s">
        <v>90</v>
      </c>
    </row>
    <row r="3077" spans="1:13" x14ac:dyDescent="0.3">
      <c r="A3077">
        <v>10942</v>
      </c>
      <c r="B3077" t="s">
        <v>10</v>
      </c>
      <c r="C3077" t="s">
        <v>21</v>
      </c>
      <c r="D3077">
        <v>0</v>
      </c>
      <c r="E3077">
        <v>0</v>
      </c>
      <c r="F3077">
        <v>0</v>
      </c>
      <c r="G3077">
        <v>1</v>
      </c>
      <c r="H3077" t="s">
        <v>42</v>
      </c>
      <c r="I3077">
        <v>1</v>
      </c>
      <c r="J3077" t="s">
        <v>30</v>
      </c>
      <c r="K3077" t="s">
        <v>50</v>
      </c>
      <c r="L3077" t="str">
        <f t="shared" si="48"/>
        <v>Negative</v>
      </c>
      <c r="M3077" t="s">
        <v>90</v>
      </c>
    </row>
    <row r="3078" spans="1:13" x14ac:dyDescent="0.3">
      <c r="A3078">
        <v>10943</v>
      </c>
      <c r="B3078" t="s">
        <v>10</v>
      </c>
      <c r="C3078" t="s">
        <v>21</v>
      </c>
      <c r="D3078">
        <v>0</v>
      </c>
      <c r="E3078">
        <v>0</v>
      </c>
      <c r="F3078">
        <v>0</v>
      </c>
      <c r="G3078">
        <v>1</v>
      </c>
      <c r="H3078" t="s">
        <v>42</v>
      </c>
      <c r="I3078">
        <v>3</v>
      </c>
      <c r="J3078" t="s">
        <v>17</v>
      </c>
      <c r="K3078" t="s">
        <v>49</v>
      </c>
      <c r="L3078" t="str">
        <f t="shared" si="48"/>
        <v>Positive</v>
      </c>
      <c r="M3078" t="s">
        <v>90</v>
      </c>
    </row>
    <row r="3079" spans="1:13" x14ac:dyDescent="0.3">
      <c r="A3079">
        <v>10946</v>
      </c>
      <c r="B3079" t="s">
        <v>10</v>
      </c>
      <c r="C3079" t="s">
        <v>11</v>
      </c>
      <c r="D3079">
        <v>0</v>
      </c>
      <c r="E3079">
        <v>1</v>
      </c>
      <c r="F3079">
        <v>0</v>
      </c>
      <c r="G3079">
        <v>0</v>
      </c>
      <c r="H3079" t="s">
        <v>42</v>
      </c>
      <c r="I3079">
        <v>4</v>
      </c>
      <c r="J3079" t="s">
        <v>13</v>
      </c>
      <c r="K3079" t="s">
        <v>49</v>
      </c>
      <c r="L3079" t="str">
        <f t="shared" si="48"/>
        <v>Positive</v>
      </c>
      <c r="M3079" t="s">
        <v>90</v>
      </c>
    </row>
    <row r="3080" spans="1:13" x14ac:dyDescent="0.3">
      <c r="A3080">
        <v>10947</v>
      </c>
      <c r="B3080" t="s">
        <v>10</v>
      </c>
      <c r="C3080" t="s">
        <v>11</v>
      </c>
      <c r="D3080">
        <v>0</v>
      </c>
      <c r="E3080">
        <v>1</v>
      </c>
      <c r="F3080">
        <v>0</v>
      </c>
      <c r="G3080">
        <v>0</v>
      </c>
      <c r="H3080" t="s">
        <v>42</v>
      </c>
      <c r="I3080">
        <v>2</v>
      </c>
      <c r="J3080" t="s">
        <v>20</v>
      </c>
      <c r="K3080" t="s">
        <v>92</v>
      </c>
      <c r="L3080" t="str">
        <f t="shared" si="48"/>
        <v>Neutral</v>
      </c>
      <c r="M3080" t="s">
        <v>90</v>
      </c>
    </row>
    <row r="3081" spans="1:13" x14ac:dyDescent="0.3">
      <c r="A3081">
        <v>10948</v>
      </c>
      <c r="B3081" t="s">
        <v>10</v>
      </c>
      <c r="C3081" t="s">
        <v>21</v>
      </c>
      <c r="D3081">
        <v>0</v>
      </c>
      <c r="E3081">
        <v>0</v>
      </c>
      <c r="F3081">
        <v>1</v>
      </c>
      <c r="G3081">
        <v>0</v>
      </c>
      <c r="H3081" t="s">
        <v>42</v>
      </c>
      <c r="I3081">
        <v>3</v>
      </c>
      <c r="J3081" t="s">
        <v>17</v>
      </c>
      <c r="K3081" t="s">
        <v>49</v>
      </c>
      <c r="L3081" t="str">
        <f t="shared" si="48"/>
        <v>Positive</v>
      </c>
      <c r="M3081" t="s">
        <v>90</v>
      </c>
    </row>
    <row r="3082" spans="1:13" x14ac:dyDescent="0.3">
      <c r="A3082">
        <v>10949</v>
      </c>
      <c r="B3082" t="s">
        <v>10</v>
      </c>
      <c r="C3082" t="s">
        <v>21</v>
      </c>
      <c r="D3082">
        <v>0</v>
      </c>
      <c r="E3082">
        <v>0</v>
      </c>
      <c r="F3082">
        <v>0</v>
      </c>
      <c r="G3082">
        <v>1</v>
      </c>
      <c r="H3082" t="s">
        <v>42</v>
      </c>
      <c r="I3082">
        <v>4</v>
      </c>
      <c r="J3082" t="s">
        <v>13</v>
      </c>
      <c r="K3082" t="s">
        <v>49</v>
      </c>
      <c r="L3082" t="str">
        <f t="shared" si="48"/>
        <v>Positive</v>
      </c>
      <c r="M3082" t="s">
        <v>90</v>
      </c>
    </row>
    <row r="3083" spans="1:13" x14ac:dyDescent="0.3">
      <c r="A3083">
        <v>10955</v>
      </c>
      <c r="B3083" t="s">
        <v>10</v>
      </c>
      <c r="C3083" t="s">
        <v>15</v>
      </c>
      <c r="D3083">
        <v>0</v>
      </c>
      <c r="E3083">
        <v>0</v>
      </c>
      <c r="F3083">
        <v>1</v>
      </c>
      <c r="G3083">
        <v>0</v>
      </c>
      <c r="H3083" t="s">
        <v>42</v>
      </c>
      <c r="I3083">
        <v>2</v>
      </c>
      <c r="J3083" t="s">
        <v>20</v>
      </c>
      <c r="K3083" t="s">
        <v>92</v>
      </c>
      <c r="L3083" t="str">
        <f t="shared" si="48"/>
        <v>Neutral</v>
      </c>
      <c r="M3083" t="s">
        <v>90</v>
      </c>
    </row>
    <row r="3084" spans="1:13" x14ac:dyDescent="0.3">
      <c r="A3084">
        <v>10958</v>
      </c>
      <c r="B3084" t="s">
        <v>10</v>
      </c>
      <c r="C3084" t="s">
        <v>19</v>
      </c>
      <c r="D3084">
        <v>0</v>
      </c>
      <c r="E3084">
        <v>1</v>
      </c>
      <c r="F3084">
        <v>0</v>
      </c>
      <c r="G3084">
        <v>0</v>
      </c>
      <c r="H3084" t="s">
        <v>42</v>
      </c>
      <c r="I3084">
        <v>4</v>
      </c>
      <c r="J3084" t="s">
        <v>13</v>
      </c>
      <c r="K3084" t="s">
        <v>49</v>
      </c>
      <c r="L3084" t="str">
        <f t="shared" si="48"/>
        <v>Positive</v>
      </c>
      <c r="M3084" t="s">
        <v>90</v>
      </c>
    </row>
    <row r="3085" spans="1:13" x14ac:dyDescent="0.3">
      <c r="A3085">
        <v>10963</v>
      </c>
      <c r="B3085" t="s">
        <v>10</v>
      </c>
      <c r="C3085" t="s">
        <v>19</v>
      </c>
      <c r="D3085">
        <v>0</v>
      </c>
      <c r="E3085">
        <v>0</v>
      </c>
      <c r="F3085">
        <v>1</v>
      </c>
      <c r="G3085">
        <v>0</v>
      </c>
      <c r="H3085" t="s">
        <v>42</v>
      </c>
      <c r="I3085">
        <v>3</v>
      </c>
      <c r="J3085" t="s">
        <v>17</v>
      </c>
      <c r="K3085" t="s">
        <v>49</v>
      </c>
      <c r="L3085" t="str">
        <f t="shared" si="48"/>
        <v>Positive</v>
      </c>
      <c r="M3085" t="s">
        <v>90</v>
      </c>
    </row>
    <row r="3086" spans="1:13" x14ac:dyDescent="0.3">
      <c r="A3086">
        <v>10963</v>
      </c>
      <c r="B3086" t="s">
        <v>10</v>
      </c>
      <c r="C3086" t="s">
        <v>19</v>
      </c>
      <c r="D3086">
        <v>0</v>
      </c>
      <c r="E3086">
        <v>0</v>
      </c>
      <c r="F3086">
        <v>1</v>
      </c>
      <c r="G3086">
        <v>0</v>
      </c>
      <c r="H3086" t="s">
        <v>42</v>
      </c>
      <c r="I3086">
        <v>3</v>
      </c>
      <c r="J3086" t="s">
        <v>17</v>
      </c>
      <c r="K3086" t="s">
        <v>49</v>
      </c>
      <c r="L3086" t="str">
        <f t="shared" si="48"/>
        <v>Positive</v>
      </c>
      <c r="M3086" t="s">
        <v>90</v>
      </c>
    </row>
    <row r="3087" spans="1:13" x14ac:dyDescent="0.3">
      <c r="A3087">
        <v>10967</v>
      </c>
      <c r="B3087" t="s">
        <v>10</v>
      </c>
      <c r="C3087" t="s">
        <v>34</v>
      </c>
      <c r="D3087">
        <v>1</v>
      </c>
      <c r="E3087">
        <v>0</v>
      </c>
      <c r="F3087">
        <v>0</v>
      </c>
      <c r="G3087">
        <v>0</v>
      </c>
      <c r="H3087" t="s">
        <v>42</v>
      </c>
      <c r="I3087">
        <v>4</v>
      </c>
      <c r="J3087" t="s">
        <v>13</v>
      </c>
      <c r="K3087" t="s">
        <v>49</v>
      </c>
      <c r="L3087" t="str">
        <f t="shared" si="48"/>
        <v>Positive</v>
      </c>
      <c r="M3087" t="s">
        <v>90</v>
      </c>
    </row>
    <row r="3088" spans="1:13" x14ac:dyDescent="0.3">
      <c r="A3088">
        <v>10968</v>
      </c>
      <c r="B3088" t="s">
        <v>10</v>
      </c>
      <c r="C3088" t="s">
        <v>22</v>
      </c>
      <c r="D3088">
        <v>0</v>
      </c>
      <c r="E3088">
        <v>0</v>
      </c>
      <c r="F3088">
        <v>1</v>
      </c>
      <c r="G3088">
        <v>0</v>
      </c>
      <c r="H3088" t="s">
        <v>42</v>
      </c>
      <c r="I3088">
        <v>3</v>
      </c>
      <c r="J3088" t="s">
        <v>17</v>
      </c>
      <c r="K3088" t="s">
        <v>49</v>
      </c>
      <c r="L3088" t="str">
        <f t="shared" si="48"/>
        <v>Positive</v>
      </c>
      <c r="M3088" t="s">
        <v>90</v>
      </c>
    </row>
    <row r="3089" spans="1:13" x14ac:dyDescent="0.3">
      <c r="A3089">
        <v>10969</v>
      </c>
      <c r="B3089" t="s">
        <v>10</v>
      </c>
      <c r="C3089" t="s">
        <v>21</v>
      </c>
      <c r="D3089">
        <v>0</v>
      </c>
      <c r="E3089">
        <v>1</v>
      </c>
      <c r="F3089">
        <v>0</v>
      </c>
      <c r="G3089">
        <v>0</v>
      </c>
      <c r="H3089" t="s">
        <v>42</v>
      </c>
      <c r="I3089">
        <v>3</v>
      </c>
      <c r="J3089" t="s">
        <v>17</v>
      </c>
      <c r="K3089" t="s">
        <v>49</v>
      </c>
      <c r="L3089" t="str">
        <f t="shared" si="48"/>
        <v>Positive</v>
      </c>
      <c r="M3089" t="s">
        <v>90</v>
      </c>
    </row>
    <row r="3090" spans="1:13" x14ac:dyDescent="0.3">
      <c r="A3090">
        <v>10974</v>
      </c>
      <c r="B3090" t="s">
        <v>10</v>
      </c>
      <c r="C3090" t="s">
        <v>18</v>
      </c>
      <c r="D3090">
        <v>0</v>
      </c>
      <c r="E3090">
        <v>0</v>
      </c>
      <c r="F3090">
        <v>1</v>
      </c>
      <c r="G3090">
        <v>0</v>
      </c>
      <c r="H3090" t="s">
        <v>42</v>
      </c>
      <c r="I3090">
        <v>2</v>
      </c>
      <c r="J3090" t="s">
        <v>20</v>
      </c>
      <c r="K3090" t="s">
        <v>92</v>
      </c>
      <c r="L3090" t="str">
        <f t="shared" si="48"/>
        <v>Neutral</v>
      </c>
      <c r="M3090" t="s">
        <v>90</v>
      </c>
    </row>
    <row r="3091" spans="1:13" x14ac:dyDescent="0.3">
      <c r="A3091">
        <v>10977</v>
      </c>
      <c r="B3091" t="s">
        <v>10</v>
      </c>
      <c r="C3091" t="s">
        <v>21</v>
      </c>
      <c r="D3091">
        <v>0</v>
      </c>
      <c r="E3091">
        <v>0</v>
      </c>
      <c r="F3091">
        <v>1</v>
      </c>
      <c r="G3091">
        <v>0</v>
      </c>
      <c r="H3091" t="s">
        <v>42</v>
      </c>
      <c r="I3091">
        <v>4</v>
      </c>
      <c r="J3091" t="s">
        <v>13</v>
      </c>
      <c r="K3091" t="s">
        <v>49</v>
      </c>
      <c r="L3091" t="str">
        <f t="shared" si="48"/>
        <v>Positive</v>
      </c>
      <c r="M3091" t="s">
        <v>90</v>
      </c>
    </row>
    <row r="3092" spans="1:13" x14ac:dyDescent="0.3">
      <c r="A3092">
        <v>10979</v>
      </c>
      <c r="B3092" t="s">
        <v>10</v>
      </c>
      <c r="C3092" t="s">
        <v>21</v>
      </c>
      <c r="D3092">
        <v>0</v>
      </c>
      <c r="E3092">
        <v>0</v>
      </c>
      <c r="F3092">
        <v>0</v>
      </c>
      <c r="G3092">
        <v>1</v>
      </c>
      <c r="H3092" t="s">
        <v>42</v>
      </c>
      <c r="I3092">
        <v>3</v>
      </c>
      <c r="J3092" t="s">
        <v>17</v>
      </c>
      <c r="K3092" t="s">
        <v>49</v>
      </c>
      <c r="L3092" t="str">
        <f t="shared" si="48"/>
        <v>Positive</v>
      </c>
      <c r="M3092" t="s">
        <v>90</v>
      </c>
    </row>
    <row r="3093" spans="1:13" x14ac:dyDescent="0.3">
      <c r="A3093">
        <v>10982</v>
      </c>
      <c r="B3093" t="s">
        <v>10</v>
      </c>
      <c r="C3093" t="s">
        <v>21</v>
      </c>
      <c r="D3093">
        <v>0</v>
      </c>
      <c r="E3093">
        <v>1</v>
      </c>
      <c r="F3093">
        <v>0</v>
      </c>
      <c r="G3093">
        <v>0</v>
      </c>
      <c r="H3093" t="s">
        <v>42</v>
      </c>
      <c r="I3093">
        <v>3</v>
      </c>
      <c r="J3093" t="s">
        <v>17</v>
      </c>
      <c r="K3093" t="s">
        <v>49</v>
      </c>
      <c r="L3093" t="str">
        <f t="shared" si="48"/>
        <v>Positive</v>
      </c>
      <c r="M3093" t="s">
        <v>90</v>
      </c>
    </row>
    <row r="3094" spans="1:13" x14ac:dyDescent="0.3">
      <c r="A3094">
        <v>10983</v>
      </c>
      <c r="B3094" t="s">
        <v>10</v>
      </c>
      <c r="C3094" t="s">
        <v>21</v>
      </c>
      <c r="D3094">
        <v>0</v>
      </c>
      <c r="E3094">
        <v>0</v>
      </c>
      <c r="F3094">
        <v>0</v>
      </c>
      <c r="G3094">
        <v>1</v>
      </c>
      <c r="H3094" t="s">
        <v>42</v>
      </c>
      <c r="I3094">
        <v>3</v>
      </c>
      <c r="J3094" t="s">
        <v>17</v>
      </c>
      <c r="K3094" t="s">
        <v>49</v>
      </c>
      <c r="L3094" t="str">
        <f t="shared" si="48"/>
        <v>Positive</v>
      </c>
      <c r="M3094" t="s">
        <v>90</v>
      </c>
    </row>
    <row r="3095" spans="1:13" x14ac:dyDescent="0.3">
      <c r="A3095">
        <v>10984</v>
      </c>
      <c r="B3095" t="s">
        <v>10</v>
      </c>
      <c r="C3095" t="s">
        <v>21</v>
      </c>
      <c r="D3095">
        <v>0</v>
      </c>
      <c r="E3095">
        <v>0</v>
      </c>
      <c r="F3095">
        <v>0</v>
      </c>
      <c r="G3095">
        <v>1</v>
      </c>
      <c r="H3095" t="s">
        <v>42</v>
      </c>
      <c r="I3095">
        <v>3</v>
      </c>
      <c r="J3095" t="s">
        <v>17</v>
      </c>
      <c r="K3095" t="s">
        <v>49</v>
      </c>
      <c r="L3095" t="str">
        <f t="shared" si="48"/>
        <v>Positive</v>
      </c>
      <c r="M3095" t="s">
        <v>90</v>
      </c>
    </row>
    <row r="3096" spans="1:13" x14ac:dyDescent="0.3">
      <c r="A3096">
        <v>10985</v>
      </c>
      <c r="B3096" t="s">
        <v>10</v>
      </c>
      <c r="C3096" t="s">
        <v>21</v>
      </c>
      <c r="D3096">
        <v>0</v>
      </c>
      <c r="E3096">
        <v>0</v>
      </c>
      <c r="F3096">
        <v>1</v>
      </c>
      <c r="G3096">
        <v>0</v>
      </c>
      <c r="H3096" t="s">
        <v>42</v>
      </c>
      <c r="I3096">
        <v>4</v>
      </c>
      <c r="J3096" t="s">
        <v>13</v>
      </c>
      <c r="K3096" t="s">
        <v>49</v>
      </c>
      <c r="L3096" t="str">
        <f t="shared" si="48"/>
        <v>Positive</v>
      </c>
      <c r="M3096" t="s">
        <v>90</v>
      </c>
    </row>
    <row r="3097" spans="1:13" x14ac:dyDescent="0.3">
      <c r="A3097">
        <v>10986</v>
      </c>
      <c r="B3097" t="s">
        <v>10</v>
      </c>
      <c r="C3097" t="s">
        <v>21</v>
      </c>
      <c r="D3097">
        <v>0</v>
      </c>
      <c r="E3097">
        <v>0</v>
      </c>
      <c r="F3097">
        <v>0</v>
      </c>
      <c r="G3097">
        <v>1</v>
      </c>
      <c r="H3097" t="s">
        <v>42</v>
      </c>
      <c r="I3097">
        <v>3</v>
      </c>
      <c r="J3097" t="s">
        <v>17</v>
      </c>
      <c r="K3097" t="s">
        <v>49</v>
      </c>
      <c r="L3097" t="str">
        <f t="shared" si="48"/>
        <v>Positive</v>
      </c>
      <c r="M3097" t="s">
        <v>90</v>
      </c>
    </row>
    <row r="3098" spans="1:13" x14ac:dyDescent="0.3">
      <c r="A3098">
        <v>10987</v>
      </c>
      <c r="B3098" t="s">
        <v>10</v>
      </c>
      <c r="C3098" t="s">
        <v>21</v>
      </c>
      <c r="D3098">
        <v>0</v>
      </c>
      <c r="E3098">
        <v>0</v>
      </c>
      <c r="F3098">
        <v>0</v>
      </c>
      <c r="G3098">
        <v>1</v>
      </c>
      <c r="H3098" t="s">
        <v>42</v>
      </c>
      <c r="I3098">
        <v>4</v>
      </c>
      <c r="J3098" t="s">
        <v>13</v>
      </c>
      <c r="K3098" t="s">
        <v>49</v>
      </c>
      <c r="L3098" t="str">
        <f t="shared" si="48"/>
        <v>Positive</v>
      </c>
      <c r="M3098" t="s">
        <v>90</v>
      </c>
    </row>
    <row r="3099" spans="1:13" x14ac:dyDescent="0.3">
      <c r="A3099">
        <v>10989</v>
      </c>
      <c r="B3099" t="s">
        <v>10</v>
      </c>
      <c r="C3099" t="s">
        <v>19</v>
      </c>
      <c r="D3099">
        <v>0</v>
      </c>
      <c r="E3099">
        <v>0</v>
      </c>
      <c r="F3099">
        <v>0</v>
      </c>
      <c r="G3099">
        <v>1</v>
      </c>
      <c r="H3099" t="s">
        <v>42</v>
      </c>
      <c r="I3099">
        <v>3</v>
      </c>
      <c r="J3099" t="s">
        <v>17</v>
      </c>
      <c r="K3099" t="s">
        <v>49</v>
      </c>
      <c r="L3099" t="str">
        <f t="shared" si="48"/>
        <v>Positive</v>
      </c>
      <c r="M3099" t="s">
        <v>90</v>
      </c>
    </row>
    <row r="3100" spans="1:13" x14ac:dyDescent="0.3">
      <c r="A3100">
        <v>10991</v>
      </c>
      <c r="B3100" t="s">
        <v>10</v>
      </c>
      <c r="C3100" t="s">
        <v>21</v>
      </c>
      <c r="D3100">
        <v>0</v>
      </c>
      <c r="E3100">
        <v>0</v>
      </c>
      <c r="F3100">
        <v>0</v>
      </c>
      <c r="G3100">
        <v>1</v>
      </c>
      <c r="H3100" t="s">
        <v>42</v>
      </c>
      <c r="I3100">
        <v>3</v>
      </c>
      <c r="J3100" t="s">
        <v>17</v>
      </c>
      <c r="K3100" t="s">
        <v>49</v>
      </c>
      <c r="L3100" t="str">
        <f t="shared" si="48"/>
        <v>Positive</v>
      </c>
      <c r="M3100" t="s">
        <v>90</v>
      </c>
    </row>
    <row r="3101" spans="1:13" x14ac:dyDescent="0.3">
      <c r="A3101">
        <v>10993</v>
      </c>
      <c r="B3101" t="s">
        <v>10</v>
      </c>
      <c r="C3101" t="s">
        <v>34</v>
      </c>
      <c r="D3101">
        <v>1</v>
      </c>
      <c r="E3101">
        <v>0</v>
      </c>
      <c r="F3101">
        <v>0</v>
      </c>
      <c r="G3101">
        <v>0</v>
      </c>
      <c r="H3101" t="s">
        <v>42</v>
      </c>
      <c r="I3101">
        <v>4</v>
      </c>
      <c r="J3101" t="s">
        <v>13</v>
      </c>
      <c r="K3101" t="s">
        <v>49</v>
      </c>
      <c r="L3101" t="str">
        <f t="shared" si="48"/>
        <v>Positive</v>
      </c>
      <c r="M3101" t="s">
        <v>90</v>
      </c>
    </row>
    <row r="3102" spans="1:13" x14ac:dyDescent="0.3">
      <c r="A3102">
        <v>10996</v>
      </c>
      <c r="B3102" t="s">
        <v>10</v>
      </c>
      <c r="C3102" t="s">
        <v>21</v>
      </c>
      <c r="D3102">
        <v>0</v>
      </c>
      <c r="E3102">
        <v>0</v>
      </c>
      <c r="F3102">
        <v>1</v>
      </c>
      <c r="G3102">
        <v>0</v>
      </c>
      <c r="H3102" t="s">
        <v>42</v>
      </c>
      <c r="I3102">
        <v>4</v>
      </c>
      <c r="J3102" t="s">
        <v>13</v>
      </c>
      <c r="K3102" t="s">
        <v>49</v>
      </c>
      <c r="L3102" t="str">
        <f t="shared" si="48"/>
        <v>Positive</v>
      </c>
      <c r="M3102" t="s">
        <v>90</v>
      </c>
    </row>
    <row r="3103" spans="1:13" x14ac:dyDescent="0.3">
      <c r="A3103">
        <v>11000</v>
      </c>
      <c r="B3103" t="s">
        <v>10</v>
      </c>
      <c r="C3103" t="s">
        <v>21</v>
      </c>
      <c r="D3103">
        <v>0</v>
      </c>
      <c r="E3103">
        <v>0</v>
      </c>
      <c r="F3103">
        <v>1</v>
      </c>
      <c r="G3103">
        <v>0</v>
      </c>
      <c r="H3103" t="s">
        <v>42</v>
      </c>
      <c r="I3103">
        <v>3</v>
      </c>
      <c r="J3103" t="s">
        <v>17</v>
      </c>
      <c r="K3103" t="s">
        <v>49</v>
      </c>
      <c r="L3103" t="str">
        <f t="shared" si="48"/>
        <v>Positive</v>
      </c>
      <c r="M3103" t="s">
        <v>90</v>
      </c>
    </row>
    <row r="3104" spans="1:13" x14ac:dyDescent="0.3">
      <c r="A3104">
        <v>11001</v>
      </c>
      <c r="B3104" t="s">
        <v>10</v>
      </c>
      <c r="C3104" t="s">
        <v>19</v>
      </c>
      <c r="D3104">
        <v>0</v>
      </c>
      <c r="E3104">
        <v>1</v>
      </c>
      <c r="F3104">
        <v>0</v>
      </c>
      <c r="G3104">
        <v>0</v>
      </c>
      <c r="H3104" t="s">
        <v>42</v>
      </c>
      <c r="I3104">
        <v>3</v>
      </c>
      <c r="J3104" t="s">
        <v>17</v>
      </c>
      <c r="K3104" t="s">
        <v>49</v>
      </c>
      <c r="L3104" t="str">
        <f t="shared" si="48"/>
        <v>Positive</v>
      </c>
      <c r="M3104" t="s">
        <v>90</v>
      </c>
    </row>
    <row r="3105" spans="1:13" x14ac:dyDescent="0.3">
      <c r="A3105">
        <v>11002</v>
      </c>
      <c r="B3105" t="s">
        <v>10</v>
      </c>
      <c r="C3105" t="s">
        <v>21</v>
      </c>
      <c r="D3105">
        <v>0</v>
      </c>
      <c r="E3105">
        <v>1</v>
      </c>
      <c r="F3105">
        <v>0</v>
      </c>
      <c r="G3105">
        <v>0</v>
      </c>
      <c r="H3105" t="s">
        <v>42</v>
      </c>
      <c r="I3105">
        <v>3</v>
      </c>
      <c r="J3105" t="s">
        <v>17</v>
      </c>
      <c r="K3105" t="s">
        <v>49</v>
      </c>
      <c r="L3105" t="str">
        <f t="shared" si="48"/>
        <v>Positive</v>
      </c>
      <c r="M3105" t="s">
        <v>90</v>
      </c>
    </row>
    <row r="3106" spans="1:13" x14ac:dyDescent="0.3">
      <c r="A3106">
        <v>11003</v>
      </c>
      <c r="B3106" t="s">
        <v>10</v>
      </c>
      <c r="C3106" t="s">
        <v>21</v>
      </c>
      <c r="D3106">
        <v>0</v>
      </c>
      <c r="E3106">
        <v>0</v>
      </c>
      <c r="F3106">
        <v>1</v>
      </c>
      <c r="G3106">
        <v>0</v>
      </c>
      <c r="H3106" t="s">
        <v>42</v>
      </c>
      <c r="I3106">
        <v>3</v>
      </c>
      <c r="J3106" t="s">
        <v>17</v>
      </c>
      <c r="K3106" t="s">
        <v>49</v>
      </c>
      <c r="L3106" t="str">
        <f t="shared" si="48"/>
        <v>Positive</v>
      </c>
      <c r="M3106" t="s">
        <v>90</v>
      </c>
    </row>
    <row r="3107" spans="1:13" x14ac:dyDescent="0.3">
      <c r="A3107">
        <v>11006</v>
      </c>
      <c r="B3107" t="s">
        <v>10</v>
      </c>
      <c r="C3107" t="s">
        <v>21</v>
      </c>
      <c r="D3107">
        <v>0</v>
      </c>
      <c r="E3107">
        <v>0</v>
      </c>
      <c r="F3107">
        <v>1</v>
      </c>
      <c r="G3107">
        <v>0</v>
      </c>
      <c r="H3107" t="s">
        <v>42</v>
      </c>
      <c r="I3107">
        <v>3</v>
      </c>
      <c r="J3107" t="s">
        <v>17</v>
      </c>
      <c r="K3107" t="s">
        <v>49</v>
      </c>
      <c r="L3107" t="str">
        <f t="shared" si="48"/>
        <v>Positive</v>
      </c>
      <c r="M3107" t="s">
        <v>90</v>
      </c>
    </row>
    <row r="3108" spans="1:13" x14ac:dyDescent="0.3">
      <c r="A3108">
        <v>11008</v>
      </c>
      <c r="B3108" t="s">
        <v>10</v>
      </c>
      <c r="C3108" t="s">
        <v>21</v>
      </c>
      <c r="D3108">
        <v>0</v>
      </c>
      <c r="E3108">
        <v>0</v>
      </c>
      <c r="F3108">
        <v>1</v>
      </c>
      <c r="G3108">
        <v>0</v>
      </c>
      <c r="H3108" t="s">
        <v>42</v>
      </c>
      <c r="I3108">
        <v>3</v>
      </c>
      <c r="J3108" t="s">
        <v>17</v>
      </c>
      <c r="K3108" t="s">
        <v>49</v>
      </c>
      <c r="L3108" t="str">
        <f t="shared" si="48"/>
        <v>Positive</v>
      </c>
      <c r="M3108" t="s">
        <v>90</v>
      </c>
    </row>
    <row r="3109" spans="1:13" x14ac:dyDescent="0.3">
      <c r="A3109">
        <v>11009</v>
      </c>
      <c r="B3109" t="s">
        <v>10</v>
      </c>
      <c r="C3109" t="s">
        <v>21</v>
      </c>
      <c r="D3109">
        <v>0</v>
      </c>
      <c r="E3109">
        <v>1</v>
      </c>
      <c r="F3109">
        <v>0</v>
      </c>
      <c r="G3109">
        <v>0</v>
      </c>
      <c r="H3109" t="s">
        <v>42</v>
      </c>
      <c r="I3109">
        <v>3</v>
      </c>
      <c r="J3109" t="s">
        <v>17</v>
      </c>
      <c r="K3109" t="s">
        <v>49</v>
      </c>
      <c r="L3109" t="str">
        <f t="shared" si="48"/>
        <v>Positive</v>
      </c>
      <c r="M3109" t="s">
        <v>90</v>
      </c>
    </row>
    <row r="3110" spans="1:13" x14ac:dyDescent="0.3">
      <c r="A3110">
        <v>11010</v>
      </c>
      <c r="B3110" t="s">
        <v>10</v>
      </c>
      <c r="C3110" t="s">
        <v>34</v>
      </c>
      <c r="D3110">
        <v>1</v>
      </c>
      <c r="E3110">
        <v>0</v>
      </c>
      <c r="F3110">
        <v>0</v>
      </c>
      <c r="G3110">
        <v>0</v>
      </c>
      <c r="H3110" t="s">
        <v>42</v>
      </c>
      <c r="I3110">
        <v>4</v>
      </c>
      <c r="J3110" t="s">
        <v>13</v>
      </c>
      <c r="K3110" t="s">
        <v>49</v>
      </c>
      <c r="L3110" t="str">
        <f t="shared" si="48"/>
        <v>Positive</v>
      </c>
      <c r="M3110" t="s">
        <v>90</v>
      </c>
    </row>
    <row r="3111" spans="1:13" x14ac:dyDescent="0.3">
      <c r="A3111">
        <v>11012</v>
      </c>
      <c r="B3111" t="s">
        <v>10</v>
      </c>
      <c r="C3111" t="s">
        <v>21</v>
      </c>
      <c r="D3111">
        <v>0</v>
      </c>
      <c r="E3111">
        <v>0</v>
      </c>
      <c r="F3111">
        <v>0</v>
      </c>
      <c r="G3111">
        <v>1</v>
      </c>
      <c r="H3111" t="s">
        <v>42</v>
      </c>
      <c r="I3111">
        <v>3</v>
      </c>
      <c r="J3111" t="s">
        <v>17</v>
      </c>
      <c r="K3111" t="s">
        <v>49</v>
      </c>
      <c r="L3111" t="str">
        <f t="shared" si="48"/>
        <v>Positive</v>
      </c>
      <c r="M3111" t="s">
        <v>90</v>
      </c>
    </row>
    <row r="3112" spans="1:13" x14ac:dyDescent="0.3">
      <c r="A3112">
        <v>11017</v>
      </c>
      <c r="B3112" t="s">
        <v>10</v>
      </c>
      <c r="C3112" t="s">
        <v>21</v>
      </c>
      <c r="D3112">
        <v>0</v>
      </c>
      <c r="E3112">
        <v>0</v>
      </c>
      <c r="F3112">
        <v>0</v>
      </c>
      <c r="G3112">
        <v>1</v>
      </c>
      <c r="H3112" t="s">
        <v>42</v>
      </c>
      <c r="I3112">
        <v>2</v>
      </c>
      <c r="J3112" t="s">
        <v>20</v>
      </c>
      <c r="K3112" t="s">
        <v>92</v>
      </c>
      <c r="L3112" t="str">
        <f t="shared" si="48"/>
        <v>Neutral</v>
      </c>
      <c r="M3112" t="s">
        <v>90</v>
      </c>
    </row>
    <row r="3113" spans="1:13" x14ac:dyDescent="0.3">
      <c r="A3113">
        <v>11020</v>
      </c>
      <c r="B3113" t="s">
        <v>10</v>
      </c>
      <c r="C3113" t="s">
        <v>29</v>
      </c>
      <c r="D3113">
        <v>0</v>
      </c>
      <c r="E3113">
        <v>1</v>
      </c>
      <c r="F3113">
        <v>0</v>
      </c>
      <c r="G3113">
        <v>0</v>
      </c>
      <c r="H3113" t="s">
        <v>42</v>
      </c>
      <c r="I3113">
        <v>3</v>
      </c>
      <c r="J3113" t="s">
        <v>17</v>
      </c>
      <c r="K3113" t="s">
        <v>49</v>
      </c>
      <c r="L3113" t="str">
        <f t="shared" si="48"/>
        <v>Positive</v>
      </c>
      <c r="M3113" t="s">
        <v>90</v>
      </c>
    </row>
    <row r="3114" spans="1:13" x14ac:dyDescent="0.3">
      <c r="A3114">
        <v>11021</v>
      </c>
      <c r="B3114" t="s">
        <v>10</v>
      </c>
      <c r="C3114" t="s">
        <v>21</v>
      </c>
      <c r="D3114">
        <v>0</v>
      </c>
      <c r="E3114">
        <v>0</v>
      </c>
      <c r="F3114">
        <v>0</v>
      </c>
      <c r="G3114">
        <v>1</v>
      </c>
      <c r="H3114" t="s">
        <v>42</v>
      </c>
      <c r="I3114">
        <v>3</v>
      </c>
      <c r="J3114" t="s">
        <v>17</v>
      </c>
      <c r="K3114" t="s">
        <v>49</v>
      </c>
      <c r="L3114" t="str">
        <f t="shared" si="48"/>
        <v>Positive</v>
      </c>
      <c r="M3114" t="s">
        <v>90</v>
      </c>
    </row>
    <row r="3115" spans="1:13" x14ac:dyDescent="0.3">
      <c r="A3115">
        <v>11027</v>
      </c>
      <c r="B3115" t="s">
        <v>10</v>
      </c>
      <c r="C3115" t="s">
        <v>21</v>
      </c>
      <c r="D3115">
        <v>0</v>
      </c>
      <c r="E3115">
        <v>0</v>
      </c>
      <c r="F3115">
        <v>0</v>
      </c>
      <c r="G3115">
        <v>1</v>
      </c>
      <c r="H3115" t="s">
        <v>42</v>
      </c>
      <c r="I3115">
        <v>3</v>
      </c>
      <c r="J3115" t="s">
        <v>17</v>
      </c>
      <c r="K3115" t="s">
        <v>49</v>
      </c>
      <c r="L3115" t="str">
        <f t="shared" si="48"/>
        <v>Positive</v>
      </c>
      <c r="M3115" t="s">
        <v>90</v>
      </c>
    </row>
    <row r="3116" spans="1:13" x14ac:dyDescent="0.3">
      <c r="A3116">
        <v>11030</v>
      </c>
      <c r="B3116" t="s">
        <v>10</v>
      </c>
      <c r="C3116" t="s">
        <v>21</v>
      </c>
      <c r="D3116">
        <v>0</v>
      </c>
      <c r="E3116">
        <v>0</v>
      </c>
      <c r="F3116">
        <v>1</v>
      </c>
      <c r="G3116">
        <v>0</v>
      </c>
      <c r="H3116" t="s">
        <v>42</v>
      </c>
      <c r="I3116">
        <v>4</v>
      </c>
      <c r="J3116" t="s">
        <v>13</v>
      </c>
      <c r="K3116" t="s">
        <v>49</v>
      </c>
      <c r="L3116" t="str">
        <f t="shared" si="48"/>
        <v>Positive</v>
      </c>
      <c r="M3116" t="s">
        <v>90</v>
      </c>
    </row>
    <row r="3117" spans="1:13" x14ac:dyDescent="0.3">
      <c r="A3117">
        <v>11031</v>
      </c>
      <c r="B3117" t="s">
        <v>10</v>
      </c>
      <c r="C3117" t="s">
        <v>21</v>
      </c>
      <c r="D3117">
        <v>0</v>
      </c>
      <c r="E3117">
        <v>1</v>
      </c>
      <c r="F3117">
        <v>0</v>
      </c>
      <c r="G3117">
        <v>0</v>
      </c>
      <c r="H3117" t="s">
        <v>42</v>
      </c>
      <c r="I3117">
        <v>3</v>
      </c>
      <c r="J3117" t="s">
        <v>17</v>
      </c>
      <c r="K3117" t="s">
        <v>49</v>
      </c>
      <c r="L3117" t="str">
        <f t="shared" si="48"/>
        <v>Positive</v>
      </c>
      <c r="M3117" t="s">
        <v>90</v>
      </c>
    </row>
    <row r="3118" spans="1:13" x14ac:dyDescent="0.3">
      <c r="A3118">
        <v>11040</v>
      </c>
      <c r="B3118" t="s">
        <v>10</v>
      </c>
      <c r="C3118" t="s">
        <v>21</v>
      </c>
      <c r="D3118">
        <v>0</v>
      </c>
      <c r="E3118">
        <v>0</v>
      </c>
      <c r="F3118">
        <v>0</v>
      </c>
      <c r="G3118">
        <v>1</v>
      </c>
      <c r="H3118" t="s">
        <v>42</v>
      </c>
      <c r="I3118">
        <v>1</v>
      </c>
      <c r="J3118" t="s">
        <v>30</v>
      </c>
      <c r="K3118" t="s">
        <v>50</v>
      </c>
      <c r="L3118" t="str">
        <f t="shared" si="48"/>
        <v>Negative</v>
      </c>
      <c r="M3118" t="s">
        <v>90</v>
      </c>
    </row>
    <row r="3119" spans="1:13" x14ac:dyDescent="0.3">
      <c r="A3119">
        <v>11043</v>
      </c>
      <c r="B3119" t="s">
        <v>10</v>
      </c>
      <c r="C3119" t="s">
        <v>21</v>
      </c>
      <c r="D3119">
        <v>0</v>
      </c>
      <c r="E3119">
        <v>0</v>
      </c>
      <c r="F3119">
        <v>1</v>
      </c>
      <c r="G3119">
        <v>0</v>
      </c>
      <c r="H3119" t="s">
        <v>42</v>
      </c>
      <c r="I3119">
        <v>3</v>
      </c>
      <c r="J3119" t="s">
        <v>17</v>
      </c>
      <c r="K3119" t="s">
        <v>49</v>
      </c>
      <c r="L3119" t="str">
        <f t="shared" si="48"/>
        <v>Positive</v>
      </c>
      <c r="M3119" t="s">
        <v>90</v>
      </c>
    </row>
    <row r="3120" spans="1:13" x14ac:dyDescent="0.3">
      <c r="A3120">
        <v>11044</v>
      </c>
      <c r="B3120" t="s">
        <v>10</v>
      </c>
      <c r="C3120" t="s">
        <v>21</v>
      </c>
      <c r="D3120">
        <v>0</v>
      </c>
      <c r="E3120">
        <v>0</v>
      </c>
      <c r="F3120">
        <v>1</v>
      </c>
      <c r="G3120">
        <v>0</v>
      </c>
      <c r="H3120" t="s">
        <v>42</v>
      </c>
      <c r="I3120">
        <v>3</v>
      </c>
      <c r="J3120" t="s">
        <v>17</v>
      </c>
      <c r="K3120" t="s">
        <v>49</v>
      </c>
      <c r="L3120" t="str">
        <f t="shared" si="48"/>
        <v>Positive</v>
      </c>
      <c r="M3120" t="s">
        <v>90</v>
      </c>
    </row>
    <row r="3121" spans="1:13" x14ac:dyDescent="0.3">
      <c r="A3121">
        <v>11054</v>
      </c>
      <c r="B3121" t="s">
        <v>10</v>
      </c>
      <c r="C3121" t="s">
        <v>15</v>
      </c>
      <c r="D3121">
        <v>0</v>
      </c>
      <c r="E3121">
        <v>0</v>
      </c>
      <c r="F3121">
        <v>1</v>
      </c>
      <c r="G3121">
        <v>0</v>
      </c>
      <c r="H3121" t="s">
        <v>42</v>
      </c>
      <c r="I3121">
        <v>4</v>
      </c>
      <c r="J3121" t="s">
        <v>13</v>
      </c>
      <c r="K3121" t="s">
        <v>49</v>
      </c>
      <c r="L3121" t="str">
        <f t="shared" si="48"/>
        <v>Positive</v>
      </c>
      <c r="M3121" t="s">
        <v>90</v>
      </c>
    </row>
    <row r="3122" spans="1:13" x14ac:dyDescent="0.3">
      <c r="A3122">
        <v>11055</v>
      </c>
      <c r="B3122" t="s">
        <v>10</v>
      </c>
      <c r="C3122" t="s">
        <v>21</v>
      </c>
      <c r="D3122">
        <v>0</v>
      </c>
      <c r="E3122">
        <v>0</v>
      </c>
      <c r="F3122">
        <v>1</v>
      </c>
      <c r="G3122">
        <v>0</v>
      </c>
      <c r="H3122" t="s">
        <v>42</v>
      </c>
      <c r="I3122">
        <v>3</v>
      </c>
      <c r="J3122" t="s">
        <v>17</v>
      </c>
      <c r="K3122" t="s">
        <v>49</v>
      </c>
      <c r="L3122" t="str">
        <f t="shared" si="48"/>
        <v>Positive</v>
      </c>
      <c r="M3122" t="s">
        <v>90</v>
      </c>
    </row>
    <row r="3123" spans="1:13" x14ac:dyDescent="0.3">
      <c r="A3123">
        <v>11057</v>
      </c>
      <c r="B3123" t="s">
        <v>10</v>
      </c>
      <c r="C3123" t="s">
        <v>21</v>
      </c>
      <c r="D3123">
        <v>0</v>
      </c>
      <c r="E3123">
        <v>1</v>
      </c>
      <c r="F3123">
        <v>0</v>
      </c>
      <c r="G3123">
        <v>0</v>
      </c>
      <c r="H3123" t="s">
        <v>42</v>
      </c>
      <c r="I3123">
        <v>3</v>
      </c>
      <c r="J3123" t="s">
        <v>17</v>
      </c>
      <c r="K3123" t="s">
        <v>49</v>
      </c>
      <c r="L3123" t="str">
        <f t="shared" si="48"/>
        <v>Positive</v>
      </c>
      <c r="M3123" t="s">
        <v>90</v>
      </c>
    </row>
    <row r="3124" spans="1:13" x14ac:dyDescent="0.3">
      <c r="A3124">
        <v>11058</v>
      </c>
      <c r="B3124" t="s">
        <v>10</v>
      </c>
      <c r="C3124" t="s">
        <v>21</v>
      </c>
      <c r="D3124">
        <v>0</v>
      </c>
      <c r="E3124">
        <v>0</v>
      </c>
      <c r="F3124">
        <v>0</v>
      </c>
      <c r="G3124">
        <v>1</v>
      </c>
      <c r="H3124" t="s">
        <v>42</v>
      </c>
      <c r="I3124">
        <v>2</v>
      </c>
      <c r="J3124" t="s">
        <v>20</v>
      </c>
      <c r="K3124" t="s">
        <v>92</v>
      </c>
      <c r="L3124" t="str">
        <f t="shared" si="48"/>
        <v>Neutral</v>
      </c>
      <c r="M3124" t="s">
        <v>90</v>
      </c>
    </row>
    <row r="3125" spans="1:13" x14ac:dyDescent="0.3">
      <c r="A3125">
        <v>11060</v>
      </c>
      <c r="B3125" t="s">
        <v>10</v>
      </c>
      <c r="C3125" t="s">
        <v>21</v>
      </c>
      <c r="D3125">
        <v>0</v>
      </c>
      <c r="E3125">
        <v>0</v>
      </c>
      <c r="F3125">
        <v>1</v>
      </c>
      <c r="G3125">
        <v>0</v>
      </c>
      <c r="H3125" t="s">
        <v>42</v>
      </c>
      <c r="I3125">
        <v>4</v>
      </c>
      <c r="J3125" t="s">
        <v>13</v>
      </c>
      <c r="K3125" t="s">
        <v>49</v>
      </c>
      <c r="L3125" t="str">
        <f t="shared" si="48"/>
        <v>Positive</v>
      </c>
      <c r="M3125" t="s">
        <v>90</v>
      </c>
    </row>
    <row r="3126" spans="1:13" x14ac:dyDescent="0.3">
      <c r="A3126">
        <v>11061</v>
      </c>
      <c r="B3126" t="s">
        <v>10</v>
      </c>
      <c r="C3126" t="s">
        <v>21</v>
      </c>
      <c r="D3126">
        <v>0</v>
      </c>
      <c r="E3126">
        <v>0</v>
      </c>
      <c r="F3126">
        <v>1</v>
      </c>
      <c r="G3126">
        <v>0</v>
      </c>
      <c r="H3126" t="s">
        <v>42</v>
      </c>
      <c r="I3126">
        <v>3</v>
      </c>
      <c r="J3126" t="s">
        <v>17</v>
      </c>
      <c r="K3126" t="s">
        <v>49</v>
      </c>
      <c r="L3126" t="str">
        <f t="shared" si="48"/>
        <v>Positive</v>
      </c>
      <c r="M3126" t="s">
        <v>90</v>
      </c>
    </row>
    <row r="3127" spans="1:13" x14ac:dyDescent="0.3">
      <c r="A3127">
        <v>11062</v>
      </c>
      <c r="B3127" t="s">
        <v>10</v>
      </c>
      <c r="C3127" t="s">
        <v>21</v>
      </c>
      <c r="D3127">
        <v>0</v>
      </c>
      <c r="E3127">
        <v>1</v>
      </c>
      <c r="F3127">
        <v>0</v>
      </c>
      <c r="G3127">
        <v>0</v>
      </c>
      <c r="H3127" t="s">
        <v>42</v>
      </c>
      <c r="I3127">
        <v>2</v>
      </c>
      <c r="J3127" t="s">
        <v>20</v>
      </c>
      <c r="K3127" t="s">
        <v>92</v>
      </c>
      <c r="L3127" t="str">
        <f t="shared" si="48"/>
        <v>Neutral</v>
      </c>
      <c r="M3127" t="s">
        <v>90</v>
      </c>
    </row>
    <row r="3128" spans="1:13" x14ac:dyDescent="0.3">
      <c r="A3128">
        <v>11063</v>
      </c>
      <c r="B3128" t="s">
        <v>10</v>
      </c>
      <c r="C3128" t="s">
        <v>21</v>
      </c>
      <c r="D3128">
        <v>0</v>
      </c>
      <c r="E3128">
        <v>0</v>
      </c>
      <c r="F3128">
        <v>1</v>
      </c>
      <c r="G3128">
        <v>0</v>
      </c>
      <c r="H3128" t="s">
        <v>42</v>
      </c>
      <c r="I3128">
        <v>3</v>
      </c>
      <c r="J3128" t="s">
        <v>17</v>
      </c>
      <c r="K3128" t="s">
        <v>49</v>
      </c>
      <c r="L3128" t="str">
        <f t="shared" si="48"/>
        <v>Positive</v>
      </c>
      <c r="M3128" t="s">
        <v>90</v>
      </c>
    </row>
    <row r="3129" spans="1:13" x14ac:dyDescent="0.3">
      <c r="A3129">
        <v>11067</v>
      </c>
      <c r="B3129" t="s">
        <v>10</v>
      </c>
      <c r="C3129" t="s">
        <v>21</v>
      </c>
      <c r="D3129">
        <v>0</v>
      </c>
      <c r="E3129">
        <v>0</v>
      </c>
      <c r="F3129">
        <v>1</v>
      </c>
      <c r="G3129">
        <v>0</v>
      </c>
      <c r="H3129" t="s">
        <v>42</v>
      </c>
      <c r="I3129">
        <v>4</v>
      </c>
      <c r="J3129" t="s">
        <v>13</v>
      </c>
      <c r="K3129" t="s">
        <v>49</v>
      </c>
      <c r="L3129" t="str">
        <f t="shared" si="48"/>
        <v>Positive</v>
      </c>
      <c r="M3129" t="s">
        <v>90</v>
      </c>
    </row>
    <row r="3130" spans="1:13" x14ac:dyDescent="0.3">
      <c r="A3130">
        <v>11069</v>
      </c>
      <c r="B3130" t="s">
        <v>10</v>
      </c>
      <c r="C3130" t="s">
        <v>19</v>
      </c>
      <c r="D3130">
        <v>0</v>
      </c>
      <c r="E3130">
        <v>0</v>
      </c>
      <c r="F3130">
        <v>0</v>
      </c>
      <c r="G3130">
        <v>1</v>
      </c>
      <c r="H3130" t="s">
        <v>42</v>
      </c>
      <c r="I3130">
        <v>3</v>
      </c>
      <c r="J3130" t="s">
        <v>17</v>
      </c>
      <c r="K3130" t="s">
        <v>49</v>
      </c>
      <c r="L3130" t="str">
        <f t="shared" si="48"/>
        <v>Positive</v>
      </c>
      <c r="M3130" t="s">
        <v>90</v>
      </c>
    </row>
    <row r="3131" spans="1:13" x14ac:dyDescent="0.3">
      <c r="A3131">
        <v>11072</v>
      </c>
      <c r="B3131" t="s">
        <v>10</v>
      </c>
      <c r="C3131" t="s">
        <v>21</v>
      </c>
      <c r="D3131">
        <v>0</v>
      </c>
      <c r="E3131">
        <v>0</v>
      </c>
      <c r="F3131">
        <v>1</v>
      </c>
      <c r="G3131">
        <v>0</v>
      </c>
      <c r="H3131" t="s">
        <v>42</v>
      </c>
      <c r="I3131">
        <v>4</v>
      </c>
      <c r="J3131" t="s">
        <v>13</v>
      </c>
      <c r="K3131" t="s">
        <v>49</v>
      </c>
      <c r="L3131" t="str">
        <f t="shared" si="48"/>
        <v>Positive</v>
      </c>
      <c r="M3131" t="s">
        <v>90</v>
      </c>
    </row>
    <row r="3132" spans="1:13" x14ac:dyDescent="0.3">
      <c r="A3132">
        <v>11073</v>
      </c>
      <c r="B3132" t="s">
        <v>10</v>
      </c>
      <c r="C3132" t="s">
        <v>34</v>
      </c>
      <c r="D3132">
        <v>1</v>
      </c>
      <c r="E3132">
        <v>0</v>
      </c>
      <c r="F3132">
        <v>0</v>
      </c>
      <c r="G3132">
        <v>0</v>
      </c>
      <c r="H3132" t="s">
        <v>42</v>
      </c>
      <c r="I3132">
        <v>4</v>
      </c>
      <c r="J3132" t="s">
        <v>13</v>
      </c>
      <c r="K3132" t="s">
        <v>49</v>
      </c>
      <c r="L3132" t="str">
        <f t="shared" si="48"/>
        <v>Positive</v>
      </c>
      <c r="M3132" t="s">
        <v>90</v>
      </c>
    </row>
    <row r="3133" spans="1:13" x14ac:dyDescent="0.3">
      <c r="A3133">
        <v>11075</v>
      </c>
      <c r="B3133" t="s">
        <v>10</v>
      </c>
      <c r="C3133" t="s">
        <v>22</v>
      </c>
      <c r="D3133">
        <v>0</v>
      </c>
      <c r="E3133">
        <v>0</v>
      </c>
      <c r="F3133">
        <v>1</v>
      </c>
      <c r="G3133">
        <v>0</v>
      </c>
      <c r="H3133" t="s">
        <v>42</v>
      </c>
      <c r="I3133">
        <v>4</v>
      </c>
      <c r="J3133" t="s">
        <v>13</v>
      </c>
      <c r="K3133" t="s">
        <v>49</v>
      </c>
      <c r="L3133" t="str">
        <f t="shared" si="48"/>
        <v>Positive</v>
      </c>
      <c r="M3133" t="s">
        <v>90</v>
      </c>
    </row>
    <row r="3134" spans="1:13" x14ac:dyDescent="0.3">
      <c r="A3134">
        <v>11077</v>
      </c>
      <c r="B3134" t="s">
        <v>10</v>
      </c>
      <c r="C3134" t="s">
        <v>21</v>
      </c>
      <c r="D3134">
        <v>0</v>
      </c>
      <c r="E3134">
        <v>0</v>
      </c>
      <c r="F3134">
        <v>0</v>
      </c>
      <c r="G3134">
        <v>1</v>
      </c>
      <c r="H3134" t="s">
        <v>42</v>
      </c>
      <c r="I3134">
        <v>4</v>
      </c>
      <c r="J3134" t="s">
        <v>13</v>
      </c>
      <c r="K3134" t="s">
        <v>49</v>
      </c>
      <c r="L3134" t="str">
        <f t="shared" si="48"/>
        <v>Positive</v>
      </c>
      <c r="M3134" t="s">
        <v>90</v>
      </c>
    </row>
    <row r="3135" spans="1:13" x14ac:dyDescent="0.3">
      <c r="A3135">
        <v>11080</v>
      </c>
      <c r="B3135" t="s">
        <v>10</v>
      </c>
      <c r="C3135" t="s">
        <v>21</v>
      </c>
      <c r="D3135">
        <v>0</v>
      </c>
      <c r="E3135">
        <v>0</v>
      </c>
      <c r="F3135">
        <v>0</v>
      </c>
      <c r="G3135">
        <v>1</v>
      </c>
      <c r="H3135" t="s">
        <v>42</v>
      </c>
      <c r="I3135">
        <v>3</v>
      </c>
      <c r="J3135" t="s">
        <v>17</v>
      </c>
      <c r="K3135" t="s">
        <v>49</v>
      </c>
      <c r="L3135" t="str">
        <f t="shared" si="48"/>
        <v>Positive</v>
      </c>
      <c r="M3135" t="s">
        <v>90</v>
      </c>
    </row>
    <row r="3136" spans="1:13" x14ac:dyDescent="0.3">
      <c r="A3136">
        <v>11085</v>
      </c>
      <c r="B3136" t="s">
        <v>10</v>
      </c>
      <c r="C3136" t="s">
        <v>34</v>
      </c>
      <c r="D3136">
        <v>1</v>
      </c>
      <c r="E3136">
        <v>0</v>
      </c>
      <c r="F3136">
        <v>0</v>
      </c>
      <c r="G3136">
        <v>0</v>
      </c>
      <c r="H3136" t="s">
        <v>42</v>
      </c>
      <c r="I3136">
        <v>4</v>
      </c>
      <c r="J3136" t="s">
        <v>13</v>
      </c>
      <c r="K3136" t="s">
        <v>49</v>
      </c>
      <c r="L3136" t="str">
        <f t="shared" si="48"/>
        <v>Positive</v>
      </c>
      <c r="M3136" t="s">
        <v>90</v>
      </c>
    </row>
    <row r="3137" spans="1:13" x14ac:dyDescent="0.3">
      <c r="A3137">
        <v>11086</v>
      </c>
      <c r="B3137" t="s">
        <v>10</v>
      </c>
      <c r="C3137" t="s">
        <v>32</v>
      </c>
      <c r="D3137">
        <v>0</v>
      </c>
      <c r="E3137">
        <v>1</v>
      </c>
      <c r="F3137">
        <v>0</v>
      </c>
      <c r="G3137">
        <v>0</v>
      </c>
      <c r="H3137" t="s">
        <v>42</v>
      </c>
      <c r="I3137">
        <v>3</v>
      </c>
      <c r="J3137" t="s">
        <v>17</v>
      </c>
      <c r="K3137" t="s">
        <v>49</v>
      </c>
      <c r="L3137" t="str">
        <f t="shared" si="48"/>
        <v>Positive</v>
      </c>
      <c r="M3137" t="s">
        <v>90</v>
      </c>
    </row>
    <row r="3138" spans="1:13" x14ac:dyDescent="0.3">
      <c r="A3138">
        <v>11090</v>
      </c>
      <c r="B3138" t="s">
        <v>10</v>
      </c>
      <c r="C3138" t="s">
        <v>23</v>
      </c>
      <c r="D3138">
        <v>0</v>
      </c>
      <c r="E3138">
        <v>0</v>
      </c>
      <c r="F3138">
        <v>1</v>
      </c>
      <c r="G3138">
        <v>0</v>
      </c>
      <c r="H3138" t="s">
        <v>42</v>
      </c>
      <c r="I3138">
        <v>1</v>
      </c>
      <c r="J3138" t="s">
        <v>30</v>
      </c>
      <c r="K3138" t="s">
        <v>50</v>
      </c>
      <c r="L3138" t="str">
        <f t="shared" ref="L3138:L3201" si="49">IF(I3138 &gt; 2, "Positive", IF(I3138 = 2, "Neutral", "Negative"))</f>
        <v>Negative</v>
      </c>
      <c r="M3138" t="s">
        <v>90</v>
      </c>
    </row>
    <row r="3139" spans="1:13" x14ac:dyDescent="0.3">
      <c r="A3139">
        <v>11099</v>
      </c>
      <c r="B3139" t="s">
        <v>10</v>
      </c>
      <c r="C3139" t="s">
        <v>23</v>
      </c>
      <c r="D3139">
        <v>0</v>
      </c>
      <c r="E3139">
        <v>0</v>
      </c>
      <c r="F3139">
        <v>1</v>
      </c>
      <c r="G3139">
        <v>0</v>
      </c>
      <c r="H3139" t="s">
        <v>42</v>
      </c>
      <c r="I3139">
        <v>3</v>
      </c>
      <c r="J3139" t="s">
        <v>17</v>
      </c>
      <c r="K3139" t="s">
        <v>49</v>
      </c>
      <c r="L3139" t="str">
        <f t="shared" si="49"/>
        <v>Positive</v>
      </c>
      <c r="M3139" t="s">
        <v>90</v>
      </c>
    </row>
    <row r="3140" spans="1:13" x14ac:dyDescent="0.3">
      <c r="A3140">
        <v>11101</v>
      </c>
      <c r="B3140" t="s">
        <v>10</v>
      </c>
      <c r="C3140" t="s">
        <v>32</v>
      </c>
      <c r="D3140">
        <v>0</v>
      </c>
      <c r="E3140">
        <v>0</v>
      </c>
      <c r="F3140">
        <v>0</v>
      </c>
      <c r="G3140">
        <v>1</v>
      </c>
      <c r="H3140" t="s">
        <v>42</v>
      </c>
      <c r="I3140">
        <v>1</v>
      </c>
      <c r="J3140" t="s">
        <v>30</v>
      </c>
      <c r="K3140" t="s">
        <v>50</v>
      </c>
      <c r="L3140" t="str">
        <f t="shared" si="49"/>
        <v>Negative</v>
      </c>
      <c r="M3140" t="s">
        <v>90</v>
      </c>
    </row>
    <row r="3141" spans="1:13" x14ac:dyDescent="0.3">
      <c r="A3141">
        <v>11103</v>
      </c>
      <c r="B3141" t="s">
        <v>10</v>
      </c>
      <c r="C3141" t="s">
        <v>32</v>
      </c>
      <c r="D3141">
        <v>0</v>
      </c>
      <c r="E3141">
        <v>0</v>
      </c>
      <c r="F3141">
        <v>0</v>
      </c>
      <c r="G3141">
        <v>1</v>
      </c>
      <c r="H3141" t="s">
        <v>42</v>
      </c>
      <c r="I3141">
        <v>3</v>
      </c>
      <c r="J3141" t="s">
        <v>17</v>
      </c>
      <c r="K3141" t="s">
        <v>49</v>
      </c>
      <c r="L3141" t="str">
        <f t="shared" si="49"/>
        <v>Positive</v>
      </c>
      <c r="M3141" t="s">
        <v>90</v>
      </c>
    </row>
    <row r="3142" spans="1:13" x14ac:dyDescent="0.3">
      <c r="A3142">
        <v>11106</v>
      </c>
      <c r="B3142" t="s">
        <v>10</v>
      </c>
      <c r="C3142" t="s">
        <v>23</v>
      </c>
      <c r="D3142">
        <v>0</v>
      </c>
      <c r="E3142">
        <v>1</v>
      </c>
      <c r="F3142">
        <v>0</v>
      </c>
      <c r="G3142">
        <v>0</v>
      </c>
      <c r="H3142" t="s">
        <v>42</v>
      </c>
      <c r="I3142">
        <v>3</v>
      </c>
      <c r="J3142" t="s">
        <v>17</v>
      </c>
      <c r="K3142" t="s">
        <v>49</v>
      </c>
      <c r="L3142" t="str">
        <f t="shared" si="49"/>
        <v>Positive</v>
      </c>
      <c r="M3142" t="s">
        <v>90</v>
      </c>
    </row>
    <row r="3143" spans="1:13" x14ac:dyDescent="0.3">
      <c r="A3143">
        <v>11109</v>
      </c>
      <c r="B3143" t="s">
        <v>10</v>
      </c>
      <c r="C3143" t="s">
        <v>32</v>
      </c>
      <c r="D3143">
        <v>0</v>
      </c>
      <c r="E3143">
        <v>0</v>
      </c>
      <c r="F3143">
        <v>0</v>
      </c>
      <c r="G3143">
        <v>1</v>
      </c>
      <c r="H3143" t="s">
        <v>42</v>
      </c>
      <c r="I3143">
        <v>1</v>
      </c>
      <c r="J3143" t="s">
        <v>30</v>
      </c>
      <c r="K3143" t="s">
        <v>50</v>
      </c>
      <c r="L3143" t="str">
        <f t="shared" si="49"/>
        <v>Negative</v>
      </c>
      <c r="M3143" t="s">
        <v>90</v>
      </c>
    </row>
    <row r="3144" spans="1:13" x14ac:dyDescent="0.3">
      <c r="A3144">
        <v>11110</v>
      </c>
      <c r="B3144" t="s">
        <v>10</v>
      </c>
      <c r="C3144" t="s">
        <v>23</v>
      </c>
      <c r="D3144">
        <v>0</v>
      </c>
      <c r="E3144">
        <v>0</v>
      </c>
      <c r="F3144">
        <v>1</v>
      </c>
      <c r="G3144">
        <v>0</v>
      </c>
      <c r="H3144" t="s">
        <v>42</v>
      </c>
      <c r="I3144">
        <v>3</v>
      </c>
      <c r="J3144" t="s">
        <v>17</v>
      </c>
      <c r="K3144" t="s">
        <v>49</v>
      </c>
      <c r="L3144" t="str">
        <f t="shared" si="49"/>
        <v>Positive</v>
      </c>
      <c r="M3144" t="s">
        <v>90</v>
      </c>
    </row>
    <row r="3145" spans="1:13" x14ac:dyDescent="0.3">
      <c r="A3145">
        <v>11119</v>
      </c>
      <c r="B3145" t="s">
        <v>10</v>
      </c>
      <c r="C3145" t="s">
        <v>23</v>
      </c>
      <c r="D3145">
        <v>0</v>
      </c>
      <c r="E3145">
        <v>0</v>
      </c>
      <c r="F3145">
        <v>1</v>
      </c>
      <c r="G3145">
        <v>0</v>
      </c>
      <c r="H3145" t="s">
        <v>42</v>
      </c>
      <c r="I3145">
        <v>3</v>
      </c>
      <c r="J3145" t="s">
        <v>17</v>
      </c>
      <c r="K3145" t="s">
        <v>49</v>
      </c>
      <c r="L3145" t="str">
        <f t="shared" si="49"/>
        <v>Positive</v>
      </c>
      <c r="M3145" t="s">
        <v>90</v>
      </c>
    </row>
    <row r="3146" spans="1:13" x14ac:dyDescent="0.3">
      <c r="A3146">
        <v>11120</v>
      </c>
      <c r="B3146" t="s">
        <v>10</v>
      </c>
      <c r="C3146" t="s">
        <v>23</v>
      </c>
      <c r="D3146">
        <v>0</v>
      </c>
      <c r="E3146">
        <v>1</v>
      </c>
      <c r="F3146">
        <v>0</v>
      </c>
      <c r="G3146">
        <v>0</v>
      </c>
      <c r="H3146" t="s">
        <v>42</v>
      </c>
      <c r="I3146">
        <v>1</v>
      </c>
      <c r="J3146" t="s">
        <v>30</v>
      </c>
      <c r="K3146" t="s">
        <v>50</v>
      </c>
      <c r="L3146" t="str">
        <f t="shared" si="49"/>
        <v>Negative</v>
      </c>
      <c r="M3146" t="s">
        <v>90</v>
      </c>
    </row>
    <row r="3147" spans="1:13" x14ac:dyDescent="0.3">
      <c r="A3147">
        <v>11122</v>
      </c>
      <c r="B3147" t="s">
        <v>10</v>
      </c>
      <c r="C3147" t="s">
        <v>19</v>
      </c>
      <c r="D3147">
        <v>0</v>
      </c>
      <c r="E3147">
        <v>0</v>
      </c>
      <c r="F3147">
        <v>0</v>
      </c>
      <c r="G3147">
        <v>1</v>
      </c>
      <c r="H3147" t="s">
        <v>42</v>
      </c>
      <c r="I3147">
        <v>3</v>
      </c>
      <c r="J3147" t="s">
        <v>17</v>
      </c>
      <c r="K3147" t="s">
        <v>49</v>
      </c>
      <c r="L3147" t="str">
        <f t="shared" si="49"/>
        <v>Positive</v>
      </c>
      <c r="M3147" t="s">
        <v>90</v>
      </c>
    </row>
    <row r="3148" spans="1:13" x14ac:dyDescent="0.3">
      <c r="A3148">
        <v>11128</v>
      </c>
      <c r="B3148" t="s">
        <v>10</v>
      </c>
      <c r="C3148" t="s">
        <v>28</v>
      </c>
      <c r="D3148">
        <v>0</v>
      </c>
      <c r="E3148">
        <v>0</v>
      </c>
      <c r="F3148">
        <v>0</v>
      </c>
      <c r="G3148">
        <v>1</v>
      </c>
      <c r="H3148" t="s">
        <v>42</v>
      </c>
      <c r="I3148">
        <v>3</v>
      </c>
      <c r="J3148" t="s">
        <v>17</v>
      </c>
      <c r="K3148" t="s">
        <v>49</v>
      </c>
      <c r="L3148" t="str">
        <f t="shared" si="49"/>
        <v>Positive</v>
      </c>
      <c r="M3148" t="s">
        <v>90</v>
      </c>
    </row>
    <row r="3149" spans="1:13" x14ac:dyDescent="0.3">
      <c r="A3149">
        <v>11132</v>
      </c>
      <c r="B3149" t="s">
        <v>10</v>
      </c>
      <c r="C3149" t="s">
        <v>19</v>
      </c>
      <c r="D3149">
        <v>0</v>
      </c>
      <c r="E3149">
        <v>0</v>
      </c>
      <c r="F3149">
        <v>0</v>
      </c>
      <c r="G3149">
        <v>1</v>
      </c>
      <c r="H3149" t="s">
        <v>42</v>
      </c>
      <c r="I3149">
        <v>4</v>
      </c>
      <c r="J3149" t="s">
        <v>13</v>
      </c>
      <c r="K3149" t="s">
        <v>49</v>
      </c>
      <c r="L3149" t="str">
        <f t="shared" si="49"/>
        <v>Positive</v>
      </c>
      <c r="M3149" t="s">
        <v>90</v>
      </c>
    </row>
    <row r="3150" spans="1:13" x14ac:dyDescent="0.3">
      <c r="A3150">
        <v>11139</v>
      </c>
      <c r="B3150" t="s">
        <v>10</v>
      </c>
      <c r="C3150" t="s">
        <v>19</v>
      </c>
      <c r="D3150">
        <v>0</v>
      </c>
      <c r="E3150">
        <v>0</v>
      </c>
      <c r="F3150">
        <v>0</v>
      </c>
      <c r="G3150">
        <v>1</v>
      </c>
      <c r="H3150" t="s">
        <v>42</v>
      </c>
      <c r="I3150">
        <v>3</v>
      </c>
      <c r="J3150" t="s">
        <v>17</v>
      </c>
      <c r="K3150" t="s">
        <v>49</v>
      </c>
      <c r="L3150" t="str">
        <f t="shared" si="49"/>
        <v>Positive</v>
      </c>
      <c r="M3150" t="s">
        <v>90</v>
      </c>
    </row>
    <row r="3151" spans="1:13" x14ac:dyDescent="0.3">
      <c r="A3151">
        <v>11142</v>
      </c>
      <c r="B3151" t="s">
        <v>10</v>
      </c>
      <c r="C3151" t="s">
        <v>32</v>
      </c>
      <c r="D3151">
        <v>0</v>
      </c>
      <c r="E3151">
        <v>0</v>
      </c>
      <c r="F3151">
        <v>1</v>
      </c>
      <c r="G3151">
        <v>0</v>
      </c>
      <c r="H3151" t="s">
        <v>42</v>
      </c>
      <c r="I3151">
        <v>4</v>
      </c>
      <c r="J3151" t="s">
        <v>13</v>
      </c>
      <c r="K3151" t="s">
        <v>49</v>
      </c>
      <c r="L3151" t="str">
        <f t="shared" si="49"/>
        <v>Positive</v>
      </c>
      <c r="M3151" t="s">
        <v>90</v>
      </c>
    </row>
    <row r="3152" spans="1:13" x14ac:dyDescent="0.3">
      <c r="A3152">
        <v>11145</v>
      </c>
      <c r="B3152" t="s">
        <v>10</v>
      </c>
      <c r="C3152" t="s">
        <v>19</v>
      </c>
      <c r="D3152">
        <v>0</v>
      </c>
      <c r="E3152">
        <v>0</v>
      </c>
      <c r="F3152">
        <v>0</v>
      </c>
      <c r="G3152">
        <v>1</v>
      </c>
      <c r="H3152" t="s">
        <v>42</v>
      </c>
      <c r="I3152">
        <v>3</v>
      </c>
      <c r="J3152" t="s">
        <v>17</v>
      </c>
      <c r="K3152" t="s">
        <v>49</v>
      </c>
      <c r="L3152" t="str">
        <f t="shared" si="49"/>
        <v>Positive</v>
      </c>
      <c r="M3152" t="s">
        <v>90</v>
      </c>
    </row>
    <row r="3153" spans="1:13" x14ac:dyDescent="0.3">
      <c r="A3153">
        <v>11149</v>
      </c>
      <c r="B3153" t="s">
        <v>10</v>
      </c>
      <c r="C3153" t="s">
        <v>19</v>
      </c>
      <c r="D3153">
        <v>0</v>
      </c>
      <c r="E3153">
        <v>1</v>
      </c>
      <c r="F3153">
        <v>0</v>
      </c>
      <c r="G3153">
        <v>0</v>
      </c>
      <c r="H3153" t="s">
        <v>42</v>
      </c>
      <c r="I3153">
        <v>3</v>
      </c>
      <c r="J3153" t="s">
        <v>17</v>
      </c>
      <c r="K3153" t="s">
        <v>49</v>
      </c>
      <c r="L3153" t="str">
        <f t="shared" si="49"/>
        <v>Positive</v>
      </c>
      <c r="M3153" t="s">
        <v>90</v>
      </c>
    </row>
    <row r="3154" spans="1:13" x14ac:dyDescent="0.3">
      <c r="A3154">
        <v>11157</v>
      </c>
      <c r="B3154" t="s">
        <v>10</v>
      </c>
      <c r="C3154" t="s">
        <v>18</v>
      </c>
      <c r="D3154">
        <v>0</v>
      </c>
      <c r="E3154">
        <v>0</v>
      </c>
      <c r="F3154">
        <v>1</v>
      </c>
      <c r="G3154">
        <v>0</v>
      </c>
      <c r="H3154" t="s">
        <v>42</v>
      </c>
      <c r="I3154">
        <v>1</v>
      </c>
      <c r="J3154" t="s">
        <v>30</v>
      </c>
      <c r="K3154" t="s">
        <v>50</v>
      </c>
      <c r="L3154" t="str">
        <f t="shared" si="49"/>
        <v>Negative</v>
      </c>
      <c r="M3154" t="s">
        <v>90</v>
      </c>
    </row>
    <row r="3155" spans="1:13" x14ac:dyDescent="0.3">
      <c r="A3155">
        <v>11172</v>
      </c>
      <c r="B3155" t="s">
        <v>10</v>
      </c>
      <c r="C3155" t="s">
        <v>19</v>
      </c>
      <c r="D3155">
        <v>0</v>
      </c>
      <c r="E3155">
        <v>1</v>
      </c>
      <c r="F3155">
        <v>0</v>
      </c>
      <c r="G3155">
        <v>0</v>
      </c>
      <c r="H3155" t="s">
        <v>42</v>
      </c>
      <c r="I3155">
        <v>3</v>
      </c>
      <c r="J3155" t="s">
        <v>17</v>
      </c>
      <c r="K3155" t="s">
        <v>49</v>
      </c>
      <c r="L3155" t="str">
        <f t="shared" si="49"/>
        <v>Positive</v>
      </c>
      <c r="M3155" t="s">
        <v>90</v>
      </c>
    </row>
    <row r="3156" spans="1:13" x14ac:dyDescent="0.3">
      <c r="A3156">
        <v>11178</v>
      </c>
      <c r="B3156" t="s">
        <v>10</v>
      </c>
      <c r="C3156" t="s">
        <v>18</v>
      </c>
      <c r="D3156">
        <v>0</v>
      </c>
      <c r="E3156">
        <v>0</v>
      </c>
      <c r="F3156">
        <v>1</v>
      </c>
      <c r="G3156">
        <v>0</v>
      </c>
      <c r="H3156" t="s">
        <v>42</v>
      </c>
      <c r="I3156">
        <v>4</v>
      </c>
      <c r="J3156" t="s">
        <v>13</v>
      </c>
      <c r="K3156" t="s">
        <v>49</v>
      </c>
      <c r="L3156" t="str">
        <f t="shared" si="49"/>
        <v>Positive</v>
      </c>
      <c r="M3156" t="s">
        <v>90</v>
      </c>
    </row>
    <row r="3157" spans="1:13" x14ac:dyDescent="0.3">
      <c r="A3157">
        <v>11182</v>
      </c>
      <c r="B3157" t="s">
        <v>10</v>
      </c>
      <c r="C3157" t="s">
        <v>18</v>
      </c>
      <c r="D3157">
        <v>0</v>
      </c>
      <c r="E3157">
        <v>0</v>
      </c>
      <c r="F3157">
        <v>0</v>
      </c>
      <c r="G3157">
        <v>1</v>
      </c>
      <c r="H3157" t="s">
        <v>42</v>
      </c>
      <c r="I3157">
        <v>3</v>
      </c>
      <c r="J3157" t="s">
        <v>17</v>
      </c>
      <c r="K3157" t="s">
        <v>49</v>
      </c>
      <c r="L3157" t="str">
        <f t="shared" si="49"/>
        <v>Positive</v>
      </c>
      <c r="M3157" t="s">
        <v>90</v>
      </c>
    </row>
    <row r="3158" spans="1:13" x14ac:dyDescent="0.3">
      <c r="A3158">
        <v>11184</v>
      </c>
      <c r="B3158" t="s">
        <v>10</v>
      </c>
      <c r="C3158" t="s">
        <v>32</v>
      </c>
      <c r="D3158">
        <v>0</v>
      </c>
      <c r="E3158">
        <v>0</v>
      </c>
      <c r="F3158">
        <v>0</v>
      </c>
      <c r="G3158">
        <v>1</v>
      </c>
      <c r="H3158" t="s">
        <v>42</v>
      </c>
      <c r="I3158">
        <v>2</v>
      </c>
      <c r="J3158" t="s">
        <v>20</v>
      </c>
      <c r="K3158" t="s">
        <v>92</v>
      </c>
      <c r="L3158" t="str">
        <f t="shared" si="49"/>
        <v>Neutral</v>
      </c>
      <c r="M3158" t="s">
        <v>90</v>
      </c>
    </row>
    <row r="3159" spans="1:13" x14ac:dyDescent="0.3">
      <c r="A3159">
        <v>11193</v>
      </c>
      <c r="B3159" t="s">
        <v>10</v>
      </c>
      <c r="C3159" t="s">
        <v>19</v>
      </c>
      <c r="D3159">
        <v>0</v>
      </c>
      <c r="E3159">
        <v>0</v>
      </c>
      <c r="F3159">
        <v>0</v>
      </c>
      <c r="G3159">
        <v>1</v>
      </c>
      <c r="H3159" t="s">
        <v>42</v>
      </c>
      <c r="I3159">
        <v>4</v>
      </c>
      <c r="J3159" t="s">
        <v>13</v>
      </c>
      <c r="K3159" t="s">
        <v>49</v>
      </c>
      <c r="L3159" t="str">
        <f t="shared" si="49"/>
        <v>Positive</v>
      </c>
      <c r="M3159" t="s">
        <v>90</v>
      </c>
    </row>
    <row r="3160" spans="1:13" x14ac:dyDescent="0.3">
      <c r="A3160">
        <v>11198</v>
      </c>
      <c r="B3160" t="s">
        <v>10</v>
      </c>
      <c r="C3160" t="s">
        <v>18</v>
      </c>
      <c r="D3160">
        <v>0</v>
      </c>
      <c r="E3160">
        <v>0</v>
      </c>
      <c r="F3160">
        <v>1</v>
      </c>
      <c r="G3160">
        <v>0</v>
      </c>
      <c r="H3160" t="s">
        <v>42</v>
      </c>
      <c r="I3160">
        <v>3</v>
      </c>
      <c r="J3160" t="s">
        <v>17</v>
      </c>
      <c r="K3160" t="s">
        <v>49</v>
      </c>
      <c r="L3160" t="str">
        <f t="shared" si="49"/>
        <v>Positive</v>
      </c>
      <c r="M3160" t="s">
        <v>90</v>
      </c>
    </row>
    <row r="3161" spans="1:13" x14ac:dyDescent="0.3">
      <c r="A3161">
        <v>11200</v>
      </c>
      <c r="B3161" t="s">
        <v>10</v>
      </c>
      <c r="C3161" t="s">
        <v>23</v>
      </c>
      <c r="D3161">
        <v>0</v>
      </c>
      <c r="E3161">
        <v>0</v>
      </c>
      <c r="F3161">
        <v>1</v>
      </c>
      <c r="G3161">
        <v>0</v>
      </c>
      <c r="H3161" t="s">
        <v>42</v>
      </c>
      <c r="I3161">
        <v>0</v>
      </c>
      <c r="J3161" t="s">
        <v>16</v>
      </c>
      <c r="K3161" t="s">
        <v>50</v>
      </c>
      <c r="L3161" t="str">
        <f t="shared" si="49"/>
        <v>Negative</v>
      </c>
      <c r="M3161" t="s">
        <v>90</v>
      </c>
    </row>
    <row r="3162" spans="1:13" x14ac:dyDescent="0.3">
      <c r="A3162">
        <v>11212</v>
      </c>
      <c r="B3162" t="s">
        <v>10</v>
      </c>
      <c r="C3162" t="s">
        <v>33</v>
      </c>
      <c r="D3162">
        <v>0</v>
      </c>
      <c r="E3162">
        <v>0</v>
      </c>
      <c r="F3162">
        <v>1</v>
      </c>
      <c r="G3162">
        <v>0</v>
      </c>
      <c r="H3162" t="s">
        <v>42</v>
      </c>
      <c r="I3162">
        <v>3</v>
      </c>
      <c r="J3162" t="s">
        <v>17</v>
      </c>
      <c r="K3162" t="s">
        <v>49</v>
      </c>
      <c r="L3162" t="str">
        <f t="shared" si="49"/>
        <v>Positive</v>
      </c>
      <c r="M3162" t="s">
        <v>90</v>
      </c>
    </row>
    <row r="3163" spans="1:13" x14ac:dyDescent="0.3">
      <c r="A3163">
        <v>11220</v>
      </c>
      <c r="B3163" t="s">
        <v>10</v>
      </c>
      <c r="C3163" t="s">
        <v>19</v>
      </c>
      <c r="D3163">
        <v>0</v>
      </c>
      <c r="E3163">
        <v>1</v>
      </c>
      <c r="F3163">
        <v>0</v>
      </c>
      <c r="G3163">
        <v>0</v>
      </c>
      <c r="H3163" t="s">
        <v>42</v>
      </c>
      <c r="I3163">
        <v>4</v>
      </c>
      <c r="J3163" t="s">
        <v>13</v>
      </c>
      <c r="K3163" t="s">
        <v>49</v>
      </c>
      <c r="L3163" t="str">
        <f t="shared" si="49"/>
        <v>Positive</v>
      </c>
      <c r="M3163" t="s">
        <v>90</v>
      </c>
    </row>
    <row r="3164" spans="1:13" x14ac:dyDescent="0.3">
      <c r="A3164">
        <v>11227</v>
      </c>
      <c r="B3164" t="s">
        <v>10</v>
      </c>
      <c r="C3164" t="s">
        <v>18</v>
      </c>
      <c r="D3164">
        <v>0</v>
      </c>
      <c r="E3164">
        <v>0</v>
      </c>
      <c r="F3164">
        <v>0</v>
      </c>
      <c r="G3164">
        <v>1</v>
      </c>
      <c r="H3164" t="s">
        <v>42</v>
      </c>
      <c r="I3164">
        <v>4</v>
      </c>
      <c r="J3164" t="s">
        <v>13</v>
      </c>
      <c r="K3164" t="s">
        <v>49</v>
      </c>
      <c r="L3164" t="str">
        <f t="shared" si="49"/>
        <v>Positive</v>
      </c>
      <c r="M3164" t="s">
        <v>90</v>
      </c>
    </row>
    <row r="3165" spans="1:13" x14ac:dyDescent="0.3">
      <c r="A3165">
        <v>11233</v>
      </c>
      <c r="B3165" t="s">
        <v>10</v>
      </c>
      <c r="C3165" t="s">
        <v>33</v>
      </c>
      <c r="D3165">
        <v>0</v>
      </c>
      <c r="E3165">
        <v>0</v>
      </c>
      <c r="F3165">
        <v>1</v>
      </c>
      <c r="G3165">
        <v>0</v>
      </c>
      <c r="H3165" t="s">
        <v>42</v>
      </c>
      <c r="I3165">
        <v>3</v>
      </c>
      <c r="J3165" t="s">
        <v>17</v>
      </c>
      <c r="K3165" t="s">
        <v>49</v>
      </c>
      <c r="L3165" t="str">
        <f t="shared" si="49"/>
        <v>Positive</v>
      </c>
      <c r="M3165" t="s">
        <v>90</v>
      </c>
    </row>
    <row r="3166" spans="1:13" x14ac:dyDescent="0.3">
      <c r="A3166">
        <v>11234</v>
      </c>
      <c r="B3166" t="s">
        <v>10</v>
      </c>
      <c r="C3166" t="s">
        <v>33</v>
      </c>
      <c r="D3166">
        <v>0</v>
      </c>
      <c r="E3166">
        <v>0</v>
      </c>
      <c r="F3166">
        <v>0</v>
      </c>
      <c r="G3166">
        <v>1</v>
      </c>
      <c r="H3166" t="s">
        <v>42</v>
      </c>
      <c r="I3166">
        <v>2</v>
      </c>
      <c r="J3166" t="s">
        <v>20</v>
      </c>
      <c r="K3166" t="s">
        <v>92</v>
      </c>
      <c r="L3166" t="str">
        <f t="shared" si="49"/>
        <v>Neutral</v>
      </c>
      <c r="M3166" t="s">
        <v>90</v>
      </c>
    </row>
    <row r="3167" spans="1:13" x14ac:dyDescent="0.3">
      <c r="A3167">
        <v>11239</v>
      </c>
      <c r="B3167" t="s">
        <v>10</v>
      </c>
      <c r="C3167" t="s">
        <v>23</v>
      </c>
      <c r="D3167">
        <v>0</v>
      </c>
      <c r="E3167">
        <v>1</v>
      </c>
      <c r="F3167">
        <v>0</v>
      </c>
      <c r="G3167">
        <v>0</v>
      </c>
      <c r="H3167" t="s">
        <v>42</v>
      </c>
      <c r="I3167">
        <v>1</v>
      </c>
      <c r="J3167" t="s">
        <v>30</v>
      </c>
      <c r="K3167" t="s">
        <v>50</v>
      </c>
      <c r="L3167" t="str">
        <f t="shared" si="49"/>
        <v>Negative</v>
      </c>
      <c r="M3167" t="s">
        <v>90</v>
      </c>
    </row>
    <row r="3168" spans="1:13" x14ac:dyDescent="0.3">
      <c r="A3168">
        <v>11255</v>
      </c>
      <c r="B3168" t="s">
        <v>10</v>
      </c>
      <c r="C3168" t="s">
        <v>23</v>
      </c>
      <c r="D3168">
        <v>0</v>
      </c>
      <c r="E3168">
        <v>0</v>
      </c>
      <c r="F3168">
        <v>1</v>
      </c>
      <c r="G3168">
        <v>0</v>
      </c>
      <c r="H3168" t="s">
        <v>42</v>
      </c>
      <c r="I3168">
        <v>2</v>
      </c>
      <c r="J3168" t="s">
        <v>20</v>
      </c>
      <c r="K3168" t="s">
        <v>92</v>
      </c>
      <c r="L3168" t="str">
        <f t="shared" si="49"/>
        <v>Neutral</v>
      </c>
      <c r="M3168" t="s">
        <v>90</v>
      </c>
    </row>
    <row r="3169" spans="1:13" x14ac:dyDescent="0.3">
      <c r="A3169">
        <v>11257</v>
      </c>
      <c r="B3169" t="s">
        <v>10</v>
      </c>
      <c r="C3169" t="s">
        <v>23</v>
      </c>
      <c r="D3169">
        <v>0</v>
      </c>
      <c r="E3169">
        <v>0</v>
      </c>
      <c r="F3169">
        <v>1</v>
      </c>
      <c r="G3169">
        <v>0</v>
      </c>
      <c r="H3169" t="s">
        <v>42</v>
      </c>
      <c r="I3169">
        <v>3</v>
      </c>
      <c r="J3169" t="s">
        <v>17</v>
      </c>
      <c r="K3169" t="s">
        <v>49</v>
      </c>
      <c r="L3169" t="str">
        <f t="shared" si="49"/>
        <v>Positive</v>
      </c>
      <c r="M3169" t="s">
        <v>90</v>
      </c>
    </row>
    <row r="3170" spans="1:13" x14ac:dyDescent="0.3">
      <c r="A3170">
        <v>11258</v>
      </c>
      <c r="B3170" t="s">
        <v>10</v>
      </c>
      <c r="C3170" t="s">
        <v>23</v>
      </c>
      <c r="D3170">
        <v>0</v>
      </c>
      <c r="E3170">
        <v>0</v>
      </c>
      <c r="F3170">
        <v>1</v>
      </c>
      <c r="G3170">
        <v>0</v>
      </c>
      <c r="H3170" t="s">
        <v>42</v>
      </c>
      <c r="I3170">
        <v>2</v>
      </c>
      <c r="J3170" t="s">
        <v>20</v>
      </c>
      <c r="K3170" t="s">
        <v>92</v>
      </c>
      <c r="L3170" t="str">
        <f t="shared" si="49"/>
        <v>Neutral</v>
      </c>
      <c r="M3170" t="s">
        <v>90</v>
      </c>
    </row>
    <row r="3171" spans="1:13" x14ac:dyDescent="0.3">
      <c r="A3171">
        <v>11262</v>
      </c>
      <c r="B3171" t="s">
        <v>10</v>
      </c>
      <c r="C3171" t="s">
        <v>18</v>
      </c>
      <c r="D3171">
        <v>0</v>
      </c>
      <c r="E3171">
        <v>0</v>
      </c>
      <c r="F3171">
        <v>0</v>
      </c>
      <c r="G3171">
        <v>1</v>
      </c>
      <c r="H3171" t="s">
        <v>42</v>
      </c>
      <c r="I3171">
        <v>3</v>
      </c>
      <c r="J3171" t="s">
        <v>17</v>
      </c>
      <c r="K3171" t="s">
        <v>49</v>
      </c>
      <c r="L3171" t="str">
        <f t="shared" si="49"/>
        <v>Positive</v>
      </c>
      <c r="M3171" t="s">
        <v>90</v>
      </c>
    </row>
    <row r="3172" spans="1:13" x14ac:dyDescent="0.3">
      <c r="A3172">
        <v>11267</v>
      </c>
      <c r="B3172" t="s">
        <v>10</v>
      </c>
      <c r="C3172" t="s">
        <v>23</v>
      </c>
      <c r="D3172">
        <v>0</v>
      </c>
      <c r="E3172">
        <v>0</v>
      </c>
      <c r="F3172">
        <v>1</v>
      </c>
      <c r="G3172">
        <v>0</v>
      </c>
      <c r="H3172" t="s">
        <v>42</v>
      </c>
      <c r="I3172">
        <v>3</v>
      </c>
      <c r="J3172" t="s">
        <v>17</v>
      </c>
      <c r="K3172" t="s">
        <v>49</v>
      </c>
      <c r="L3172" t="str">
        <f t="shared" si="49"/>
        <v>Positive</v>
      </c>
      <c r="M3172" t="s">
        <v>90</v>
      </c>
    </row>
    <row r="3173" spans="1:13" x14ac:dyDescent="0.3">
      <c r="A3173">
        <v>11271</v>
      </c>
      <c r="B3173" t="s">
        <v>10</v>
      </c>
      <c r="C3173" t="s">
        <v>34</v>
      </c>
      <c r="D3173">
        <v>1</v>
      </c>
      <c r="E3173">
        <v>0</v>
      </c>
      <c r="F3173">
        <v>0</v>
      </c>
      <c r="G3173">
        <v>0</v>
      </c>
      <c r="H3173" t="s">
        <v>42</v>
      </c>
      <c r="I3173">
        <v>0</v>
      </c>
      <c r="J3173" t="s">
        <v>16</v>
      </c>
      <c r="K3173" t="s">
        <v>50</v>
      </c>
      <c r="L3173" t="str">
        <f t="shared" si="49"/>
        <v>Negative</v>
      </c>
      <c r="M3173" t="s">
        <v>90</v>
      </c>
    </row>
    <row r="3174" spans="1:13" x14ac:dyDescent="0.3">
      <c r="A3174">
        <v>11279</v>
      </c>
      <c r="B3174" t="s">
        <v>10</v>
      </c>
      <c r="C3174" t="s">
        <v>33</v>
      </c>
      <c r="D3174">
        <v>0</v>
      </c>
      <c r="E3174">
        <v>0</v>
      </c>
      <c r="F3174">
        <v>1</v>
      </c>
      <c r="G3174">
        <v>0</v>
      </c>
      <c r="H3174" t="s">
        <v>42</v>
      </c>
      <c r="I3174">
        <v>2</v>
      </c>
      <c r="J3174" t="s">
        <v>20</v>
      </c>
      <c r="K3174" t="s">
        <v>92</v>
      </c>
      <c r="L3174" t="str">
        <f t="shared" si="49"/>
        <v>Neutral</v>
      </c>
      <c r="M3174" t="s">
        <v>90</v>
      </c>
    </row>
    <row r="3175" spans="1:13" x14ac:dyDescent="0.3">
      <c r="A3175">
        <v>11280</v>
      </c>
      <c r="B3175" t="s">
        <v>10</v>
      </c>
      <c r="C3175" t="s">
        <v>34</v>
      </c>
      <c r="D3175">
        <v>1</v>
      </c>
      <c r="E3175">
        <v>0</v>
      </c>
      <c r="F3175">
        <v>0</v>
      </c>
      <c r="G3175">
        <v>0</v>
      </c>
      <c r="H3175" t="s">
        <v>42</v>
      </c>
      <c r="I3175">
        <v>4</v>
      </c>
      <c r="J3175" t="s">
        <v>13</v>
      </c>
      <c r="K3175" t="s">
        <v>49</v>
      </c>
      <c r="L3175" t="str">
        <f t="shared" si="49"/>
        <v>Positive</v>
      </c>
      <c r="M3175" t="s">
        <v>90</v>
      </c>
    </row>
    <row r="3176" spans="1:13" x14ac:dyDescent="0.3">
      <c r="A3176">
        <v>11286</v>
      </c>
      <c r="B3176" t="s">
        <v>10</v>
      </c>
      <c r="C3176" t="s">
        <v>34</v>
      </c>
      <c r="D3176">
        <v>1</v>
      </c>
      <c r="E3176">
        <v>0</v>
      </c>
      <c r="F3176">
        <v>0</v>
      </c>
      <c r="G3176">
        <v>0</v>
      </c>
      <c r="H3176" t="s">
        <v>42</v>
      </c>
      <c r="I3176">
        <v>3</v>
      </c>
      <c r="J3176" t="s">
        <v>17</v>
      </c>
      <c r="K3176" t="s">
        <v>49</v>
      </c>
      <c r="L3176" t="str">
        <f t="shared" si="49"/>
        <v>Positive</v>
      </c>
      <c r="M3176" t="s">
        <v>90</v>
      </c>
    </row>
    <row r="3177" spans="1:13" x14ac:dyDescent="0.3">
      <c r="A3177">
        <v>11288</v>
      </c>
      <c r="B3177" t="s">
        <v>10</v>
      </c>
      <c r="C3177" t="s">
        <v>34</v>
      </c>
      <c r="D3177">
        <v>1</v>
      </c>
      <c r="E3177">
        <v>0</v>
      </c>
      <c r="F3177">
        <v>0</v>
      </c>
      <c r="G3177">
        <v>0</v>
      </c>
      <c r="H3177" t="s">
        <v>42</v>
      </c>
      <c r="I3177">
        <v>4</v>
      </c>
      <c r="J3177" t="s">
        <v>13</v>
      </c>
      <c r="K3177" t="s">
        <v>49</v>
      </c>
      <c r="L3177" t="str">
        <f t="shared" si="49"/>
        <v>Positive</v>
      </c>
      <c r="M3177" t="s">
        <v>90</v>
      </c>
    </row>
    <row r="3178" spans="1:13" x14ac:dyDescent="0.3">
      <c r="A3178">
        <v>11291</v>
      </c>
      <c r="B3178" t="s">
        <v>10</v>
      </c>
      <c r="C3178" t="s">
        <v>23</v>
      </c>
      <c r="D3178">
        <v>0</v>
      </c>
      <c r="E3178">
        <v>0</v>
      </c>
      <c r="F3178">
        <v>1</v>
      </c>
      <c r="G3178">
        <v>0</v>
      </c>
      <c r="H3178" t="s">
        <v>42</v>
      </c>
      <c r="I3178">
        <v>2</v>
      </c>
      <c r="J3178" t="s">
        <v>20</v>
      </c>
      <c r="K3178" t="s">
        <v>92</v>
      </c>
      <c r="L3178" t="str">
        <f t="shared" si="49"/>
        <v>Neutral</v>
      </c>
      <c r="M3178" t="s">
        <v>90</v>
      </c>
    </row>
    <row r="3179" spans="1:13" x14ac:dyDescent="0.3">
      <c r="A3179">
        <v>11298</v>
      </c>
      <c r="B3179" t="s">
        <v>10</v>
      </c>
      <c r="C3179" t="s">
        <v>32</v>
      </c>
      <c r="D3179">
        <v>0</v>
      </c>
      <c r="E3179">
        <v>0</v>
      </c>
      <c r="F3179">
        <v>0</v>
      </c>
      <c r="G3179">
        <v>1</v>
      </c>
      <c r="H3179" t="s">
        <v>42</v>
      </c>
      <c r="I3179">
        <v>3</v>
      </c>
      <c r="J3179" t="s">
        <v>17</v>
      </c>
      <c r="K3179" t="s">
        <v>49</v>
      </c>
      <c r="L3179" t="str">
        <f t="shared" si="49"/>
        <v>Positive</v>
      </c>
      <c r="M3179" t="s">
        <v>90</v>
      </c>
    </row>
    <row r="3180" spans="1:13" x14ac:dyDescent="0.3">
      <c r="A3180">
        <v>11299</v>
      </c>
      <c r="B3180" t="s">
        <v>10</v>
      </c>
      <c r="C3180" t="s">
        <v>23</v>
      </c>
      <c r="D3180">
        <v>0</v>
      </c>
      <c r="E3180">
        <v>1</v>
      </c>
      <c r="F3180">
        <v>0</v>
      </c>
      <c r="G3180">
        <v>0</v>
      </c>
      <c r="H3180" t="s">
        <v>42</v>
      </c>
      <c r="I3180">
        <v>1</v>
      </c>
      <c r="J3180" t="s">
        <v>30</v>
      </c>
      <c r="K3180" t="s">
        <v>50</v>
      </c>
      <c r="L3180" t="str">
        <f t="shared" si="49"/>
        <v>Negative</v>
      </c>
      <c r="M3180" t="s">
        <v>90</v>
      </c>
    </row>
    <row r="3181" spans="1:13" x14ac:dyDescent="0.3">
      <c r="A3181">
        <v>11309</v>
      </c>
      <c r="B3181" t="s">
        <v>10</v>
      </c>
      <c r="C3181" t="s">
        <v>21</v>
      </c>
      <c r="D3181">
        <v>0</v>
      </c>
      <c r="E3181">
        <v>1</v>
      </c>
      <c r="F3181">
        <v>0</v>
      </c>
      <c r="G3181">
        <v>0</v>
      </c>
      <c r="H3181" t="s">
        <v>42</v>
      </c>
      <c r="I3181">
        <v>3</v>
      </c>
      <c r="J3181" t="s">
        <v>17</v>
      </c>
      <c r="K3181" t="s">
        <v>49</v>
      </c>
      <c r="L3181" t="str">
        <f t="shared" si="49"/>
        <v>Positive</v>
      </c>
      <c r="M3181" t="s">
        <v>90</v>
      </c>
    </row>
    <row r="3182" spans="1:13" x14ac:dyDescent="0.3">
      <c r="A3182">
        <v>11312</v>
      </c>
      <c r="B3182" t="s">
        <v>10</v>
      </c>
      <c r="C3182" t="s">
        <v>35</v>
      </c>
      <c r="D3182">
        <v>0</v>
      </c>
      <c r="E3182">
        <v>1</v>
      </c>
      <c r="F3182">
        <v>0</v>
      </c>
      <c r="G3182">
        <v>0</v>
      </c>
      <c r="H3182" t="s">
        <v>42</v>
      </c>
      <c r="I3182">
        <v>4</v>
      </c>
      <c r="J3182" t="s">
        <v>13</v>
      </c>
      <c r="K3182" t="s">
        <v>49</v>
      </c>
      <c r="L3182" t="str">
        <f t="shared" si="49"/>
        <v>Positive</v>
      </c>
      <c r="M3182" t="s">
        <v>90</v>
      </c>
    </row>
    <row r="3183" spans="1:13" x14ac:dyDescent="0.3">
      <c r="A3183">
        <v>11316</v>
      </c>
      <c r="B3183" t="s">
        <v>10</v>
      </c>
      <c r="C3183" t="s">
        <v>33</v>
      </c>
      <c r="D3183">
        <v>0</v>
      </c>
      <c r="E3183">
        <v>0</v>
      </c>
      <c r="F3183">
        <v>1</v>
      </c>
      <c r="G3183">
        <v>0</v>
      </c>
      <c r="H3183" t="s">
        <v>42</v>
      </c>
      <c r="I3183">
        <v>4</v>
      </c>
      <c r="J3183" t="s">
        <v>13</v>
      </c>
      <c r="K3183" t="s">
        <v>49</v>
      </c>
      <c r="L3183" t="str">
        <f t="shared" si="49"/>
        <v>Positive</v>
      </c>
      <c r="M3183" t="s">
        <v>90</v>
      </c>
    </row>
    <row r="3184" spans="1:13" x14ac:dyDescent="0.3">
      <c r="A3184">
        <v>11317</v>
      </c>
      <c r="B3184" t="s">
        <v>10</v>
      </c>
      <c r="C3184" t="s">
        <v>33</v>
      </c>
      <c r="D3184">
        <v>0</v>
      </c>
      <c r="E3184">
        <v>0</v>
      </c>
      <c r="F3184">
        <v>1</v>
      </c>
      <c r="G3184">
        <v>0</v>
      </c>
      <c r="H3184" t="s">
        <v>42</v>
      </c>
      <c r="I3184">
        <v>4</v>
      </c>
      <c r="J3184" t="s">
        <v>13</v>
      </c>
      <c r="K3184" t="s">
        <v>49</v>
      </c>
      <c r="L3184" t="str">
        <f t="shared" si="49"/>
        <v>Positive</v>
      </c>
      <c r="M3184" t="s">
        <v>90</v>
      </c>
    </row>
    <row r="3185" spans="1:13" x14ac:dyDescent="0.3">
      <c r="A3185">
        <v>11322</v>
      </c>
      <c r="B3185" t="s">
        <v>10</v>
      </c>
      <c r="C3185" t="s">
        <v>33</v>
      </c>
      <c r="D3185">
        <v>0</v>
      </c>
      <c r="E3185">
        <v>0</v>
      </c>
      <c r="F3185">
        <v>0</v>
      </c>
      <c r="G3185">
        <v>1</v>
      </c>
      <c r="H3185" t="s">
        <v>42</v>
      </c>
      <c r="I3185">
        <v>1</v>
      </c>
      <c r="J3185" t="s">
        <v>30</v>
      </c>
      <c r="K3185" t="s">
        <v>50</v>
      </c>
      <c r="L3185" t="str">
        <f t="shared" si="49"/>
        <v>Negative</v>
      </c>
      <c r="M3185" t="s">
        <v>90</v>
      </c>
    </row>
    <row r="3186" spans="1:13" x14ac:dyDescent="0.3">
      <c r="A3186">
        <v>11323</v>
      </c>
      <c r="B3186" t="s">
        <v>10</v>
      </c>
      <c r="C3186" t="s">
        <v>18</v>
      </c>
      <c r="D3186">
        <v>0</v>
      </c>
      <c r="E3186">
        <v>1</v>
      </c>
      <c r="F3186">
        <v>0</v>
      </c>
      <c r="G3186">
        <v>0</v>
      </c>
      <c r="H3186" t="s">
        <v>42</v>
      </c>
      <c r="I3186">
        <v>4</v>
      </c>
      <c r="J3186" t="s">
        <v>13</v>
      </c>
      <c r="K3186" t="s">
        <v>49</v>
      </c>
      <c r="L3186" t="str">
        <f t="shared" si="49"/>
        <v>Positive</v>
      </c>
      <c r="M3186" t="s">
        <v>90</v>
      </c>
    </row>
    <row r="3187" spans="1:13" x14ac:dyDescent="0.3">
      <c r="A3187">
        <v>11326</v>
      </c>
      <c r="B3187" t="s">
        <v>10</v>
      </c>
      <c r="C3187" t="s">
        <v>19</v>
      </c>
      <c r="D3187">
        <v>0</v>
      </c>
      <c r="E3187">
        <v>0</v>
      </c>
      <c r="F3187">
        <v>1</v>
      </c>
      <c r="G3187">
        <v>0</v>
      </c>
      <c r="H3187" t="s">
        <v>42</v>
      </c>
      <c r="I3187">
        <v>3</v>
      </c>
      <c r="J3187" t="s">
        <v>17</v>
      </c>
      <c r="K3187" t="s">
        <v>49</v>
      </c>
      <c r="L3187" t="str">
        <f t="shared" si="49"/>
        <v>Positive</v>
      </c>
      <c r="M3187" t="s">
        <v>90</v>
      </c>
    </row>
    <row r="3188" spans="1:13" x14ac:dyDescent="0.3">
      <c r="A3188">
        <v>11327</v>
      </c>
      <c r="B3188" t="s">
        <v>10</v>
      </c>
      <c r="C3188" t="s">
        <v>19</v>
      </c>
      <c r="D3188">
        <v>0</v>
      </c>
      <c r="E3188">
        <v>0</v>
      </c>
      <c r="F3188">
        <v>1</v>
      </c>
      <c r="G3188">
        <v>0</v>
      </c>
      <c r="H3188" t="s">
        <v>42</v>
      </c>
      <c r="I3188">
        <v>3</v>
      </c>
      <c r="J3188" t="s">
        <v>17</v>
      </c>
      <c r="K3188" t="s">
        <v>49</v>
      </c>
      <c r="L3188" t="str">
        <f t="shared" si="49"/>
        <v>Positive</v>
      </c>
      <c r="M3188" t="s">
        <v>90</v>
      </c>
    </row>
    <row r="3189" spans="1:13" x14ac:dyDescent="0.3">
      <c r="A3189">
        <v>11329</v>
      </c>
      <c r="B3189" t="s">
        <v>10</v>
      </c>
      <c r="C3189" t="s">
        <v>23</v>
      </c>
      <c r="D3189">
        <v>0</v>
      </c>
      <c r="E3189">
        <v>1</v>
      </c>
      <c r="F3189">
        <v>0</v>
      </c>
      <c r="G3189">
        <v>0</v>
      </c>
      <c r="H3189" t="s">
        <v>42</v>
      </c>
      <c r="I3189">
        <v>1</v>
      </c>
      <c r="J3189" t="s">
        <v>30</v>
      </c>
      <c r="K3189" t="s">
        <v>50</v>
      </c>
      <c r="L3189" t="str">
        <f t="shared" si="49"/>
        <v>Negative</v>
      </c>
      <c r="M3189" t="s">
        <v>90</v>
      </c>
    </row>
    <row r="3190" spans="1:13" x14ac:dyDescent="0.3">
      <c r="A3190">
        <v>11332</v>
      </c>
      <c r="B3190" t="s">
        <v>10</v>
      </c>
      <c r="C3190" t="s">
        <v>33</v>
      </c>
      <c r="D3190">
        <v>0</v>
      </c>
      <c r="E3190">
        <v>0</v>
      </c>
      <c r="F3190">
        <v>1</v>
      </c>
      <c r="G3190">
        <v>0</v>
      </c>
      <c r="H3190" t="s">
        <v>42</v>
      </c>
      <c r="I3190">
        <v>3</v>
      </c>
      <c r="J3190" t="s">
        <v>17</v>
      </c>
      <c r="K3190" t="s">
        <v>49</v>
      </c>
      <c r="L3190" t="str">
        <f t="shared" si="49"/>
        <v>Positive</v>
      </c>
      <c r="M3190" t="s">
        <v>90</v>
      </c>
    </row>
    <row r="3191" spans="1:13" x14ac:dyDescent="0.3">
      <c r="A3191">
        <v>11335</v>
      </c>
      <c r="B3191" t="s">
        <v>10</v>
      </c>
      <c r="C3191" t="s">
        <v>19</v>
      </c>
      <c r="D3191">
        <v>0</v>
      </c>
      <c r="E3191">
        <v>0</v>
      </c>
      <c r="F3191">
        <v>0</v>
      </c>
      <c r="G3191">
        <v>1</v>
      </c>
      <c r="H3191" t="s">
        <v>42</v>
      </c>
      <c r="I3191">
        <v>4</v>
      </c>
      <c r="J3191" t="s">
        <v>13</v>
      </c>
      <c r="K3191" t="s">
        <v>49</v>
      </c>
      <c r="L3191" t="str">
        <f t="shared" si="49"/>
        <v>Positive</v>
      </c>
      <c r="M3191" t="s">
        <v>90</v>
      </c>
    </row>
    <row r="3192" spans="1:13" x14ac:dyDescent="0.3">
      <c r="A3192">
        <v>11337</v>
      </c>
      <c r="B3192" t="s">
        <v>10</v>
      </c>
      <c r="C3192" t="s">
        <v>23</v>
      </c>
      <c r="D3192">
        <v>0</v>
      </c>
      <c r="E3192">
        <v>0</v>
      </c>
      <c r="F3192">
        <v>1</v>
      </c>
      <c r="G3192">
        <v>0</v>
      </c>
      <c r="H3192" t="s">
        <v>42</v>
      </c>
      <c r="I3192">
        <v>3</v>
      </c>
      <c r="J3192" t="s">
        <v>17</v>
      </c>
      <c r="K3192" t="s">
        <v>49</v>
      </c>
      <c r="L3192" t="str">
        <f t="shared" si="49"/>
        <v>Positive</v>
      </c>
      <c r="M3192" t="s">
        <v>90</v>
      </c>
    </row>
    <row r="3193" spans="1:13" x14ac:dyDescent="0.3">
      <c r="A3193">
        <v>11338</v>
      </c>
      <c r="B3193" t="s">
        <v>10</v>
      </c>
      <c r="C3193" t="s">
        <v>19</v>
      </c>
      <c r="D3193">
        <v>0</v>
      </c>
      <c r="E3193">
        <v>1</v>
      </c>
      <c r="F3193">
        <v>0</v>
      </c>
      <c r="G3193">
        <v>0</v>
      </c>
      <c r="H3193" t="s">
        <v>42</v>
      </c>
      <c r="I3193">
        <v>0</v>
      </c>
      <c r="J3193" t="s">
        <v>16</v>
      </c>
      <c r="K3193" t="s">
        <v>50</v>
      </c>
      <c r="L3193" t="str">
        <f t="shared" si="49"/>
        <v>Negative</v>
      </c>
      <c r="M3193" t="s">
        <v>90</v>
      </c>
    </row>
    <row r="3194" spans="1:13" x14ac:dyDescent="0.3">
      <c r="A3194">
        <v>11340</v>
      </c>
      <c r="B3194" t="s">
        <v>10</v>
      </c>
      <c r="C3194" t="s">
        <v>34</v>
      </c>
      <c r="D3194">
        <v>1</v>
      </c>
      <c r="E3194">
        <v>0</v>
      </c>
      <c r="F3194">
        <v>0</v>
      </c>
      <c r="G3194">
        <v>0</v>
      </c>
      <c r="H3194" t="s">
        <v>42</v>
      </c>
      <c r="I3194">
        <v>4</v>
      </c>
      <c r="J3194" t="s">
        <v>13</v>
      </c>
      <c r="K3194" t="s">
        <v>49</v>
      </c>
      <c r="L3194" t="str">
        <f t="shared" si="49"/>
        <v>Positive</v>
      </c>
      <c r="M3194" t="s">
        <v>90</v>
      </c>
    </row>
    <row r="3195" spans="1:13" x14ac:dyDescent="0.3">
      <c r="A3195">
        <v>11345</v>
      </c>
      <c r="B3195" t="s">
        <v>10</v>
      </c>
      <c r="C3195" t="s">
        <v>33</v>
      </c>
      <c r="D3195">
        <v>0</v>
      </c>
      <c r="E3195">
        <v>0</v>
      </c>
      <c r="F3195">
        <v>0</v>
      </c>
      <c r="G3195">
        <v>1</v>
      </c>
      <c r="H3195" t="s">
        <v>42</v>
      </c>
      <c r="I3195">
        <v>0</v>
      </c>
      <c r="J3195" t="s">
        <v>16</v>
      </c>
      <c r="K3195" t="s">
        <v>50</v>
      </c>
      <c r="L3195" t="str">
        <f t="shared" si="49"/>
        <v>Negative</v>
      </c>
      <c r="M3195" t="s">
        <v>90</v>
      </c>
    </row>
    <row r="3196" spans="1:13" x14ac:dyDescent="0.3">
      <c r="A3196">
        <v>11348</v>
      </c>
      <c r="B3196" t="s">
        <v>10</v>
      </c>
      <c r="C3196" t="s">
        <v>18</v>
      </c>
      <c r="D3196">
        <v>0</v>
      </c>
      <c r="E3196">
        <v>0</v>
      </c>
      <c r="F3196">
        <v>1</v>
      </c>
      <c r="G3196">
        <v>0</v>
      </c>
      <c r="H3196" t="s">
        <v>42</v>
      </c>
      <c r="I3196">
        <v>4</v>
      </c>
      <c r="J3196" t="s">
        <v>13</v>
      </c>
      <c r="K3196" t="s">
        <v>49</v>
      </c>
      <c r="L3196" t="str">
        <f t="shared" si="49"/>
        <v>Positive</v>
      </c>
      <c r="M3196" t="s">
        <v>90</v>
      </c>
    </row>
    <row r="3197" spans="1:13" x14ac:dyDescent="0.3">
      <c r="A3197">
        <v>11352</v>
      </c>
      <c r="B3197" t="s">
        <v>10</v>
      </c>
      <c r="C3197" t="s">
        <v>18</v>
      </c>
      <c r="D3197">
        <v>0</v>
      </c>
      <c r="E3197">
        <v>1</v>
      </c>
      <c r="F3197">
        <v>0</v>
      </c>
      <c r="G3197">
        <v>0</v>
      </c>
      <c r="H3197" t="s">
        <v>42</v>
      </c>
      <c r="I3197">
        <v>4</v>
      </c>
      <c r="J3197" t="s">
        <v>13</v>
      </c>
      <c r="K3197" t="s">
        <v>49</v>
      </c>
      <c r="L3197" t="str">
        <f t="shared" si="49"/>
        <v>Positive</v>
      </c>
      <c r="M3197" t="s">
        <v>90</v>
      </c>
    </row>
    <row r="3198" spans="1:13" x14ac:dyDescent="0.3">
      <c r="A3198">
        <v>11353</v>
      </c>
      <c r="B3198" t="s">
        <v>10</v>
      </c>
      <c r="C3198" t="s">
        <v>28</v>
      </c>
      <c r="D3198">
        <v>0</v>
      </c>
      <c r="E3198">
        <v>0</v>
      </c>
      <c r="F3198">
        <v>1</v>
      </c>
      <c r="G3198">
        <v>0</v>
      </c>
      <c r="H3198" t="s">
        <v>42</v>
      </c>
      <c r="I3198">
        <v>3</v>
      </c>
      <c r="J3198" t="s">
        <v>17</v>
      </c>
      <c r="K3198" t="s">
        <v>49</v>
      </c>
      <c r="L3198" t="str">
        <f t="shared" si="49"/>
        <v>Positive</v>
      </c>
      <c r="M3198" t="s">
        <v>90</v>
      </c>
    </row>
    <row r="3199" spans="1:13" x14ac:dyDescent="0.3">
      <c r="A3199">
        <v>11354</v>
      </c>
      <c r="B3199" t="s">
        <v>10</v>
      </c>
      <c r="C3199" t="s">
        <v>35</v>
      </c>
      <c r="D3199">
        <v>0</v>
      </c>
      <c r="E3199">
        <v>0</v>
      </c>
      <c r="F3199">
        <v>0</v>
      </c>
      <c r="G3199">
        <v>1</v>
      </c>
      <c r="H3199" t="s">
        <v>42</v>
      </c>
      <c r="I3199">
        <v>4</v>
      </c>
      <c r="J3199" t="s">
        <v>13</v>
      </c>
      <c r="K3199" t="s">
        <v>49</v>
      </c>
      <c r="L3199" t="str">
        <f t="shared" si="49"/>
        <v>Positive</v>
      </c>
      <c r="M3199" t="s">
        <v>90</v>
      </c>
    </row>
    <row r="3200" spans="1:13" x14ac:dyDescent="0.3">
      <c r="A3200">
        <v>11360</v>
      </c>
      <c r="B3200" t="s">
        <v>10</v>
      </c>
      <c r="C3200" t="s">
        <v>26</v>
      </c>
      <c r="D3200">
        <v>0</v>
      </c>
      <c r="E3200">
        <v>1</v>
      </c>
      <c r="F3200">
        <v>0</v>
      </c>
      <c r="G3200">
        <v>0</v>
      </c>
      <c r="H3200" t="s">
        <v>42</v>
      </c>
      <c r="I3200">
        <v>0</v>
      </c>
      <c r="J3200" t="s">
        <v>16</v>
      </c>
      <c r="K3200" t="s">
        <v>50</v>
      </c>
      <c r="L3200" t="str">
        <f t="shared" si="49"/>
        <v>Negative</v>
      </c>
      <c r="M3200" t="s">
        <v>90</v>
      </c>
    </row>
    <row r="3201" spans="1:13" x14ac:dyDescent="0.3">
      <c r="A3201">
        <v>11367</v>
      </c>
      <c r="B3201" t="s">
        <v>10</v>
      </c>
      <c r="C3201" t="s">
        <v>26</v>
      </c>
      <c r="D3201">
        <v>0</v>
      </c>
      <c r="E3201">
        <v>1</v>
      </c>
      <c r="F3201">
        <v>0</v>
      </c>
      <c r="G3201">
        <v>0</v>
      </c>
      <c r="H3201" t="s">
        <v>42</v>
      </c>
      <c r="I3201">
        <v>4</v>
      </c>
      <c r="J3201" t="s">
        <v>13</v>
      </c>
      <c r="K3201" t="s">
        <v>49</v>
      </c>
      <c r="L3201" t="str">
        <f t="shared" si="49"/>
        <v>Positive</v>
      </c>
      <c r="M3201" t="s">
        <v>90</v>
      </c>
    </row>
    <row r="3202" spans="1:13" x14ac:dyDescent="0.3">
      <c r="A3202">
        <v>11371</v>
      </c>
      <c r="B3202" t="s">
        <v>10</v>
      </c>
      <c r="C3202" t="s">
        <v>18</v>
      </c>
      <c r="D3202">
        <v>0</v>
      </c>
      <c r="E3202">
        <v>0</v>
      </c>
      <c r="F3202">
        <v>1</v>
      </c>
      <c r="G3202">
        <v>0</v>
      </c>
      <c r="H3202" t="s">
        <v>42</v>
      </c>
      <c r="I3202">
        <v>3</v>
      </c>
      <c r="J3202" t="s">
        <v>17</v>
      </c>
      <c r="K3202" t="s">
        <v>49</v>
      </c>
      <c r="L3202" t="str">
        <f t="shared" ref="L3202:L3265" si="50">IF(I3202 &gt; 2, "Positive", IF(I3202 = 2, "Neutral", "Negative"))</f>
        <v>Positive</v>
      </c>
      <c r="M3202" t="s">
        <v>90</v>
      </c>
    </row>
    <row r="3203" spans="1:13" x14ac:dyDescent="0.3">
      <c r="A3203">
        <v>11372</v>
      </c>
      <c r="B3203" t="s">
        <v>10</v>
      </c>
      <c r="C3203" t="s">
        <v>26</v>
      </c>
      <c r="D3203">
        <v>0</v>
      </c>
      <c r="E3203">
        <v>0</v>
      </c>
      <c r="F3203">
        <v>1</v>
      </c>
      <c r="G3203">
        <v>0</v>
      </c>
      <c r="H3203" t="s">
        <v>42</v>
      </c>
      <c r="I3203">
        <v>3</v>
      </c>
      <c r="J3203" t="s">
        <v>17</v>
      </c>
      <c r="K3203" t="s">
        <v>49</v>
      </c>
      <c r="L3203" t="str">
        <f t="shared" si="50"/>
        <v>Positive</v>
      </c>
      <c r="M3203" t="s">
        <v>90</v>
      </c>
    </row>
    <row r="3204" spans="1:13" x14ac:dyDescent="0.3">
      <c r="A3204">
        <v>11389</v>
      </c>
      <c r="B3204" t="s">
        <v>10</v>
      </c>
      <c r="C3204" t="s">
        <v>33</v>
      </c>
      <c r="D3204">
        <v>0</v>
      </c>
      <c r="E3204">
        <v>1</v>
      </c>
      <c r="F3204">
        <v>0</v>
      </c>
      <c r="G3204">
        <v>0</v>
      </c>
      <c r="H3204" t="s">
        <v>42</v>
      </c>
      <c r="I3204">
        <v>4</v>
      </c>
      <c r="J3204" t="s">
        <v>13</v>
      </c>
      <c r="K3204" t="s">
        <v>49</v>
      </c>
      <c r="L3204" t="str">
        <f t="shared" si="50"/>
        <v>Positive</v>
      </c>
      <c r="M3204" t="s">
        <v>90</v>
      </c>
    </row>
    <row r="3205" spans="1:13" x14ac:dyDescent="0.3">
      <c r="A3205">
        <v>11390</v>
      </c>
      <c r="B3205" t="s">
        <v>10</v>
      </c>
      <c r="C3205" t="s">
        <v>22</v>
      </c>
      <c r="D3205">
        <v>0</v>
      </c>
      <c r="E3205">
        <v>1</v>
      </c>
      <c r="F3205">
        <v>0</v>
      </c>
      <c r="G3205">
        <v>0</v>
      </c>
      <c r="H3205" t="s">
        <v>42</v>
      </c>
      <c r="I3205">
        <v>4</v>
      </c>
      <c r="J3205" t="s">
        <v>13</v>
      </c>
      <c r="K3205" t="s">
        <v>49</v>
      </c>
      <c r="L3205" t="str">
        <f t="shared" si="50"/>
        <v>Positive</v>
      </c>
      <c r="M3205" t="s">
        <v>90</v>
      </c>
    </row>
    <row r="3206" spans="1:13" x14ac:dyDescent="0.3">
      <c r="A3206">
        <v>11393</v>
      </c>
      <c r="B3206" t="s">
        <v>10</v>
      </c>
      <c r="C3206" t="s">
        <v>21</v>
      </c>
      <c r="D3206">
        <v>0</v>
      </c>
      <c r="E3206">
        <v>0</v>
      </c>
      <c r="F3206">
        <v>0</v>
      </c>
      <c r="G3206">
        <v>1</v>
      </c>
      <c r="H3206" t="s">
        <v>42</v>
      </c>
      <c r="I3206">
        <v>4</v>
      </c>
      <c r="J3206" t="s">
        <v>13</v>
      </c>
      <c r="K3206" t="s">
        <v>49</v>
      </c>
      <c r="L3206" t="str">
        <f t="shared" si="50"/>
        <v>Positive</v>
      </c>
      <c r="M3206" t="s">
        <v>90</v>
      </c>
    </row>
    <row r="3207" spans="1:13" x14ac:dyDescent="0.3">
      <c r="A3207">
        <v>11395</v>
      </c>
      <c r="B3207" t="s">
        <v>10</v>
      </c>
      <c r="C3207" t="s">
        <v>31</v>
      </c>
      <c r="D3207">
        <v>0</v>
      </c>
      <c r="E3207">
        <v>0</v>
      </c>
      <c r="F3207">
        <v>1</v>
      </c>
      <c r="G3207">
        <v>0</v>
      </c>
      <c r="H3207" t="s">
        <v>42</v>
      </c>
      <c r="I3207">
        <v>4</v>
      </c>
      <c r="J3207" t="s">
        <v>13</v>
      </c>
      <c r="K3207" t="s">
        <v>49</v>
      </c>
      <c r="L3207" t="str">
        <f t="shared" si="50"/>
        <v>Positive</v>
      </c>
      <c r="M3207" t="s">
        <v>90</v>
      </c>
    </row>
    <row r="3208" spans="1:13" x14ac:dyDescent="0.3">
      <c r="A3208">
        <v>11397</v>
      </c>
      <c r="B3208" t="s">
        <v>10</v>
      </c>
      <c r="C3208" t="s">
        <v>15</v>
      </c>
      <c r="D3208">
        <v>0</v>
      </c>
      <c r="E3208">
        <v>0</v>
      </c>
      <c r="F3208">
        <v>1</v>
      </c>
      <c r="G3208">
        <v>0</v>
      </c>
      <c r="H3208" t="s">
        <v>42</v>
      </c>
      <c r="I3208">
        <v>4</v>
      </c>
      <c r="J3208" t="s">
        <v>13</v>
      </c>
      <c r="K3208" t="s">
        <v>49</v>
      </c>
      <c r="L3208" t="str">
        <f t="shared" si="50"/>
        <v>Positive</v>
      </c>
      <c r="M3208" t="s">
        <v>90</v>
      </c>
    </row>
    <row r="3209" spans="1:13" x14ac:dyDescent="0.3">
      <c r="A3209">
        <v>11398</v>
      </c>
      <c r="B3209" t="s">
        <v>10</v>
      </c>
      <c r="C3209" t="s">
        <v>19</v>
      </c>
      <c r="D3209">
        <v>0</v>
      </c>
      <c r="E3209">
        <v>0</v>
      </c>
      <c r="F3209">
        <v>1</v>
      </c>
      <c r="G3209">
        <v>0</v>
      </c>
      <c r="H3209" t="s">
        <v>42</v>
      </c>
      <c r="I3209">
        <v>3</v>
      </c>
      <c r="J3209" t="s">
        <v>17</v>
      </c>
      <c r="K3209" t="s">
        <v>49</v>
      </c>
      <c r="L3209" t="str">
        <f t="shared" si="50"/>
        <v>Positive</v>
      </c>
      <c r="M3209" t="s">
        <v>90</v>
      </c>
    </row>
    <row r="3210" spans="1:13" x14ac:dyDescent="0.3">
      <c r="A3210">
        <v>11402</v>
      </c>
      <c r="B3210" t="s">
        <v>10</v>
      </c>
      <c r="C3210" t="s">
        <v>14</v>
      </c>
      <c r="D3210">
        <v>0</v>
      </c>
      <c r="E3210">
        <v>1</v>
      </c>
      <c r="F3210">
        <v>0</v>
      </c>
      <c r="G3210">
        <v>0</v>
      </c>
      <c r="H3210" t="s">
        <v>42</v>
      </c>
      <c r="I3210">
        <v>3</v>
      </c>
      <c r="J3210" t="s">
        <v>17</v>
      </c>
      <c r="K3210" t="s">
        <v>49</v>
      </c>
      <c r="L3210" t="str">
        <f t="shared" si="50"/>
        <v>Positive</v>
      </c>
      <c r="M3210" t="s">
        <v>90</v>
      </c>
    </row>
    <row r="3211" spans="1:13" x14ac:dyDescent="0.3">
      <c r="A3211">
        <v>11410</v>
      </c>
      <c r="B3211" t="s">
        <v>10</v>
      </c>
      <c r="C3211" t="s">
        <v>31</v>
      </c>
      <c r="D3211">
        <v>0</v>
      </c>
      <c r="E3211">
        <v>1</v>
      </c>
      <c r="F3211">
        <v>0</v>
      </c>
      <c r="G3211">
        <v>0</v>
      </c>
      <c r="H3211" t="s">
        <v>42</v>
      </c>
      <c r="I3211">
        <v>1</v>
      </c>
      <c r="J3211" t="s">
        <v>30</v>
      </c>
      <c r="K3211" t="s">
        <v>50</v>
      </c>
      <c r="L3211" t="str">
        <f t="shared" si="50"/>
        <v>Negative</v>
      </c>
      <c r="M3211" t="s">
        <v>90</v>
      </c>
    </row>
    <row r="3212" spans="1:13" x14ac:dyDescent="0.3">
      <c r="A3212">
        <v>11411</v>
      </c>
      <c r="B3212" t="s">
        <v>10</v>
      </c>
      <c r="C3212" t="s">
        <v>19</v>
      </c>
      <c r="D3212">
        <v>0</v>
      </c>
      <c r="E3212">
        <v>0</v>
      </c>
      <c r="F3212">
        <v>1</v>
      </c>
      <c r="G3212">
        <v>0</v>
      </c>
      <c r="H3212" t="s">
        <v>42</v>
      </c>
      <c r="I3212">
        <v>3</v>
      </c>
      <c r="J3212" t="s">
        <v>17</v>
      </c>
      <c r="K3212" t="s">
        <v>49</v>
      </c>
      <c r="L3212" t="str">
        <f t="shared" si="50"/>
        <v>Positive</v>
      </c>
      <c r="M3212" t="s">
        <v>90</v>
      </c>
    </row>
    <row r="3213" spans="1:13" x14ac:dyDescent="0.3">
      <c r="A3213">
        <v>11422</v>
      </c>
      <c r="B3213" t="s">
        <v>10</v>
      </c>
      <c r="C3213" t="s">
        <v>27</v>
      </c>
      <c r="D3213">
        <v>0</v>
      </c>
      <c r="E3213">
        <v>1</v>
      </c>
      <c r="F3213">
        <v>0</v>
      </c>
      <c r="G3213">
        <v>0</v>
      </c>
      <c r="H3213" t="s">
        <v>42</v>
      </c>
      <c r="I3213">
        <v>3</v>
      </c>
      <c r="J3213" t="s">
        <v>17</v>
      </c>
      <c r="K3213" t="s">
        <v>49</v>
      </c>
      <c r="L3213" t="str">
        <f t="shared" si="50"/>
        <v>Positive</v>
      </c>
      <c r="M3213" t="s">
        <v>90</v>
      </c>
    </row>
    <row r="3214" spans="1:13" x14ac:dyDescent="0.3">
      <c r="A3214">
        <v>11427</v>
      </c>
      <c r="B3214" t="s">
        <v>10</v>
      </c>
      <c r="C3214" t="s">
        <v>18</v>
      </c>
      <c r="D3214">
        <v>0</v>
      </c>
      <c r="E3214">
        <v>0</v>
      </c>
      <c r="F3214">
        <v>0</v>
      </c>
      <c r="G3214">
        <v>1</v>
      </c>
      <c r="H3214" t="s">
        <v>42</v>
      </c>
      <c r="I3214">
        <v>4</v>
      </c>
      <c r="J3214" t="s">
        <v>13</v>
      </c>
      <c r="K3214" t="s">
        <v>49</v>
      </c>
      <c r="L3214" t="str">
        <f t="shared" si="50"/>
        <v>Positive</v>
      </c>
      <c r="M3214" t="s">
        <v>90</v>
      </c>
    </row>
    <row r="3215" spans="1:13" x14ac:dyDescent="0.3">
      <c r="A3215">
        <v>11433</v>
      </c>
      <c r="B3215" t="s">
        <v>10</v>
      </c>
      <c r="C3215" t="s">
        <v>22</v>
      </c>
      <c r="D3215">
        <v>0</v>
      </c>
      <c r="E3215">
        <v>0</v>
      </c>
      <c r="F3215">
        <v>1</v>
      </c>
      <c r="G3215">
        <v>0</v>
      </c>
      <c r="H3215" t="s">
        <v>42</v>
      </c>
      <c r="I3215">
        <v>3</v>
      </c>
      <c r="J3215" t="s">
        <v>17</v>
      </c>
      <c r="K3215" t="s">
        <v>49</v>
      </c>
      <c r="L3215" t="str">
        <f t="shared" si="50"/>
        <v>Positive</v>
      </c>
      <c r="M3215" t="s">
        <v>90</v>
      </c>
    </row>
    <row r="3216" spans="1:13" x14ac:dyDescent="0.3">
      <c r="A3216">
        <v>11435</v>
      </c>
      <c r="B3216" t="s">
        <v>10</v>
      </c>
      <c r="C3216" t="s">
        <v>24</v>
      </c>
      <c r="D3216">
        <v>0</v>
      </c>
      <c r="E3216">
        <v>0</v>
      </c>
      <c r="F3216">
        <v>1</v>
      </c>
      <c r="G3216">
        <v>0</v>
      </c>
      <c r="H3216" t="s">
        <v>42</v>
      </c>
      <c r="I3216">
        <v>3</v>
      </c>
      <c r="J3216" t="s">
        <v>17</v>
      </c>
      <c r="K3216" t="s">
        <v>49</v>
      </c>
      <c r="L3216" t="str">
        <f t="shared" si="50"/>
        <v>Positive</v>
      </c>
      <c r="M3216" t="s">
        <v>90</v>
      </c>
    </row>
    <row r="3217" spans="1:13" x14ac:dyDescent="0.3">
      <c r="A3217">
        <v>11444</v>
      </c>
      <c r="B3217" t="s">
        <v>10</v>
      </c>
      <c r="C3217" t="s">
        <v>33</v>
      </c>
      <c r="D3217">
        <v>0</v>
      </c>
      <c r="E3217">
        <v>0</v>
      </c>
      <c r="F3217">
        <v>1</v>
      </c>
      <c r="G3217">
        <v>0</v>
      </c>
      <c r="H3217" t="s">
        <v>42</v>
      </c>
      <c r="I3217">
        <v>4</v>
      </c>
      <c r="J3217" t="s">
        <v>13</v>
      </c>
      <c r="K3217" t="s">
        <v>49</v>
      </c>
      <c r="L3217" t="str">
        <f t="shared" si="50"/>
        <v>Positive</v>
      </c>
      <c r="M3217" t="s">
        <v>90</v>
      </c>
    </row>
    <row r="3218" spans="1:13" x14ac:dyDescent="0.3">
      <c r="A3218">
        <v>11449</v>
      </c>
      <c r="B3218" t="s">
        <v>10</v>
      </c>
      <c r="C3218" t="s">
        <v>22</v>
      </c>
      <c r="D3218">
        <v>0</v>
      </c>
      <c r="E3218">
        <v>0</v>
      </c>
      <c r="F3218">
        <v>1</v>
      </c>
      <c r="G3218">
        <v>0</v>
      </c>
      <c r="H3218" t="s">
        <v>42</v>
      </c>
      <c r="I3218">
        <v>4</v>
      </c>
      <c r="J3218" t="s">
        <v>13</v>
      </c>
      <c r="K3218" t="s">
        <v>49</v>
      </c>
      <c r="L3218" t="str">
        <f t="shared" si="50"/>
        <v>Positive</v>
      </c>
      <c r="M3218" t="s">
        <v>90</v>
      </c>
    </row>
    <row r="3219" spans="1:13" x14ac:dyDescent="0.3">
      <c r="A3219">
        <v>11451</v>
      </c>
      <c r="B3219" t="s">
        <v>10</v>
      </c>
      <c r="C3219" t="s">
        <v>33</v>
      </c>
      <c r="D3219">
        <v>0</v>
      </c>
      <c r="E3219">
        <v>0</v>
      </c>
      <c r="F3219">
        <v>1</v>
      </c>
      <c r="G3219">
        <v>0</v>
      </c>
      <c r="H3219" t="s">
        <v>42</v>
      </c>
      <c r="I3219">
        <v>3</v>
      </c>
      <c r="J3219" t="s">
        <v>17</v>
      </c>
      <c r="K3219" t="s">
        <v>49</v>
      </c>
      <c r="L3219" t="str">
        <f t="shared" si="50"/>
        <v>Positive</v>
      </c>
      <c r="M3219" t="s">
        <v>90</v>
      </c>
    </row>
    <row r="3220" spans="1:13" x14ac:dyDescent="0.3">
      <c r="A3220">
        <v>11457</v>
      </c>
      <c r="B3220" t="s">
        <v>10</v>
      </c>
      <c r="C3220" t="s">
        <v>34</v>
      </c>
      <c r="D3220">
        <v>1</v>
      </c>
      <c r="E3220">
        <v>0</v>
      </c>
      <c r="F3220">
        <v>0</v>
      </c>
      <c r="G3220">
        <v>0</v>
      </c>
      <c r="H3220" t="s">
        <v>42</v>
      </c>
      <c r="I3220">
        <v>2</v>
      </c>
      <c r="J3220" t="s">
        <v>20</v>
      </c>
      <c r="K3220" t="s">
        <v>92</v>
      </c>
      <c r="L3220" t="str">
        <f t="shared" si="50"/>
        <v>Neutral</v>
      </c>
      <c r="M3220" t="s">
        <v>90</v>
      </c>
    </row>
    <row r="3221" spans="1:13" x14ac:dyDescent="0.3">
      <c r="A3221">
        <v>11463</v>
      </c>
      <c r="B3221" t="s">
        <v>10</v>
      </c>
      <c r="C3221" t="s">
        <v>21</v>
      </c>
      <c r="D3221">
        <v>0</v>
      </c>
      <c r="E3221">
        <v>0</v>
      </c>
      <c r="F3221">
        <v>0</v>
      </c>
      <c r="G3221">
        <v>1</v>
      </c>
      <c r="H3221" t="s">
        <v>42</v>
      </c>
      <c r="I3221">
        <v>3</v>
      </c>
      <c r="J3221" t="s">
        <v>17</v>
      </c>
      <c r="K3221" t="s">
        <v>49</v>
      </c>
      <c r="L3221" t="str">
        <f t="shared" si="50"/>
        <v>Positive</v>
      </c>
      <c r="M3221" t="s">
        <v>90</v>
      </c>
    </row>
    <row r="3222" spans="1:13" x14ac:dyDescent="0.3">
      <c r="A3222">
        <v>11468</v>
      </c>
      <c r="B3222" t="s">
        <v>10</v>
      </c>
      <c r="C3222" t="s">
        <v>22</v>
      </c>
      <c r="D3222">
        <v>0</v>
      </c>
      <c r="E3222">
        <v>1</v>
      </c>
      <c r="F3222">
        <v>0</v>
      </c>
      <c r="G3222">
        <v>0</v>
      </c>
      <c r="H3222" t="s">
        <v>42</v>
      </c>
      <c r="I3222">
        <v>4</v>
      </c>
      <c r="J3222" t="s">
        <v>13</v>
      </c>
      <c r="K3222" t="s">
        <v>49</v>
      </c>
      <c r="L3222" t="str">
        <f t="shared" si="50"/>
        <v>Positive</v>
      </c>
      <c r="M3222" t="s">
        <v>90</v>
      </c>
    </row>
    <row r="3223" spans="1:13" x14ac:dyDescent="0.3">
      <c r="A3223">
        <v>11469</v>
      </c>
      <c r="B3223" t="s">
        <v>10</v>
      </c>
      <c r="C3223" t="s">
        <v>24</v>
      </c>
      <c r="D3223">
        <v>0</v>
      </c>
      <c r="E3223">
        <v>0</v>
      </c>
      <c r="F3223">
        <v>1</v>
      </c>
      <c r="G3223">
        <v>0</v>
      </c>
      <c r="H3223" t="s">
        <v>42</v>
      </c>
      <c r="I3223">
        <v>3</v>
      </c>
      <c r="J3223" t="s">
        <v>17</v>
      </c>
      <c r="K3223" t="s">
        <v>49</v>
      </c>
      <c r="L3223" t="str">
        <f t="shared" si="50"/>
        <v>Positive</v>
      </c>
      <c r="M3223" t="s">
        <v>90</v>
      </c>
    </row>
    <row r="3224" spans="1:13" x14ac:dyDescent="0.3">
      <c r="A3224">
        <v>11472</v>
      </c>
      <c r="B3224" t="s">
        <v>10</v>
      </c>
      <c r="C3224" t="s">
        <v>27</v>
      </c>
      <c r="D3224">
        <v>0</v>
      </c>
      <c r="E3224">
        <v>1</v>
      </c>
      <c r="F3224">
        <v>0</v>
      </c>
      <c r="G3224">
        <v>0</v>
      </c>
      <c r="H3224" t="s">
        <v>42</v>
      </c>
      <c r="I3224">
        <v>3</v>
      </c>
      <c r="J3224" t="s">
        <v>17</v>
      </c>
      <c r="K3224" t="s">
        <v>49</v>
      </c>
      <c r="L3224" t="str">
        <f t="shared" si="50"/>
        <v>Positive</v>
      </c>
      <c r="M3224" t="s">
        <v>90</v>
      </c>
    </row>
    <row r="3225" spans="1:13" x14ac:dyDescent="0.3">
      <c r="A3225">
        <v>11478</v>
      </c>
      <c r="B3225" t="s">
        <v>10</v>
      </c>
      <c r="C3225" t="s">
        <v>19</v>
      </c>
      <c r="D3225">
        <v>0</v>
      </c>
      <c r="E3225">
        <v>0</v>
      </c>
      <c r="F3225">
        <v>1</v>
      </c>
      <c r="G3225">
        <v>0</v>
      </c>
      <c r="H3225" t="s">
        <v>42</v>
      </c>
      <c r="I3225">
        <v>1</v>
      </c>
      <c r="J3225" t="s">
        <v>30</v>
      </c>
      <c r="K3225" t="s">
        <v>50</v>
      </c>
      <c r="L3225" t="str">
        <f t="shared" si="50"/>
        <v>Negative</v>
      </c>
      <c r="M3225" t="s">
        <v>90</v>
      </c>
    </row>
    <row r="3226" spans="1:13" x14ac:dyDescent="0.3">
      <c r="A3226">
        <v>11480</v>
      </c>
      <c r="B3226" t="s">
        <v>10</v>
      </c>
      <c r="C3226" t="s">
        <v>15</v>
      </c>
      <c r="D3226">
        <v>0</v>
      </c>
      <c r="E3226">
        <v>1</v>
      </c>
      <c r="F3226">
        <v>0</v>
      </c>
      <c r="G3226">
        <v>0</v>
      </c>
      <c r="H3226" t="s">
        <v>42</v>
      </c>
      <c r="I3226">
        <v>3</v>
      </c>
      <c r="J3226" t="s">
        <v>17</v>
      </c>
      <c r="K3226" t="s">
        <v>49</v>
      </c>
      <c r="L3226" t="str">
        <f t="shared" si="50"/>
        <v>Positive</v>
      </c>
      <c r="M3226" t="s">
        <v>90</v>
      </c>
    </row>
    <row r="3227" spans="1:13" x14ac:dyDescent="0.3">
      <c r="A3227">
        <v>11483</v>
      </c>
      <c r="B3227" t="s">
        <v>10</v>
      </c>
      <c r="C3227" t="s">
        <v>15</v>
      </c>
      <c r="D3227">
        <v>0</v>
      </c>
      <c r="E3227">
        <v>0</v>
      </c>
      <c r="F3227">
        <v>0</v>
      </c>
      <c r="G3227">
        <v>1</v>
      </c>
      <c r="H3227" t="s">
        <v>42</v>
      </c>
      <c r="I3227">
        <v>4</v>
      </c>
      <c r="J3227" t="s">
        <v>13</v>
      </c>
      <c r="K3227" t="s">
        <v>49</v>
      </c>
      <c r="L3227" t="str">
        <f t="shared" si="50"/>
        <v>Positive</v>
      </c>
      <c r="M3227" t="s">
        <v>90</v>
      </c>
    </row>
    <row r="3228" spans="1:13" x14ac:dyDescent="0.3">
      <c r="A3228">
        <v>11487</v>
      </c>
      <c r="B3228" t="s">
        <v>10</v>
      </c>
      <c r="C3228" t="s">
        <v>33</v>
      </c>
      <c r="D3228">
        <v>0</v>
      </c>
      <c r="E3228">
        <v>1</v>
      </c>
      <c r="F3228">
        <v>0</v>
      </c>
      <c r="G3228">
        <v>0</v>
      </c>
      <c r="H3228" t="s">
        <v>42</v>
      </c>
      <c r="I3228">
        <v>2</v>
      </c>
      <c r="J3228" t="s">
        <v>20</v>
      </c>
      <c r="K3228" t="s">
        <v>92</v>
      </c>
      <c r="L3228" t="str">
        <f t="shared" si="50"/>
        <v>Neutral</v>
      </c>
      <c r="M3228" t="s">
        <v>90</v>
      </c>
    </row>
    <row r="3229" spans="1:13" x14ac:dyDescent="0.3">
      <c r="A3229">
        <v>11489</v>
      </c>
      <c r="B3229" t="s">
        <v>10</v>
      </c>
      <c r="C3229" t="s">
        <v>34</v>
      </c>
      <c r="D3229">
        <v>1</v>
      </c>
      <c r="E3229">
        <v>0</v>
      </c>
      <c r="F3229">
        <v>0</v>
      </c>
      <c r="G3229">
        <v>0</v>
      </c>
      <c r="H3229" t="s">
        <v>42</v>
      </c>
      <c r="I3229">
        <v>4</v>
      </c>
      <c r="J3229" t="s">
        <v>13</v>
      </c>
      <c r="K3229" t="s">
        <v>49</v>
      </c>
      <c r="L3229" t="str">
        <f t="shared" si="50"/>
        <v>Positive</v>
      </c>
      <c r="M3229" t="s">
        <v>90</v>
      </c>
    </row>
    <row r="3230" spans="1:13" x14ac:dyDescent="0.3">
      <c r="A3230">
        <v>11494</v>
      </c>
      <c r="B3230" t="s">
        <v>10</v>
      </c>
      <c r="C3230" t="s">
        <v>28</v>
      </c>
      <c r="D3230">
        <v>0</v>
      </c>
      <c r="E3230">
        <v>0</v>
      </c>
      <c r="F3230">
        <v>1</v>
      </c>
      <c r="G3230">
        <v>0</v>
      </c>
      <c r="H3230" t="s">
        <v>42</v>
      </c>
      <c r="I3230">
        <v>4</v>
      </c>
      <c r="J3230" t="s">
        <v>13</v>
      </c>
      <c r="K3230" t="s">
        <v>49</v>
      </c>
      <c r="L3230" t="str">
        <f t="shared" si="50"/>
        <v>Positive</v>
      </c>
      <c r="M3230" t="s">
        <v>90</v>
      </c>
    </row>
    <row r="3231" spans="1:13" x14ac:dyDescent="0.3">
      <c r="A3231">
        <v>11499</v>
      </c>
      <c r="B3231" t="s">
        <v>10</v>
      </c>
      <c r="C3231" t="s">
        <v>15</v>
      </c>
      <c r="D3231">
        <v>0</v>
      </c>
      <c r="E3231">
        <v>0</v>
      </c>
      <c r="F3231">
        <v>0</v>
      </c>
      <c r="G3231">
        <v>1</v>
      </c>
      <c r="H3231" t="s">
        <v>42</v>
      </c>
      <c r="I3231">
        <v>3</v>
      </c>
      <c r="J3231" t="s">
        <v>17</v>
      </c>
      <c r="K3231" t="s">
        <v>49</v>
      </c>
      <c r="L3231" t="str">
        <f t="shared" si="50"/>
        <v>Positive</v>
      </c>
      <c r="M3231" t="s">
        <v>90</v>
      </c>
    </row>
    <row r="3232" spans="1:13" x14ac:dyDescent="0.3">
      <c r="A3232">
        <v>11500</v>
      </c>
      <c r="B3232" t="s">
        <v>10</v>
      </c>
      <c r="C3232" t="s">
        <v>19</v>
      </c>
      <c r="D3232">
        <v>0</v>
      </c>
      <c r="E3232">
        <v>0</v>
      </c>
      <c r="F3232">
        <v>1</v>
      </c>
      <c r="G3232">
        <v>0</v>
      </c>
      <c r="H3232" t="s">
        <v>42</v>
      </c>
      <c r="I3232">
        <v>4</v>
      </c>
      <c r="J3232" t="s">
        <v>13</v>
      </c>
      <c r="K3232" t="s">
        <v>49</v>
      </c>
      <c r="L3232" t="str">
        <f t="shared" si="50"/>
        <v>Positive</v>
      </c>
      <c r="M3232" t="s">
        <v>90</v>
      </c>
    </row>
    <row r="3233" spans="1:13" x14ac:dyDescent="0.3">
      <c r="A3233">
        <v>11502</v>
      </c>
      <c r="B3233" t="s">
        <v>10</v>
      </c>
      <c r="C3233" t="s">
        <v>19</v>
      </c>
      <c r="D3233">
        <v>0</v>
      </c>
      <c r="E3233">
        <v>1</v>
      </c>
      <c r="F3233">
        <v>0</v>
      </c>
      <c r="G3233">
        <v>0</v>
      </c>
      <c r="H3233" t="s">
        <v>42</v>
      </c>
      <c r="I3233">
        <v>4</v>
      </c>
      <c r="J3233" t="s">
        <v>13</v>
      </c>
      <c r="K3233" t="s">
        <v>49</v>
      </c>
      <c r="L3233" t="str">
        <f t="shared" si="50"/>
        <v>Positive</v>
      </c>
      <c r="M3233" t="s">
        <v>90</v>
      </c>
    </row>
    <row r="3234" spans="1:13" x14ac:dyDescent="0.3">
      <c r="A3234">
        <v>11512</v>
      </c>
      <c r="B3234" t="s">
        <v>10</v>
      </c>
      <c r="C3234" t="s">
        <v>24</v>
      </c>
      <c r="D3234">
        <v>0</v>
      </c>
      <c r="E3234">
        <v>1</v>
      </c>
      <c r="F3234">
        <v>0</v>
      </c>
      <c r="G3234">
        <v>0</v>
      </c>
      <c r="H3234" t="s">
        <v>42</v>
      </c>
      <c r="I3234">
        <v>4</v>
      </c>
      <c r="J3234" t="s">
        <v>13</v>
      </c>
      <c r="K3234" t="s">
        <v>49</v>
      </c>
      <c r="L3234" t="str">
        <f t="shared" si="50"/>
        <v>Positive</v>
      </c>
      <c r="M3234" t="s">
        <v>90</v>
      </c>
    </row>
    <row r="3235" spans="1:13" x14ac:dyDescent="0.3">
      <c r="A3235">
        <v>11513</v>
      </c>
      <c r="B3235" t="s">
        <v>10</v>
      </c>
      <c r="C3235" t="s">
        <v>34</v>
      </c>
      <c r="D3235">
        <v>0</v>
      </c>
      <c r="E3235">
        <v>0</v>
      </c>
      <c r="F3235">
        <v>0</v>
      </c>
      <c r="G3235">
        <v>1</v>
      </c>
      <c r="H3235" t="s">
        <v>42</v>
      </c>
      <c r="I3235">
        <v>4</v>
      </c>
      <c r="J3235" t="s">
        <v>13</v>
      </c>
      <c r="K3235" t="s">
        <v>49</v>
      </c>
      <c r="L3235" t="str">
        <f t="shared" si="50"/>
        <v>Positive</v>
      </c>
      <c r="M3235" t="s">
        <v>90</v>
      </c>
    </row>
    <row r="3236" spans="1:13" x14ac:dyDescent="0.3">
      <c r="A3236">
        <v>11514</v>
      </c>
      <c r="B3236" t="s">
        <v>10</v>
      </c>
      <c r="C3236" t="s">
        <v>34</v>
      </c>
      <c r="D3236">
        <v>0</v>
      </c>
      <c r="E3236">
        <v>1</v>
      </c>
      <c r="F3236">
        <v>0</v>
      </c>
      <c r="G3236">
        <v>0</v>
      </c>
      <c r="H3236" t="s">
        <v>42</v>
      </c>
      <c r="I3236">
        <v>2</v>
      </c>
      <c r="J3236" t="s">
        <v>20</v>
      </c>
      <c r="K3236" t="s">
        <v>92</v>
      </c>
      <c r="L3236" t="str">
        <f t="shared" si="50"/>
        <v>Neutral</v>
      </c>
      <c r="M3236" t="s">
        <v>90</v>
      </c>
    </row>
    <row r="3237" spans="1:13" x14ac:dyDescent="0.3">
      <c r="A3237">
        <v>11517</v>
      </c>
      <c r="B3237" t="s">
        <v>10</v>
      </c>
      <c r="C3237" t="s">
        <v>23</v>
      </c>
      <c r="D3237">
        <v>0</v>
      </c>
      <c r="E3237">
        <v>1</v>
      </c>
      <c r="F3237">
        <v>0</v>
      </c>
      <c r="G3237">
        <v>0</v>
      </c>
      <c r="H3237" t="s">
        <v>42</v>
      </c>
      <c r="I3237">
        <v>1</v>
      </c>
      <c r="J3237" t="s">
        <v>30</v>
      </c>
      <c r="K3237" t="s">
        <v>50</v>
      </c>
      <c r="L3237" t="str">
        <f t="shared" si="50"/>
        <v>Negative</v>
      </c>
      <c r="M3237" t="s">
        <v>90</v>
      </c>
    </row>
    <row r="3238" spans="1:13" x14ac:dyDescent="0.3">
      <c r="A3238">
        <v>11519</v>
      </c>
      <c r="B3238" t="s">
        <v>10</v>
      </c>
      <c r="C3238" t="s">
        <v>34</v>
      </c>
      <c r="D3238">
        <v>0</v>
      </c>
      <c r="E3238">
        <v>1</v>
      </c>
      <c r="F3238">
        <v>0</v>
      </c>
      <c r="G3238">
        <v>0</v>
      </c>
      <c r="H3238" t="s">
        <v>42</v>
      </c>
      <c r="I3238">
        <v>4</v>
      </c>
      <c r="J3238" t="s">
        <v>13</v>
      </c>
      <c r="K3238" t="s">
        <v>49</v>
      </c>
      <c r="L3238" t="str">
        <f t="shared" si="50"/>
        <v>Positive</v>
      </c>
      <c r="M3238" t="s">
        <v>90</v>
      </c>
    </row>
    <row r="3239" spans="1:13" x14ac:dyDescent="0.3">
      <c r="A3239">
        <v>11520</v>
      </c>
      <c r="B3239" t="s">
        <v>10</v>
      </c>
      <c r="C3239" t="s">
        <v>21</v>
      </c>
      <c r="D3239">
        <v>0</v>
      </c>
      <c r="E3239">
        <v>0</v>
      </c>
      <c r="F3239">
        <v>1</v>
      </c>
      <c r="G3239">
        <v>0</v>
      </c>
      <c r="H3239" t="s">
        <v>42</v>
      </c>
      <c r="I3239">
        <v>3</v>
      </c>
      <c r="J3239" t="s">
        <v>17</v>
      </c>
      <c r="K3239" t="s">
        <v>49</v>
      </c>
      <c r="L3239" t="str">
        <f t="shared" si="50"/>
        <v>Positive</v>
      </c>
      <c r="M3239" t="s">
        <v>90</v>
      </c>
    </row>
    <row r="3240" spans="1:13" x14ac:dyDescent="0.3">
      <c r="A3240">
        <v>11522</v>
      </c>
      <c r="B3240" t="s">
        <v>10</v>
      </c>
      <c r="C3240" t="s">
        <v>23</v>
      </c>
      <c r="D3240">
        <v>0</v>
      </c>
      <c r="E3240">
        <v>0</v>
      </c>
      <c r="F3240">
        <v>1</v>
      </c>
      <c r="G3240">
        <v>0</v>
      </c>
      <c r="H3240" t="s">
        <v>42</v>
      </c>
      <c r="I3240">
        <v>3</v>
      </c>
      <c r="J3240" t="s">
        <v>17</v>
      </c>
      <c r="K3240" t="s">
        <v>49</v>
      </c>
      <c r="L3240" t="str">
        <f t="shared" si="50"/>
        <v>Positive</v>
      </c>
      <c r="M3240" t="s">
        <v>90</v>
      </c>
    </row>
    <row r="3241" spans="1:13" x14ac:dyDescent="0.3">
      <c r="A3241">
        <v>11524</v>
      </c>
      <c r="B3241" t="s">
        <v>10</v>
      </c>
      <c r="C3241" t="s">
        <v>23</v>
      </c>
      <c r="D3241">
        <v>0</v>
      </c>
      <c r="E3241">
        <v>0</v>
      </c>
      <c r="F3241">
        <v>1</v>
      </c>
      <c r="G3241">
        <v>0</v>
      </c>
      <c r="H3241" t="s">
        <v>42</v>
      </c>
      <c r="I3241">
        <v>1</v>
      </c>
      <c r="J3241" t="s">
        <v>30</v>
      </c>
      <c r="K3241" t="s">
        <v>50</v>
      </c>
      <c r="L3241" t="str">
        <f t="shared" si="50"/>
        <v>Negative</v>
      </c>
      <c r="M3241" t="s">
        <v>90</v>
      </c>
    </row>
    <row r="3242" spans="1:13" x14ac:dyDescent="0.3">
      <c r="A3242">
        <v>11531</v>
      </c>
      <c r="B3242" t="s">
        <v>10</v>
      </c>
      <c r="C3242" t="s">
        <v>25</v>
      </c>
      <c r="D3242">
        <v>0</v>
      </c>
      <c r="E3242">
        <v>0</v>
      </c>
      <c r="F3242">
        <v>0</v>
      </c>
      <c r="G3242">
        <v>1</v>
      </c>
      <c r="H3242" t="s">
        <v>42</v>
      </c>
      <c r="I3242">
        <v>3</v>
      </c>
      <c r="J3242" t="s">
        <v>17</v>
      </c>
      <c r="K3242" t="s">
        <v>49</v>
      </c>
      <c r="L3242" t="str">
        <f t="shared" si="50"/>
        <v>Positive</v>
      </c>
      <c r="M3242" t="s">
        <v>90</v>
      </c>
    </row>
    <row r="3243" spans="1:13" x14ac:dyDescent="0.3">
      <c r="A3243">
        <v>11542</v>
      </c>
      <c r="B3243" t="s">
        <v>10</v>
      </c>
      <c r="C3243" t="s">
        <v>19</v>
      </c>
      <c r="D3243">
        <v>0</v>
      </c>
      <c r="E3243">
        <v>0</v>
      </c>
      <c r="F3243">
        <v>0</v>
      </c>
      <c r="G3243">
        <v>1</v>
      </c>
      <c r="H3243" t="s">
        <v>42</v>
      </c>
      <c r="I3243">
        <v>4</v>
      </c>
      <c r="J3243" t="s">
        <v>13</v>
      </c>
      <c r="K3243" t="s">
        <v>49</v>
      </c>
      <c r="L3243" t="str">
        <f t="shared" si="50"/>
        <v>Positive</v>
      </c>
      <c r="M3243" t="s">
        <v>90</v>
      </c>
    </row>
    <row r="3244" spans="1:13" x14ac:dyDescent="0.3">
      <c r="A3244">
        <v>11554</v>
      </c>
      <c r="B3244" t="s">
        <v>10</v>
      </c>
      <c r="C3244" t="s">
        <v>21</v>
      </c>
      <c r="D3244">
        <v>0</v>
      </c>
      <c r="E3244">
        <v>0</v>
      </c>
      <c r="F3244">
        <v>1</v>
      </c>
      <c r="G3244">
        <v>0</v>
      </c>
      <c r="H3244" t="s">
        <v>42</v>
      </c>
      <c r="I3244">
        <v>3</v>
      </c>
      <c r="J3244" t="s">
        <v>17</v>
      </c>
      <c r="K3244" t="s">
        <v>49</v>
      </c>
      <c r="L3244" t="str">
        <f t="shared" si="50"/>
        <v>Positive</v>
      </c>
      <c r="M3244" t="s">
        <v>90</v>
      </c>
    </row>
    <row r="3245" spans="1:13" x14ac:dyDescent="0.3">
      <c r="A3245">
        <v>11557</v>
      </c>
      <c r="B3245" t="s">
        <v>10</v>
      </c>
      <c r="C3245" t="s">
        <v>24</v>
      </c>
      <c r="D3245">
        <v>0</v>
      </c>
      <c r="E3245">
        <v>0</v>
      </c>
      <c r="F3245">
        <v>0</v>
      </c>
      <c r="G3245">
        <v>1</v>
      </c>
      <c r="H3245" t="s">
        <v>42</v>
      </c>
      <c r="I3245">
        <v>0</v>
      </c>
      <c r="J3245" t="s">
        <v>16</v>
      </c>
      <c r="K3245" t="s">
        <v>50</v>
      </c>
      <c r="L3245" t="str">
        <f t="shared" si="50"/>
        <v>Negative</v>
      </c>
      <c r="M3245" t="s">
        <v>90</v>
      </c>
    </row>
    <row r="3246" spans="1:13" x14ac:dyDescent="0.3">
      <c r="A3246">
        <v>11562</v>
      </c>
      <c r="B3246" t="s">
        <v>10</v>
      </c>
      <c r="C3246" t="s">
        <v>21</v>
      </c>
      <c r="D3246">
        <v>0</v>
      </c>
      <c r="E3246">
        <v>0</v>
      </c>
      <c r="F3246">
        <v>1</v>
      </c>
      <c r="G3246">
        <v>0</v>
      </c>
      <c r="H3246" t="s">
        <v>42</v>
      </c>
      <c r="I3246">
        <v>4</v>
      </c>
      <c r="J3246" t="s">
        <v>13</v>
      </c>
      <c r="K3246" t="s">
        <v>49</v>
      </c>
      <c r="L3246" t="str">
        <f t="shared" si="50"/>
        <v>Positive</v>
      </c>
      <c r="M3246" t="s">
        <v>90</v>
      </c>
    </row>
    <row r="3247" spans="1:13" x14ac:dyDescent="0.3">
      <c r="A3247">
        <v>11563</v>
      </c>
      <c r="B3247" t="s">
        <v>10</v>
      </c>
      <c r="C3247" t="s">
        <v>19</v>
      </c>
      <c r="D3247">
        <v>0</v>
      </c>
      <c r="E3247">
        <v>0</v>
      </c>
      <c r="F3247">
        <v>0</v>
      </c>
      <c r="G3247">
        <v>1</v>
      </c>
      <c r="H3247" t="s">
        <v>42</v>
      </c>
      <c r="I3247">
        <v>0</v>
      </c>
      <c r="J3247" t="s">
        <v>16</v>
      </c>
      <c r="K3247" t="s">
        <v>50</v>
      </c>
      <c r="L3247" t="str">
        <f t="shared" si="50"/>
        <v>Negative</v>
      </c>
      <c r="M3247" t="s">
        <v>90</v>
      </c>
    </row>
    <row r="3248" spans="1:13" x14ac:dyDescent="0.3">
      <c r="A3248">
        <v>11564</v>
      </c>
      <c r="B3248" t="s">
        <v>10</v>
      </c>
      <c r="C3248" t="s">
        <v>23</v>
      </c>
      <c r="D3248">
        <v>0</v>
      </c>
      <c r="E3248">
        <v>0</v>
      </c>
      <c r="F3248">
        <v>1</v>
      </c>
      <c r="G3248">
        <v>0</v>
      </c>
      <c r="H3248" t="s">
        <v>42</v>
      </c>
      <c r="I3248">
        <v>1</v>
      </c>
      <c r="J3248" t="s">
        <v>30</v>
      </c>
      <c r="K3248" t="s">
        <v>50</v>
      </c>
      <c r="L3248" t="str">
        <f t="shared" si="50"/>
        <v>Negative</v>
      </c>
      <c r="M3248" t="s">
        <v>90</v>
      </c>
    </row>
    <row r="3249" spans="1:13" x14ac:dyDescent="0.3">
      <c r="A3249">
        <v>11571</v>
      </c>
      <c r="B3249" t="s">
        <v>10</v>
      </c>
      <c r="C3249" t="s">
        <v>28</v>
      </c>
      <c r="D3249">
        <v>0</v>
      </c>
      <c r="E3249">
        <v>0</v>
      </c>
      <c r="F3249">
        <v>0</v>
      </c>
      <c r="G3249">
        <v>1</v>
      </c>
      <c r="H3249" t="s">
        <v>42</v>
      </c>
      <c r="I3249">
        <v>3</v>
      </c>
      <c r="J3249" t="s">
        <v>17</v>
      </c>
      <c r="K3249" t="s">
        <v>49</v>
      </c>
      <c r="L3249" t="str">
        <f t="shared" si="50"/>
        <v>Positive</v>
      </c>
      <c r="M3249" t="s">
        <v>90</v>
      </c>
    </row>
    <row r="3250" spans="1:13" x14ac:dyDescent="0.3">
      <c r="A3250">
        <v>11583</v>
      </c>
      <c r="B3250" t="s">
        <v>10</v>
      </c>
      <c r="C3250" t="s">
        <v>23</v>
      </c>
      <c r="D3250">
        <v>0</v>
      </c>
      <c r="E3250">
        <v>1</v>
      </c>
      <c r="F3250">
        <v>0</v>
      </c>
      <c r="G3250">
        <v>0</v>
      </c>
      <c r="H3250" t="s">
        <v>42</v>
      </c>
      <c r="I3250">
        <v>2</v>
      </c>
      <c r="J3250" t="s">
        <v>20</v>
      </c>
      <c r="K3250" t="s">
        <v>92</v>
      </c>
      <c r="L3250" t="str">
        <f t="shared" si="50"/>
        <v>Neutral</v>
      </c>
      <c r="M3250" t="s">
        <v>90</v>
      </c>
    </row>
    <row r="3251" spans="1:13" x14ac:dyDescent="0.3">
      <c r="A3251">
        <v>11586</v>
      </c>
      <c r="B3251" t="s">
        <v>10</v>
      </c>
      <c r="C3251" t="s">
        <v>11</v>
      </c>
      <c r="D3251">
        <v>0</v>
      </c>
      <c r="E3251">
        <v>1</v>
      </c>
      <c r="F3251">
        <v>0</v>
      </c>
      <c r="G3251">
        <v>0</v>
      </c>
      <c r="H3251" t="s">
        <v>42</v>
      </c>
      <c r="I3251">
        <v>3</v>
      </c>
      <c r="J3251" t="s">
        <v>17</v>
      </c>
      <c r="K3251" t="s">
        <v>49</v>
      </c>
      <c r="L3251" t="str">
        <f t="shared" si="50"/>
        <v>Positive</v>
      </c>
      <c r="M3251" t="s">
        <v>90</v>
      </c>
    </row>
    <row r="3252" spans="1:13" x14ac:dyDescent="0.3">
      <c r="A3252">
        <v>11587</v>
      </c>
      <c r="B3252" t="s">
        <v>10</v>
      </c>
      <c r="C3252" t="s">
        <v>21</v>
      </c>
      <c r="D3252">
        <v>0</v>
      </c>
      <c r="E3252">
        <v>0</v>
      </c>
      <c r="F3252">
        <v>1</v>
      </c>
      <c r="G3252">
        <v>0</v>
      </c>
      <c r="H3252" t="s">
        <v>42</v>
      </c>
      <c r="I3252">
        <v>3</v>
      </c>
      <c r="J3252" t="s">
        <v>17</v>
      </c>
      <c r="K3252" t="s">
        <v>49</v>
      </c>
      <c r="L3252" t="str">
        <f t="shared" si="50"/>
        <v>Positive</v>
      </c>
      <c r="M3252" t="s">
        <v>90</v>
      </c>
    </row>
    <row r="3253" spans="1:13" x14ac:dyDescent="0.3">
      <c r="A3253">
        <v>11594</v>
      </c>
      <c r="B3253" t="s">
        <v>10</v>
      </c>
      <c r="C3253" t="s">
        <v>15</v>
      </c>
      <c r="D3253">
        <v>0</v>
      </c>
      <c r="E3253">
        <v>1</v>
      </c>
      <c r="F3253">
        <v>0</v>
      </c>
      <c r="G3253">
        <v>0</v>
      </c>
      <c r="H3253" t="s">
        <v>42</v>
      </c>
      <c r="I3253">
        <v>4</v>
      </c>
      <c r="J3253" t="s">
        <v>13</v>
      </c>
      <c r="K3253" t="s">
        <v>49</v>
      </c>
      <c r="L3253" t="str">
        <f t="shared" si="50"/>
        <v>Positive</v>
      </c>
      <c r="M3253" t="s">
        <v>90</v>
      </c>
    </row>
    <row r="3254" spans="1:13" x14ac:dyDescent="0.3">
      <c r="A3254">
        <v>11596</v>
      </c>
      <c r="B3254" t="s">
        <v>10</v>
      </c>
      <c r="C3254" t="s">
        <v>22</v>
      </c>
      <c r="D3254">
        <v>0</v>
      </c>
      <c r="E3254">
        <v>1</v>
      </c>
      <c r="F3254">
        <v>0</v>
      </c>
      <c r="G3254">
        <v>0</v>
      </c>
      <c r="H3254" t="s">
        <v>42</v>
      </c>
      <c r="I3254">
        <v>3</v>
      </c>
      <c r="J3254" t="s">
        <v>17</v>
      </c>
      <c r="K3254" t="s">
        <v>49</v>
      </c>
      <c r="L3254" t="str">
        <f t="shared" si="50"/>
        <v>Positive</v>
      </c>
      <c r="M3254" t="s">
        <v>90</v>
      </c>
    </row>
    <row r="3255" spans="1:13" x14ac:dyDescent="0.3">
      <c r="A3255">
        <v>11597</v>
      </c>
      <c r="B3255" t="s">
        <v>10</v>
      </c>
      <c r="C3255" t="s">
        <v>15</v>
      </c>
      <c r="D3255">
        <v>0</v>
      </c>
      <c r="E3255">
        <v>0</v>
      </c>
      <c r="F3255">
        <v>1</v>
      </c>
      <c r="G3255">
        <v>0</v>
      </c>
      <c r="H3255" t="s">
        <v>42</v>
      </c>
      <c r="I3255">
        <v>0</v>
      </c>
      <c r="J3255" t="s">
        <v>16</v>
      </c>
      <c r="K3255" t="s">
        <v>50</v>
      </c>
      <c r="L3255" t="str">
        <f t="shared" si="50"/>
        <v>Negative</v>
      </c>
      <c r="M3255" t="s">
        <v>90</v>
      </c>
    </row>
    <row r="3256" spans="1:13" x14ac:dyDescent="0.3">
      <c r="A3256">
        <v>11598</v>
      </c>
      <c r="B3256" t="s">
        <v>10</v>
      </c>
      <c r="C3256" t="s">
        <v>24</v>
      </c>
      <c r="D3256">
        <v>0</v>
      </c>
      <c r="E3256">
        <v>0</v>
      </c>
      <c r="F3256">
        <v>0</v>
      </c>
      <c r="G3256">
        <v>1</v>
      </c>
      <c r="H3256" t="s">
        <v>42</v>
      </c>
      <c r="I3256">
        <v>4</v>
      </c>
      <c r="J3256" t="s">
        <v>13</v>
      </c>
      <c r="K3256" t="s">
        <v>49</v>
      </c>
      <c r="L3256" t="str">
        <f t="shared" si="50"/>
        <v>Positive</v>
      </c>
      <c r="M3256" t="s">
        <v>90</v>
      </c>
    </row>
    <row r="3257" spans="1:13" x14ac:dyDescent="0.3">
      <c r="A3257">
        <v>11603</v>
      </c>
      <c r="B3257" t="s">
        <v>10</v>
      </c>
      <c r="C3257" t="s">
        <v>21</v>
      </c>
      <c r="D3257">
        <v>0</v>
      </c>
      <c r="E3257">
        <v>0</v>
      </c>
      <c r="F3257">
        <v>0</v>
      </c>
      <c r="G3257">
        <v>1</v>
      </c>
      <c r="H3257" t="s">
        <v>42</v>
      </c>
      <c r="I3257">
        <v>3</v>
      </c>
      <c r="J3257" t="s">
        <v>17</v>
      </c>
      <c r="K3257" t="s">
        <v>49</v>
      </c>
      <c r="L3257" t="str">
        <f t="shared" si="50"/>
        <v>Positive</v>
      </c>
      <c r="M3257" t="s">
        <v>90</v>
      </c>
    </row>
    <row r="3258" spans="1:13" x14ac:dyDescent="0.3">
      <c r="A3258">
        <v>11604</v>
      </c>
      <c r="B3258" t="s">
        <v>10</v>
      </c>
      <c r="C3258" t="s">
        <v>21</v>
      </c>
      <c r="D3258">
        <v>0</v>
      </c>
      <c r="E3258">
        <v>0</v>
      </c>
      <c r="F3258">
        <v>1</v>
      </c>
      <c r="G3258">
        <v>0</v>
      </c>
      <c r="H3258" t="s">
        <v>42</v>
      </c>
      <c r="I3258">
        <v>4</v>
      </c>
      <c r="J3258" t="s">
        <v>13</v>
      </c>
      <c r="K3258" t="s">
        <v>49</v>
      </c>
      <c r="L3258" t="str">
        <f t="shared" si="50"/>
        <v>Positive</v>
      </c>
      <c r="M3258" t="s">
        <v>90</v>
      </c>
    </row>
    <row r="3259" spans="1:13" x14ac:dyDescent="0.3">
      <c r="A3259">
        <v>11605</v>
      </c>
      <c r="B3259" t="s">
        <v>10</v>
      </c>
      <c r="C3259" t="s">
        <v>24</v>
      </c>
      <c r="D3259">
        <v>0</v>
      </c>
      <c r="E3259">
        <v>0</v>
      </c>
      <c r="F3259">
        <v>0</v>
      </c>
      <c r="G3259">
        <v>1</v>
      </c>
      <c r="H3259" t="s">
        <v>42</v>
      </c>
      <c r="I3259">
        <v>4</v>
      </c>
      <c r="J3259" t="s">
        <v>13</v>
      </c>
      <c r="K3259" t="s">
        <v>49</v>
      </c>
      <c r="L3259" t="str">
        <f t="shared" si="50"/>
        <v>Positive</v>
      </c>
      <c r="M3259" t="s">
        <v>90</v>
      </c>
    </row>
    <row r="3260" spans="1:13" x14ac:dyDescent="0.3">
      <c r="A3260">
        <v>11606</v>
      </c>
      <c r="B3260" t="s">
        <v>10</v>
      </c>
      <c r="C3260" t="s">
        <v>24</v>
      </c>
      <c r="D3260">
        <v>0</v>
      </c>
      <c r="E3260">
        <v>0</v>
      </c>
      <c r="F3260">
        <v>0</v>
      </c>
      <c r="G3260">
        <v>1</v>
      </c>
      <c r="H3260" t="s">
        <v>42</v>
      </c>
      <c r="I3260">
        <v>4</v>
      </c>
      <c r="J3260" t="s">
        <v>13</v>
      </c>
      <c r="K3260" t="s">
        <v>49</v>
      </c>
      <c r="L3260" t="str">
        <f t="shared" si="50"/>
        <v>Positive</v>
      </c>
      <c r="M3260" t="s">
        <v>90</v>
      </c>
    </row>
    <row r="3261" spans="1:13" x14ac:dyDescent="0.3">
      <c r="A3261">
        <v>11608</v>
      </c>
      <c r="B3261" t="s">
        <v>10</v>
      </c>
      <c r="C3261" t="s">
        <v>21</v>
      </c>
      <c r="D3261">
        <v>0</v>
      </c>
      <c r="E3261">
        <v>0</v>
      </c>
      <c r="F3261">
        <v>1</v>
      </c>
      <c r="G3261">
        <v>0</v>
      </c>
      <c r="H3261" t="s">
        <v>42</v>
      </c>
      <c r="I3261">
        <v>4</v>
      </c>
      <c r="J3261" t="s">
        <v>13</v>
      </c>
      <c r="K3261" t="s">
        <v>49</v>
      </c>
      <c r="L3261" t="str">
        <f t="shared" si="50"/>
        <v>Positive</v>
      </c>
      <c r="M3261" t="s">
        <v>90</v>
      </c>
    </row>
    <row r="3262" spans="1:13" x14ac:dyDescent="0.3">
      <c r="A3262">
        <v>11611</v>
      </c>
      <c r="B3262" t="s">
        <v>10</v>
      </c>
      <c r="C3262" t="s">
        <v>15</v>
      </c>
      <c r="D3262">
        <v>0</v>
      </c>
      <c r="E3262">
        <v>1</v>
      </c>
      <c r="F3262">
        <v>0</v>
      </c>
      <c r="G3262">
        <v>0</v>
      </c>
      <c r="H3262" t="s">
        <v>42</v>
      </c>
      <c r="I3262">
        <v>3</v>
      </c>
      <c r="J3262" t="s">
        <v>17</v>
      </c>
      <c r="K3262" t="s">
        <v>49</v>
      </c>
      <c r="L3262" t="str">
        <f t="shared" si="50"/>
        <v>Positive</v>
      </c>
      <c r="M3262" t="s">
        <v>90</v>
      </c>
    </row>
    <row r="3263" spans="1:13" x14ac:dyDescent="0.3">
      <c r="A3263">
        <v>11617</v>
      </c>
      <c r="B3263" t="s">
        <v>10</v>
      </c>
      <c r="C3263" t="s">
        <v>21</v>
      </c>
      <c r="D3263">
        <v>0</v>
      </c>
      <c r="E3263">
        <v>0</v>
      </c>
      <c r="F3263">
        <v>0</v>
      </c>
      <c r="G3263">
        <v>1</v>
      </c>
      <c r="H3263" t="s">
        <v>42</v>
      </c>
      <c r="I3263">
        <v>4</v>
      </c>
      <c r="J3263" t="s">
        <v>13</v>
      </c>
      <c r="K3263" t="s">
        <v>49</v>
      </c>
      <c r="L3263" t="str">
        <f t="shared" si="50"/>
        <v>Positive</v>
      </c>
      <c r="M3263" t="s">
        <v>90</v>
      </c>
    </row>
    <row r="3264" spans="1:13" x14ac:dyDescent="0.3">
      <c r="A3264">
        <v>11624</v>
      </c>
      <c r="B3264" t="s">
        <v>10</v>
      </c>
      <c r="C3264" t="s">
        <v>26</v>
      </c>
      <c r="D3264">
        <v>0</v>
      </c>
      <c r="E3264">
        <v>0</v>
      </c>
      <c r="F3264">
        <v>1</v>
      </c>
      <c r="G3264">
        <v>0</v>
      </c>
      <c r="H3264" t="s">
        <v>42</v>
      </c>
      <c r="I3264">
        <v>3</v>
      </c>
      <c r="J3264" t="s">
        <v>17</v>
      </c>
      <c r="K3264" t="s">
        <v>49</v>
      </c>
      <c r="L3264" t="str">
        <f t="shared" si="50"/>
        <v>Positive</v>
      </c>
      <c r="M3264" t="s">
        <v>90</v>
      </c>
    </row>
    <row r="3265" spans="1:13" x14ac:dyDescent="0.3">
      <c r="A3265">
        <v>11632</v>
      </c>
      <c r="B3265" t="s">
        <v>10</v>
      </c>
      <c r="C3265" t="s">
        <v>15</v>
      </c>
      <c r="D3265">
        <v>0</v>
      </c>
      <c r="E3265">
        <v>1</v>
      </c>
      <c r="F3265">
        <v>0</v>
      </c>
      <c r="G3265">
        <v>0</v>
      </c>
      <c r="H3265" t="s">
        <v>42</v>
      </c>
      <c r="I3265">
        <v>4</v>
      </c>
      <c r="J3265" t="s">
        <v>13</v>
      </c>
      <c r="K3265" t="s">
        <v>49</v>
      </c>
      <c r="L3265" t="str">
        <f t="shared" si="50"/>
        <v>Positive</v>
      </c>
      <c r="M3265" t="s">
        <v>90</v>
      </c>
    </row>
    <row r="3266" spans="1:13" x14ac:dyDescent="0.3">
      <c r="A3266">
        <v>11640</v>
      </c>
      <c r="B3266" t="s">
        <v>10</v>
      </c>
      <c r="C3266" t="s">
        <v>21</v>
      </c>
      <c r="D3266">
        <v>0</v>
      </c>
      <c r="E3266">
        <v>0</v>
      </c>
      <c r="F3266">
        <v>0</v>
      </c>
      <c r="G3266">
        <v>1</v>
      </c>
      <c r="H3266" t="s">
        <v>42</v>
      </c>
      <c r="I3266">
        <v>3</v>
      </c>
      <c r="J3266" t="s">
        <v>17</v>
      </c>
      <c r="K3266" t="s">
        <v>49</v>
      </c>
      <c r="L3266" t="str">
        <f t="shared" ref="L3266:L3329" si="51">IF(I3266 &gt; 2, "Positive", IF(I3266 = 2, "Neutral", "Negative"))</f>
        <v>Positive</v>
      </c>
      <c r="M3266" t="s">
        <v>90</v>
      </c>
    </row>
    <row r="3267" spans="1:13" x14ac:dyDescent="0.3">
      <c r="A3267">
        <v>11643</v>
      </c>
      <c r="B3267" t="s">
        <v>10</v>
      </c>
      <c r="C3267" t="s">
        <v>23</v>
      </c>
      <c r="D3267">
        <v>0</v>
      </c>
      <c r="E3267">
        <v>1</v>
      </c>
      <c r="F3267">
        <v>0</v>
      </c>
      <c r="G3267">
        <v>0</v>
      </c>
      <c r="H3267" t="s">
        <v>42</v>
      </c>
      <c r="I3267">
        <v>2</v>
      </c>
      <c r="J3267" t="s">
        <v>20</v>
      </c>
      <c r="K3267" t="s">
        <v>92</v>
      </c>
      <c r="L3267" t="str">
        <f t="shared" si="51"/>
        <v>Neutral</v>
      </c>
      <c r="M3267" t="s">
        <v>90</v>
      </c>
    </row>
    <row r="3268" spans="1:13" x14ac:dyDescent="0.3">
      <c r="A3268">
        <v>11646</v>
      </c>
      <c r="B3268" t="s">
        <v>10</v>
      </c>
      <c r="C3268" t="s">
        <v>21</v>
      </c>
      <c r="D3268">
        <v>0</v>
      </c>
      <c r="E3268">
        <v>1</v>
      </c>
      <c r="F3268">
        <v>0</v>
      </c>
      <c r="G3268">
        <v>0</v>
      </c>
      <c r="H3268" t="s">
        <v>42</v>
      </c>
      <c r="I3268">
        <v>3</v>
      </c>
      <c r="J3268" t="s">
        <v>17</v>
      </c>
      <c r="K3268" t="s">
        <v>49</v>
      </c>
      <c r="L3268" t="str">
        <f t="shared" si="51"/>
        <v>Positive</v>
      </c>
      <c r="M3268" t="s">
        <v>90</v>
      </c>
    </row>
    <row r="3269" spans="1:13" x14ac:dyDescent="0.3">
      <c r="A3269">
        <v>11651</v>
      </c>
      <c r="B3269" t="s">
        <v>10</v>
      </c>
      <c r="C3269" t="s">
        <v>21</v>
      </c>
      <c r="D3269">
        <v>0</v>
      </c>
      <c r="E3269">
        <v>0</v>
      </c>
      <c r="F3269">
        <v>1</v>
      </c>
      <c r="G3269">
        <v>0</v>
      </c>
      <c r="H3269" t="s">
        <v>42</v>
      </c>
      <c r="I3269">
        <v>3</v>
      </c>
      <c r="J3269" t="s">
        <v>17</v>
      </c>
      <c r="K3269" t="s">
        <v>49</v>
      </c>
      <c r="L3269" t="str">
        <f t="shared" si="51"/>
        <v>Positive</v>
      </c>
      <c r="M3269" t="s">
        <v>90</v>
      </c>
    </row>
    <row r="3270" spans="1:13" x14ac:dyDescent="0.3">
      <c r="A3270">
        <v>11653</v>
      </c>
      <c r="B3270" t="s">
        <v>10</v>
      </c>
      <c r="C3270" t="s">
        <v>21</v>
      </c>
      <c r="D3270">
        <v>0</v>
      </c>
      <c r="E3270">
        <v>1</v>
      </c>
      <c r="F3270">
        <v>0</v>
      </c>
      <c r="G3270">
        <v>0</v>
      </c>
      <c r="H3270" t="s">
        <v>42</v>
      </c>
      <c r="I3270">
        <v>4</v>
      </c>
      <c r="J3270" t="s">
        <v>13</v>
      </c>
      <c r="K3270" t="s">
        <v>49</v>
      </c>
      <c r="L3270" t="str">
        <f t="shared" si="51"/>
        <v>Positive</v>
      </c>
      <c r="M3270" t="s">
        <v>90</v>
      </c>
    </row>
    <row r="3271" spans="1:13" x14ac:dyDescent="0.3">
      <c r="A3271">
        <v>11657</v>
      </c>
      <c r="B3271" t="s">
        <v>10</v>
      </c>
      <c r="C3271" t="s">
        <v>31</v>
      </c>
      <c r="D3271">
        <v>0</v>
      </c>
      <c r="E3271">
        <v>0</v>
      </c>
      <c r="F3271">
        <v>0</v>
      </c>
      <c r="G3271">
        <v>1</v>
      </c>
      <c r="H3271" t="s">
        <v>42</v>
      </c>
      <c r="I3271">
        <v>4</v>
      </c>
      <c r="J3271" t="s">
        <v>13</v>
      </c>
      <c r="K3271" t="s">
        <v>49</v>
      </c>
      <c r="L3271" t="str">
        <f t="shared" si="51"/>
        <v>Positive</v>
      </c>
      <c r="M3271" t="s">
        <v>90</v>
      </c>
    </row>
    <row r="3272" spans="1:13" x14ac:dyDescent="0.3">
      <c r="A3272">
        <v>11659</v>
      </c>
      <c r="B3272" t="s">
        <v>10</v>
      </c>
      <c r="C3272" t="s">
        <v>31</v>
      </c>
      <c r="D3272">
        <v>0</v>
      </c>
      <c r="E3272">
        <v>1</v>
      </c>
      <c r="F3272">
        <v>0</v>
      </c>
      <c r="G3272">
        <v>0</v>
      </c>
      <c r="H3272" t="s">
        <v>42</v>
      </c>
      <c r="I3272">
        <v>4</v>
      </c>
      <c r="J3272" t="s">
        <v>13</v>
      </c>
      <c r="K3272" t="s">
        <v>49</v>
      </c>
      <c r="L3272" t="str">
        <f t="shared" si="51"/>
        <v>Positive</v>
      </c>
      <c r="M3272" t="s">
        <v>90</v>
      </c>
    </row>
    <row r="3273" spans="1:13" x14ac:dyDescent="0.3">
      <c r="A3273">
        <v>11660</v>
      </c>
      <c r="B3273" t="s">
        <v>10</v>
      </c>
      <c r="C3273" t="s">
        <v>19</v>
      </c>
      <c r="D3273">
        <v>0</v>
      </c>
      <c r="E3273">
        <v>0</v>
      </c>
      <c r="F3273">
        <v>0</v>
      </c>
      <c r="G3273">
        <v>1</v>
      </c>
      <c r="H3273" t="s">
        <v>42</v>
      </c>
      <c r="I3273">
        <v>4</v>
      </c>
      <c r="J3273" t="s">
        <v>13</v>
      </c>
      <c r="K3273" t="s">
        <v>49</v>
      </c>
      <c r="L3273" t="str">
        <f t="shared" si="51"/>
        <v>Positive</v>
      </c>
      <c r="M3273" t="s">
        <v>90</v>
      </c>
    </row>
    <row r="3274" spans="1:13" x14ac:dyDescent="0.3">
      <c r="A3274">
        <v>11665</v>
      </c>
      <c r="B3274" t="s">
        <v>10</v>
      </c>
      <c r="C3274" t="s">
        <v>31</v>
      </c>
      <c r="D3274">
        <v>0</v>
      </c>
      <c r="E3274">
        <v>0</v>
      </c>
      <c r="F3274">
        <v>1</v>
      </c>
      <c r="G3274">
        <v>0</v>
      </c>
      <c r="H3274" t="s">
        <v>42</v>
      </c>
      <c r="I3274">
        <v>3</v>
      </c>
      <c r="J3274" t="s">
        <v>17</v>
      </c>
      <c r="K3274" t="s">
        <v>49</v>
      </c>
      <c r="L3274" t="str">
        <f t="shared" si="51"/>
        <v>Positive</v>
      </c>
      <c r="M3274" t="s">
        <v>90</v>
      </c>
    </row>
    <row r="3275" spans="1:13" x14ac:dyDescent="0.3">
      <c r="A3275">
        <v>11677</v>
      </c>
      <c r="B3275" t="s">
        <v>10</v>
      </c>
      <c r="C3275" t="s">
        <v>24</v>
      </c>
      <c r="D3275">
        <v>0</v>
      </c>
      <c r="E3275">
        <v>0</v>
      </c>
      <c r="F3275">
        <v>1</v>
      </c>
      <c r="G3275">
        <v>0</v>
      </c>
      <c r="H3275" t="s">
        <v>42</v>
      </c>
      <c r="I3275">
        <v>3</v>
      </c>
      <c r="J3275" t="s">
        <v>17</v>
      </c>
      <c r="K3275" t="s">
        <v>49</v>
      </c>
      <c r="L3275" t="str">
        <f t="shared" si="51"/>
        <v>Positive</v>
      </c>
      <c r="M3275" t="s">
        <v>90</v>
      </c>
    </row>
    <row r="3276" spans="1:13" x14ac:dyDescent="0.3">
      <c r="A3276">
        <v>11678</v>
      </c>
      <c r="B3276" t="s">
        <v>10</v>
      </c>
      <c r="C3276" t="s">
        <v>21</v>
      </c>
      <c r="D3276">
        <v>0</v>
      </c>
      <c r="E3276">
        <v>1</v>
      </c>
      <c r="F3276">
        <v>0</v>
      </c>
      <c r="G3276">
        <v>0</v>
      </c>
      <c r="H3276" t="s">
        <v>42</v>
      </c>
      <c r="I3276">
        <v>4</v>
      </c>
      <c r="J3276" t="s">
        <v>13</v>
      </c>
      <c r="K3276" t="s">
        <v>49</v>
      </c>
      <c r="L3276" t="str">
        <f t="shared" si="51"/>
        <v>Positive</v>
      </c>
      <c r="M3276" t="s">
        <v>90</v>
      </c>
    </row>
    <row r="3277" spans="1:13" x14ac:dyDescent="0.3">
      <c r="A3277">
        <v>11680</v>
      </c>
      <c r="B3277" t="s">
        <v>10</v>
      </c>
      <c r="C3277" t="s">
        <v>31</v>
      </c>
      <c r="D3277">
        <v>0</v>
      </c>
      <c r="E3277">
        <v>0</v>
      </c>
      <c r="F3277">
        <v>1</v>
      </c>
      <c r="G3277">
        <v>0</v>
      </c>
      <c r="H3277" t="s">
        <v>42</v>
      </c>
      <c r="I3277">
        <v>0</v>
      </c>
      <c r="J3277" t="s">
        <v>16</v>
      </c>
      <c r="K3277" t="s">
        <v>50</v>
      </c>
      <c r="L3277" t="str">
        <f t="shared" si="51"/>
        <v>Negative</v>
      </c>
      <c r="M3277" t="s">
        <v>90</v>
      </c>
    </row>
    <row r="3278" spans="1:13" x14ac:dyDescent="0.3">
      <c r="A3278">
        <v>11681</v>
      </c>
      <c r="B3278" t="s">
        <v>10</v>
      </c>
      <c r="C3278" t="s">
        <v>31</v>
      </c>
      <c r="D3278">
        <v>0</v>
      </c>
      <c r="E3278">
        <v>0</v>
      </c>
      <c r="F3278">
        <v>1</v>
      </c>
      <c r="G3278">
        <v>0</v>
      </c>
      <c r="H3278" t="s">
        <v>42</v>
      </c>
      <c r="I3278">
        <v>4</v>
      </c>
      <c r="J3278" t="s">
        <v>13</v>
      </c>
      <c r="K3278" t="s">
        <v>49</v>
      </c>
      <c r="L3278" t="str">
        <f t="shared" si="51"/>
        <v>Positive</v>
      </c>
      <c r="M3278" t="s">
        <v>90</v>
      </c>
    </row>
    <row r="3279" spans="1:13" x14ac:dyDescent="0.3">
      <c r="A3279">
        <v>11686</v>
      </c>
      <c r="B3279" t="s">
        <v>10</v>
      </c>
      <c r="C3279" t="s">
        <v>33</v>
      </c>
      <c r="D3279">
        <v>0</v>
      </c>
      <c r="E3279">
        <v>0</v>
      </c>
      <c r="F3279">
        <v>1</v>
      </c>
      <c r="G3279">
        <v>0</v>
      </c>
      <c r="H3279" t="s">
        <v>42</v>
      </c>
      <c r="I3279">
        <v>2</v>
      </c>
      <c r="J3279" t="s">
        <v>20</v>
      </c>
      <c r="K3279" t="s">
        <v>92</v>
      </c>
      <c r="L3279" t="str">
        <f t="shared" si="51"/>
        <v>Neutral</v>
      </c>
      <c r="M3279" t="s">
        <v>90</v>
      </c>
    </row>
    <row r="3280" spans="1:13" x14ac:dyDescent="0.3">
      <c r="A3280">
        <v>11695</v>
      </c>
      <c r="B3280" t="s">
        <v>10</v>
      </c>
      <c r="C3280" t="s">
        <v>21</v>
      </c>
      <c r="D3280">
        <v>0</v>
      </c>
      <c r="E3280">
        <v>0</v>
      </c>
      <c r="F3280">
        <v>1</v>
      </c>
      <c r="G3280">
        <v>0</v>
      </c>
      <c r="H3280" t="s">
        <v>42</v>
      </c>
      <c r="I3280">
        <v>3</v>
      </c>
      <c r="J3280" t="s">
        <v>17</v>
      </c>
      <c r="K3280" t="s">
        <v>49</v>
      </c>
      <c r="L3280" t="str">
        <f t="shared" si="51"/>
        <v>Positive</v>
      </c>
      <c r="M3280" t="s">
        <v>90</v>
      </c>
    </row>
    <row r="3281" spans="1:13" x14ac:dyDescent="0.3">
      <c r="A3281">
        <v>11696</v>
      </c>
      <c r="B3281" t="s">
        <v>10</v>
      </c>
      <c r="C3281" t="s">
        <v>28</v>
      </c>
      <c r="D3281">
        <v>0</v>
      </c>
      <c r="E3281">
        <v>0</v>
      </c>
      <c r="F3281">
        <v>0</v>
      </c>
      <c r="G3281">
        <v>1</v>
      </c>
      <c r="H3281" t="s">
        <v>42</v>
      </c>
      <c r="I3281">
        <v>3</v>
      </c>
      <c r="J3281" t="s">
        <v>17</v>
      </c>
      <c r="K3281" t="s">
        <v>49</v>
      </c>
      <c r="L3281" t="str">
        <f t="shared" si="51"/>
        <v>Positive</v>
      </c>
      <c r="M3281" t="s">
        <v>90</v>
      </c>
    </row>
    <row r="3282" spans="1:13" x14ac:dyDescent="0.3">
      <c r="A3282">
        <v>11697</v>
      </c>
      <c r="B3282" t="s">
        <v>10</v>
      </c>
      <c r="C3282" t="s">
        <v>28</v>
      </c>
      <c r="D3282">
        <v>0</v>
      </c>
      <c r="E3282">
        <v>0</v>
      </c>
      <c r="F3282">
        <v>0</v>
      </c>
      <c r="G3282">
        <v>1</v>
      </c>
      <c r="H3282" t="s">
        <v>42</v>
      </c>
      <c r="I3282">
        <v>3</v>
      </c>
      <c r="J3282" t="s">
        <v>17</v>
      </c>
      <c r="K3282" t="s">
        <v>49</v>
      </c>
      <c r="L3282" t="str">
        <f t="shared" si="51"/>
        <v>Positive</v>
      </c>
      <c r="M3282" t="s">
        <v>90</v>
      </c>
    </row>
    <row r="3283" spans="1:13" x14ac:dyDescent="0.3">
      <c r="A3283">
        <v>11699</v>
      </c>
      <c r="B3283" t="s">
        <v>10</v>
      </c>
      <c r="C3283" t="s">
        <v>29</v>
      </c>
      <c r="D3283">
        <v>0</v>
      </c>
      <c r="E3283">
        <v>1</v>
      </c>
      <c r="F3283">
        <v>0</v>
      </c>
      <c r="G3283">
        <v>0</v>
      </c>
      <c r="H3283" t="s">
        <v>42</v>
      </c>
      <c r="I3283">
        <v>4</v>
      </c>
      <c r="J3283" t="s">
        <v>13</v>
      </c>
      <c r="K3283" t="s">
        <v>49</v>
      </c>
      <c r="L3283" t="str">
        <f t="shared" si="51"/>
        <v>Positive</v>
      </c>
      <c r="M3283" t="s">
        <v>90</v>
      </c>
    </row>
    <row r="3284" spans="1:13" x14ac:dyDescent="0.3">
      <c r="A3284">
        <v>11707</v>
      </c>
      <c r="B3284" t="s">
        <v>10</v>
      </c>
      <c r="C3284" t="s">
        <v>22</v>
      </c>
      <c r="D3284">
        <v>0</v>
      </c>
      <c r="E3284">
        <v>0</v>
      </c>
      <c r="F3284">
        <v>1</v>
      </c>
      <c r="G3284">
        <v>0</v>
      </c>
      <c r="H3284" t="s">
        <v>42</v>
      </c>
      <c r="I3284">
        <v>3</v>
      </c>
      <c r="J3284" t="s">
        <v>17</v>
      </c>
      <c r="K3284" t="s">
        <v>49</v>
      </c>
      <c r="L3284" t="str">
        <f t="shared" si="51"/>
        <v>Positive</v>
      </c>
      <c r="M3284" t="s">
        <v>90</v>
      </c>
    </row>
    <row r="3285" spans="1:13" x14ac:dyDescent="0.3">
      <c r="A3285">
        <v>11726</v>
      </c>
      <c r="B3285" t="s">
        <v>10</v>
      </c>
      <c r="C3285" t="s">
        <v>26</v>
      </c>
      <c r="D3285">
        <v>0</v>
      </c>
      <c r="E3285">
        <v>0</v>
      </c>
      <c r="F3285">
        <v>1</v>
      </c>
      <c r="G3285">
        <v>0</v>
      </c>
      <c r="H3285" t="s">
        <v>42</v>
      </c>
      <c r="I3285">
        <v>3</v>
      </c>
      <c r="J3285" t="s">
        <v>17</v>
      </c>
      <c r="K3285" t="s">
        <v>49</v>
      </c>
      <c r="L3285" t="str">
        <f t="shared" si="51"/>
        <v>Positive</v>
      </c>
      <c r="M3285" t="s">
        <v>90</v>
      </c>
    </row>
    <row r="3286" spans="1:13" x14ac:dyDescent="0.3">
      <c r="A3286">
        <v>11729</v>
      </c>
      <c r="B3286" t="s">
        <v>10</v>
      </c>
      <c r="C3286" t="s">
        <v>28</v>
      </c>
      <c r="D3286">
        <v>0</v>
      </c>
      <c r="E3286">
        <v>0</v>
      </c>
      <c r="F3286">
        <v>1</v>
      </c>
      <c r="G3286">
        <v>0</v>
      </c>
      <c r="H3286" t="s">
        <v>42</v>
      </c>
      <c r="I3286">
        <v>4</v>
      </c>
      <c r="J3286" t="s">
        <v>13</v>
      </c>
      <c r="K3286" t="s">
        <v>49</v>
      </c>
      <c r="L3286" t="str">
        <f t="shared" si="51"/>
        <v>Positive</v>
      </c>
      <c r="M3286" t="s">
        <v>90</v>
      </c>
    </row>
    <row r="3287" spans="1:13" x14ac:dyDescent="0.3">
      <c r="A3287">
        <v>11742</v>
      </c>
      <c r="B3287" t="s">
        <v>10</v>
      </c>
      <c r="C3287" t="s">
        <v>18</v>
      </c>
      <c r="D3287">
        <v>0</v>
      </c>
      <c r="E3287">
        <v>1</v>
      </c>
      <c r="F3287">
        <v>0</v>
      </c>
      <c r="G3287">
        <v>0</v>
      </c>
      <c r="H3287" t="s">
        <v>42</v>
      </c>
      <c r="I3287">
        <v>4</v>
      </c>
      <c r="J3287" t="s">
        <v>13</v>
      </c>
      <c r="K3287" t="s">
        <v>49</v>
      </c>
      <c r="L3287" t="str">
        <f t="shared" si="51"/>
        <v>Positive</v>
      </c>
      <c r="M3287" t="s">
        <v>90</v>
      </c>
    </row>
    <row r="3288" spans="1:13" x14ac:dyDescent="0.3">
      <c r="A3288">
        <v>11745</v>
      </c>
      <c r="B3288" t="s">
        <v>10</v>
      </c>
      <c r="C3288" t="s">
        <v>23</v>
      </c>
      <c r="D3288">
        <v>0</v>
      </c>
      <c r="E3288">
        <v>1</v>
      </c>
      <c r="F3288">
        <v>0</v>
      </c>
      <c r="G3288">
        <v>0</v>
      </c>
      <c r="H3288" t="s">
        <v>42</v>
      </c>
      <c r="I3288">
        <v>4</v>
      </c>
      <c r="J3288" t="s">
        <v>13</v>
      </c>
      <c r="K3288" t="s">
        <v>49</v>
      </c>
      <c r="L3288" t="str">
        <f t="shared" si="51"/>
        <v>Positive</v>
      </c>
      <c r="M3288" t="s">
        <v>90</v>
      </c>
    </row>
    <row r="3289" spans="1:13" x14ac:dyDescent="0.3">
      <c r="A3289">
        <v>11749</v>
      </c>
      <c r="B3289" t="s">
        <v>10</v>
      </c>
      <c r="C3289" t="s">
        <v>21</v>
      </c>
      <c r="D3289">
        <v>0</v>
      </c>
      <c r="E3289">
        <v>0</v>
      </c>
      <c r="F3289">
        <v>0</v>
      </c>
      <c r="G3289">
        <v>1</v>
      </c>
      <c r="H3289" t="s">
        <v>42</v>
      </c>
      <c r="I3289">
        <v>3</v>
      </c>
      <c r="J3289" t="s">
        <v>17</v>
      </c>
      <c r="K3289" t="s">
        <v>49</v>
      </c>
      <c r="L3289" t="str">
        <f t="shared" si="51"/>
        <v>Positive</v>
      </c>
      <c r="M3289" t="s">
        <v>90</v>
      </c>
    </row>
    <row r="3290" spans="1:13" x14ac:dyDescent="0.3">
      <c r="A3290">
        <v>11750</v>
      </c>
      <c r="B3290" t="s">
        <v>10</v>
      </c>
      <c r="C3290" t="s">
        <v>21</v>
      </c>
      <c r="D3290">
        <v>0</v>
      </c>
      <c r="E3290">
        <v>0</v>
      </c>
      <c r="F3290">
        <v>1</v>
      </c>
      <c r="G3290">
        <v>0</v>
      </c>
      <c r="H3290" t="s">
        <v>42</v>
      </c>
      <c r="I3290">
        <v>4</v>
      </c>
      <c r="J3290" t="s">
        <v>13</v>
      </c>
      <c r="K3290" t="s">
        <v>49</v>
      </c>
      <c r="L3290" t="str">
        <f t="shared" si="51"/>
        <v>Positive</v>
      </c>
      <c r="M3290" t="s">
        <v>90</v>
      </c>
    </row>
    <row r="3291" spans="1:13" x14ac:dyDescent="0.3">
      <c r="A3291">
        <v>11752</v>
      </c>
      <c r="B3291" t="s">
        <v>10</v>
      </c>
      <c r="C3291" t="s">
        <v>19</v>
      </c>
      <c r="D3291">
        <v>0</v>
      </c>
      <c r="E3291">
        <v>1</v>
      </c>
      <c r="F3291">
        <v>0</v>
      </c>
      <c r="G3291">
        <v>0</v>
      </c>
      <c r="H3291" t="s">
        <v>42</v>
      </c>
      <c r="I3291">
        <v>1</v>
      </c>
      <c r="J3291" t="s">
        <v>30</v>
      </c>
      <c r="K3291" t="s">
        <v>50</v>
      </c>
      <c r="L3291" t="str">
        <f t="shared" si="51"/>
        <v>Negative</v>
      </c>
      <c r="M3291" t="s">
        <v>90</v>
      </c>
    </row>
    <row r="3292" spans="1:13" x14ac:dyDescent="0.3">
      <c r="A3292">
        <v>11755</v>
      </c>
      <c r="B3292" t="s">
        <v>10</v>
      </c>
      <c r="C3292" t="s">
        <v>22</v>
      </c>
      <c r="D3292">
        <v>0</v>
      </c>
      <c r="E3292">
        <v>0</v>
      </c>
      <c r="F3292">
        <v>0</v>
      </c>
      <c r="G3292">
        <v>1</v>
      </c>
      <c r="H3292" t="s">
        <v>42</v>
      </c>
      <c r="I3292">
        <v>2</v>
      </c>
      <c r="J3292" t="s">
        <v>20</v>
      </c>
      <c r="K3292" t="s">
        <v>92</v>
      </c>
      <c r="L3292" t="str">
        <f t="shared" si="51"/>
        <v>Neutral</v>
      </c>
      <c r="M3292" t="s">
        <v>90</v>
      </c>
    </row>
    <row r="3293" spans="1:13" x14ac:dyDescent="0.3">
      <c r="A3293">
        <v>11764</v>
      </c>
      <c r="B3293" t="s">
        <v>10</v>
      </c>
      <c r="C3293" t="s">
        <v>21</v>
      </c>
      <c r="D3293">
        <v>0</v>
      </c>
      <c r="E3293">
        <v>0</v>
      </c>
      <c r="F3293">
        <v>1</v>
      </c>
      <c r="G3293">
        <v>0</v>
      </c>
      <c r="H3293" t="s">
        <v>42</v>
      </c>
      <c r="I3293">
        <v>3</v>
      </c>
      <c r="J3293" t="s">
        <v>17</v>
      </c>
      <c r="K3293" t="s">
        <v>49</v>
      </c>
      <c r="L3293" t="str">
        <f t="shared" si="51"/>
        <v>Positive</v>
      </c>
      <c r="M3293" t="s">
        <v>90</v>
      </c>
    </row>
    <row r="3294" spans="1:13" x14ac:dyDescent="0.3">
      <c r="A3294">
        <v>11769</v>
      </c>
      <c r="B3294" t="s">
        <v>10</v>
      </c>
      <c r="C3294" t="s">
        <v>11</v>
      </c>
      <c r="D3294">
        <v>0</v>
      </c>
      <c r="E3294">
        <v>1</v>
      </c>
      <c r="F3294">
        <v>0</v>
      </c>
      <c r="G3294">
        <v>0</v>
      </c>
      <c r="H3294" t="s">
        <v>43</v>
      </c>
      <c r="I3294">
        <v>3</v>
      </c>
      <c r="J3294" t="s">
        <v>17</v>
      </c>
      <c r="K3294" t="s">
        <v>49</v>
      </c>
      <c r="L3294" t="str">
        <f t="shared" si="51"/>
        <v>Positive</v>
      </c>
      <c r="M3294" t="s">
        <v>90</v>
      </c>
    </row>
    <row r="3295" spans="1:13" x14ac:dyDescent="0.3">
      <c r="A3295">
        <v>11771</v>
      </c>
      <c r="B3295" t="s">
        <v>10</v>
      </c>
      <c r="C3295" t="s">
        <v>15</v>
      </c>
      <c r="D3295">
        <v>0</v>
      </c>
      <c r="E3295">
        <v>1</v>
      </c>
      <c r="F3295">
        <v>0</v>
      </c>
      <c r="G3295">
        <v>0</v>
      </c>
      <c r="H3295" t="s">
        <v>43</v>
      </c>
      <c r="I3295">
        <v>0</v>
      </c>
      <c r="J3295" t="s">
        <v>16</v>
      </c>
      <c r="K3295" t="s">
        <v>50</v>
      </c>
      <c r="L3295" t="str">
        <f t="shared" si="51"/>
        <v>Negative</v>
      </c>
      <c r="M3295" t="s">
        <v>90</v>
      </c>
    </row>
    <row r="3296" spans="1:13" x14ac:dyDescent="0.3">
      <c r="A3296">
        <v>11772</v>
      </c>
      <c r="B3296" t="s">
        <v>10</v>
      </c>
      <c r="C3296" t="s">
        <v>11</v>
      </c>
      <c r="D3296">
        <v>0</v>
      </c>
      <c r="E3296">
        <v>1</v>
      </c>
      <c r="F3296">
        <v>0</v>
      </c>
      <c r="G3296">
        <v>0</v>
      </c>
      <c r="H3296" t="s">
        <v>43</v>
      </c>
      <c r="I3296">
        <v>3</v>
      </c>
      <c r="J3296" t="s">
        <v>17</v>
      </c>
      <c r="K3296" t="s">
        <v>49</v>
      </c>
      <c r="L3296" t="str">
        <f t="shared" si="51"/>
        <v>Positive</v>
      </c>
      <c r="M3296" t="s">
        <v>90</v>
      </c>
    </row>
    <row r="3297" spans="1:13" x14ac:dyDescent="0.3">
      <c r="A3297">
        <v>11776</v>
      </c>
      <c r="B3297" t="s">
        <v>10</v>
      </c>
      <c r="C3297" t="s">
        <v>19</v>
      </c>
      <c r="D3297">
        <v>0</v>
      </c>
      <c r="E3297">
        <v>0</v>
      </c>
      <c r="F3297">
        <v>0</v>
      </c>
      <c r="G3297">
        <v>1</v>
      </c>
      <c r="H3297" t="s">
        <v>43</v>
      </c>
      <c r="I3297">
        <v>3</v>
      </c>
      <c r="J3297" t="s">
        <v>17</v>
      </c>
      <c r="K3297" t="s">
        <v>49</v>
      </c>
      <c r="L3297" t="str">
        <f t="shared" si="51"/>
        <v>Positive</v>
      </c>
      <c r="M3297" t="s">
        <v>90</v>
      </c>
    </row>
    <row r="3298" spans="1:13" x14ac:dyDescent="0.3">
      <c r="A3298">
        <v>11782</v>
      </c>
      <c r="B3298" t="s">
        <v>10</v>
      </c>
      <c r="C3298" t="s">
        <v>22</v>
      </c>
      <c r="D3298">
        <v>0</v>
      </c>
      <c r="E3298">
        <v>0</v>
      </c>
      <c r="F3298">
        <v>0</v>
      </c>
      <c r="G3298">
        <v>1</v>
      </c>
      <c r="H3298" t="s">
        <v>43</v>
      </c>
      <c r="I3298">
        <v>3</v>
      </c>
      <c r="J3298" t="s">
        <v>17</v>
      </c>
      <c r="K3298" t="s">
        <v>49</v>
      </c>
      <c r="L3298" t="str">
        <f t="shared" si="51"/>
        <v>Positive</v>
      </c>
      <c r="M3298" t="s">
        <v>90</v>
      </c>
    </row>
    <row r="3299" spans="1:13" x14ac:dyDescent="0.3">
      <c r="A3299">
        <v>11785</v>
      </c>
      <c r="B3299" t="s">
        <v>10</v>
      </c>
      <c r="C3299" t="s">
        <v>19</v>
      </c>
      <c r="D3299">
        <v>0</v>
      </c>
      <c r="E3299">
        <v>1</v>
      </c>
      <c r="F3299">
        <v>0</v>
      </c>
      <c r="G3299">
        <v>0</v>
      </c>
      <c r="H3299" t="s">
        <v>43</v>
      </c>
      <c r="I3299">
        <v>4</v>
      </c>
      <c r="J3299" t="s">
        <v>13</v>
      </c>
      <c r="K3299" t="s">
        <v>49</v>
      </c>
      <c r="L3299" t="str">
        <f t="shared" si="51"/>
        <v>Positive</v>
      </c>
      <c r="M3299" t="s">
        <v>90</v>
      </c>
    </row>
    <row r="3300" spans="1:13" x14ac:dyDescent="0.3">
      <c r="A3300">
        <v>11794</v>
      </c>
      <c r="B3300" t="s">
        <v>10</v>
      </c>
      <c r="C3300" t="s">
        <v>23</v>
      </c>
      <c r="D3300">
        <v>0</v>
      </c>
      <c r="E3300">
        <v>0</v>
      </c>
      <c r="F3300">
        <v>0</v>
      </c>
      <c r="G3300">
        <v>1</v>
      </c>
      <c r="H3300" t="s">
        <v>43</v>
      </c>
      <c r="I3300">
        <v>2</v>
      </c>
      <c r="J3300" t="s">
        <v>20</v>
      </c>
      <c r="K3300" t="s">
        <v>92</v>
      </c>
      <c r="L3300" t="str">
        <f t="shared" si="51"/>
        <v>Neutral</v>
      </c>
      <c r="M3300" t="s">
        <v>90</v>
      </c>
    </row>
    <row r="3301" spans="1:13" x14ac:dyDescent="0.3">
      <c r="A3301">
        <v>11797</v>
      </c>
      <c r="B3301" t="s">
        <v>10</v>
      </c>
      <c r="C3301" t="s">
        <v>21</v>
      </c>
      <c r="D3301">
        <v>0</v>
      </c>
      <c r="E3301">
        <v>0</v>
      </c>
      <c r="F3301">
        <v>1</v>
      </c>
      <c r="G3301">
        <v>0</v>
      </c>
      <c r="H3301" t="s">
        <v>43</v>
      </c>
      <c r="I3301">
        <v>3</v>
      </c>
      <c r="J3301" t="s">
        <v>17</v>
      </c>
      <c r="K3301" t="s">
        <v>49</v>
      </c>
      <c r="L3301" t="str">
        <f t="shared" si="51"/>
        <v>Positive</v>
      </c>
      <c r="M3301" t="s">
        <v>90</v>
      </c>
    </row>
    <row r="3302" spans="1:13" x14ac:dyDescent="0.3">
      <c r="A3302">
        <v>11799</v>
      </c>
      <c r="B3302" t="s">
        <v>10</v>
      </c>
      <c r="C3302" t="s">
        <v>21</v>
      </c>
      <c r="D3302">
        <v>0</v>
      </c>
      <c r="E3302">
        <v>1</v>
      </c>
      <c r="F3302">
        <v>0</v>
      </c>
      <c r="G3302">
        <v>0</v>
      </c>
      <c r="H3302" t="s">
        <v>43</v>
      </c>
      <c r="I3302">
        <v>4</v>
      </c>
      <c r="J3302" t="s">
        <v>13</v>
      </c>
      <c r="K3302" t="s">
        <v>49</v>
      </c>
      <c r="L3302" t="str">
        <f t="shared" si="51"/>
        <v>Positive</v>
      </c>
      <c r="M3302" t="s">
        <v>90</v>
      </c>
    </row>
    <row r="3303" spans="1:13" x14ac:dyDescent="0.3">
      <c r="A3303">
        <v>11805</v>
      </c>
      <c r="B3303" t="s">
        <v>10</v>
      </c>
      <c r="C3303" t="s">
        <v>21</v>
      </c>
      <c r="D3303">
        <v>0</v>
      </c>
      <c r="E3303">
        <v>0</v>
      </c>
      <c r="F3303">
        <v>1</v>
      </c>
      <c r="G3303">
        <v>0</v>
      </c>
      <c r="H3303" t="s">
        <v>43</v>
      </c>
      <c r="I3303">
        <v>3</v>
      </c>
      <c r="J3303" t="s">
        <v>17</v>
      </c>
      <c r="K3303" t="s">
        <v>49</v>
      </c>
      <c r="L3303" t="str">
        <f t="shared" si="51"/>
        <v>Positive</v>
      </c>
      <c r="M3303" t="s">
        <v>90</v>
      </c>
    </row>
    <row r="3304" spans="1:13" x14ac:dyDescent="0.3">
      <c r="A3304">
        <v>11807</v>
      </c>
      <c r="B3304" t="s">
        <v>10</v>
      </c>
      <c r="C3304" t="s">
        <v>21</v>
      </c>
      <c r="D3304">
        <v>0</v>
      </c>
      <c r="E3304">
        <v>0</v>
      </c>
      <c r="F3304">
        <v>1</v>
      </c>
      <c r="G3304">
        <v>0</v>
      </c>
      <c r="H3304" t="s">
        <v>43</v>
      </c>
      <c r="I3304">
        <v>3</v>
      </c>
      <c r="J3304" t="s">
        <v>17</v>
      </c>
      <c r="K3304" t="s">
        <v>49</v>
      </c>
      <c r="L3304" t="str">
        <f t="shared" si="51"/>
        <v>Positive</v>
      </c>
      <c r="M3304" t="s">
        <v>90</v>
      </c>
    </row>
    <row r="3305" spans="1:13" x14ac:dyDescent="0.3">
      <c r="A3305">
        <v>11808</v>
      </c>
      <c r="B3305" t="s">
        <v>10</v>
      </c>
      <c r="C3305" t="s">
        <v>27</v>
      </c>
      <c r="D3305">
        <v>0</v>
      </c>
      <c r="E3305">
        <v>0</v>
      </c>
      <c r="F3305">
        <v>1</v>
      </c>
      <c r="G3305">
        <v>0</v>
      </c>
      <c r="H3305" t="s">
        <v>43</v>
      </c>
      <c r="I3305">
        <v>4</v>
      </c>
      <c r="J3305" t="s">
        <v>13</v>
      </c>
      <c r="K3305" t="s">
        <v>49</v>
      </c>
      <c r="L3305" t="str">
        <f t="shared" si="51"/>
        <v>Positive</v>
      </c>
      <c r="M3305" t="s">
        <v>90</v>
      </c>
    </row>
    <row r="3306" spans="1:13" x14ac:dyDescent="0.3">
      <c r="A3306">
        <v>11814</v>
      </c>
      <c r="B3306" t="s">
        <v>10</v>
      </c>
      <c r="C3306" t="s">
        <v>18</v>
      </c>
      <c r="D3306">
        <v>0</v>
      </c>
      <c r="E3306">
        <v>0</v>
      </c>
      <c r="F3306">
        <v>0</v>
      </c>
      <c r="G3306">
        <v>1</v>
      </c>
      <c r="H3306" t="s">
        <v>43</v>
      </c>
      <c r="I3306">
        <v>3</v>
      </c>
      <c r="J3306" t="s">
        <v>17</v>
      </c>
      <c r="K3306" t="s">
        <v>49</v>
      </c>
      <c r="L3306" t="str">
        <f t="shared" si="51"/>
        <v>Positive</v>
      </c>
      <c r="M3306" t="s">
        <v>90</v>
      </c>
    </row>
    <row r="3307" spans="1:13" x14ac:dyDescent="0.3">
      <c r="A3307">
        <v>11817</v>
      </c>
      <c r="B3307" t="s">
        <v>10</v>
      </c>
      <c r="C3307" t="s">
        <v>21</v>
      </c>
      <c r="D3307">
        <v>0</v>
      </c>
      <c r="E3307">
        <v>0</v>
      </c>
      <c r="F3307">
        <v>0</v>
      </c>
      <c r="G3307">
        <v>1</v>
      </c>
      <c r="H3307" t="s">
        <v>43</v>
      </c>
      <c r="I3307">
        <v>4</v>
      </c>
      <c r="J3307" t="s">
        <v>13</v>
      </c>
      <c r="K3307" t="s">
        <v>49</v>
      </c>
      <c r="L3307" t="str">
        <f t="shared" si="51"/>
        <v>Positive</v>
      </c>
      <c r="M3307" t="s">
        <v>90</v>
      </c>
    </row>
    <row r="3308" spans="1:13" x14ac:dyDescent="0.3">
      <c r="A3308">
        <v>11818</v>
      </c>
      <c r="B3308" t="s">
        <v>10</v>
      </c>
      <c r="C3308" t="s">
        <v>22</v>
      </c>
      <c r="D3308">
        <v>0</v>
      </c>
      <c r="E3308">
        <v>0</v>
      </c>
      <c r="F3308">
        <v>0</v>
      </c>
      <c r="G3308">
        <v>1</v>
      </c>
      <c r="H3308" t="s">
        <v>43</v>
      </c>
      <c r="I3308">
        <v>3</v>
      </c>
      <c r="J3308" t="s">
        <v>17</v>
      </c>
      <c r="K3308" t="s">
        <v>49</v>
      </c>
      <c r="L3308" t="str">
        <f t="shared" si="51"/>
        <v>Positive</v>
      </c>
      <c r="M3308" t="s">
        <v>90</v>
      </c>
    </row>
    <row r="3309" spans="1:13" x14ac:dyDescent="0.3">
      <c r="A3309">
        <v>11823</v>
      </c>
      <c r="B3309" t="s">
        <v>10</v>
      </c>
      <c r="C3309" t="s">
        <v>29</v>
      </c>
      <c r="D3309">
        <v>0</v>
      </c>
      <c r="E3309">
        <v>1</v>
      </c>
      <c r="F3309">
        <v>0</v>
      </c>
      <c r="G3309">
        <v>0</v>
      </c>
      <c r="H3309" t="s">
        <v>43</v>
      </c>
      <c r="I3309">
        <v>4</v>
      </c>
      <c r="J3309" t="s">
        <v>13</v>
      </c>
      <c r="K3309" t="s">
        <v>49</v>
      </c>
      <c r="L3309" t="str">
        <f t="shared" si="51"/>
        <v>Positive</v>
      </c>
      <c r="M3309" t="s">
        <v>90</v>
      </c>
    </row>
    <row r="3310" spans="1:13" x14ac:dyDescent="0.3">
      <c r="A3310">
        <v>11826</v>
      </c>
      <c r="B3310" t="s">
        <v>10</v>
      </c>
      <c r="C3310" t="s">
        <v>23</v>
      </c>
      <c r="D3310">
        <v>0</v>
      </c>
      <c r="E3310">
        <v>0</v>
      </c>
      <c r="F3310">
        <v>0</v>
      </c>
      <c r="G3310">
        <v>1</v>
      </c>
      <c r="H3310" t="s">
        <v>43</v>
      </c>
      <c r="I3310">
        <v>2</v>
      </c>
      <c r="J3310" t="s">
        <v>20</v>
      </c>
      <c r="K3310" t="s">
        <v>92</v>
      </c>
      <c r="L3310" t="str">
        <f t="shared" si="51"/>
        <v>Neutral</v>
      </c>
      <c r="M3310" t="s">
        <v>90</v>
      </c>
    </row>
    <row r="3311" spans="1:13" x14ac:dyDescent="0.3">
      <c r="A3311">
        <v>11828</v>
      </c>
      <c r="B3311" t="s">
        <v>10</v>
      </c>
      <c r="C3311" t="s">
        <v>21</v>
      </c>
      <c r="D3311">
        <v>0</v>
      </c>
      <c r="E3311">
        <v>0</v>
      </c>
      <c r="F3311">
        <v>1</v>
      </c>
      <c r="G3311">
        <v>0</v>
      </c>
      <c r="H3311" t="s">
        <v>43</v>
      </c>
      <c r="I3311">
        <v>4</v>
      </c>
      <c r="J3311" t="s">
        <v>13</v>
      </c>
      <c r="K3311" t="s">
        <v>49</v>
      </c>
      <c r="L3311" t="str">
        <f t="shared" si="51"/>
        <v>Positive</v>
      </c>
      <c r="M3311" t="s">
        <v>90</v>
      </c>
    </row>
    <row r="3312" spans="1:13" x14ac:dyDescent="0.3">
      <c r="A3312">
        <v>11829</v>
      </c>
      <c r="B3312" t="s">
        <v>10</v>
      </c>
      <c r="C3312" t="s">
        <v>23</v>
      </c>
      <c r="D3312">
        <v>0</v>
      </c>
      <c r="E3312">
        <v>0</v>
      </c>
      <c r="F3312">
        <v>1</v>
      </c>
      <c r="G3312">
        <v>0</v>
      </c>
      <c r="H3312" t="s">
        <v>43</v>
      </c>
      <c r="I3312">
        <v>3</v>
      </c>
      <c r="J3312" t="s">
        <v>17</v>
      </c>
      <c r="K3312" t="s">
        <v>49</v>
      </c>
      <c r="L3312" t="str">
        <f t="shared" si="51"/>
        <v>Positive</v>
      </c>
      <c r="M3312" t="s">
        <v>90</v>
      </c>
    </row>
    <row r="3313" spans="1:13" x14ac:dyDescent="0.3">
      <c r="A3313">
        <v>11832</v>
      </c>
      <c r="B3313" t="s">
        <v>10</v>
      </c>
      <c r="C3313" t="s">
        <v>21</v>
      </c>
      <c r="D3313">
        <v>0</v>
      </c>
      <c r="E3313">
        <v>0</v>
      </c>
      <c r="F3313">
        <v>1</v>
      </c>
      <c r="G3313">
        <v>0</v>
      </c>
      <c r="H3313" t="s">
        <v>43</v>
      </c>
      <c r="I3313">
        <v>4</v>
      </c>
      <c r="J3313" t="s">
        <v>13</v>
      </c>
      <c r="K3313" t="s">
        <v>49</v>
      </c>
      <c r="L3313" t="str">
        <f t="shared" si="51"/>
        <v>Positive</v>
      </c>
      <c r="M3313" t="s">
        <v>90</v>
      </c>
    </row>
    <row r="3314" spans="1:13" x14ac:dyDescent="0.3">
      <c r="A3314">
        <v>11834</v>
      </c>
      <c r="B3314" t="s">
        <v>10</v>
      </c>
      <c r="C3314" t="s">
        <v>25</v>
      </c>
      <c r="D3314">
        <v>0</v>
      </c>
      <c r="E3314">
        <v>0</v>
      </c>
      <c r="F3314">
        <v>0</v>
      </c>
      <c r="G3314">
        <v>1</v>
      </c>
      <c r="H3314" t="s">
        <v>43</v>
      </c>
      <c r="I3314">
        <v>4</v>
      </c>
      <c r="J3314" t="s">
        <v>13</v>
      </c>
      <c r="K3314" t="s">
        <v>49</v>
      </c>
      <c r="L3314" t="str">
        <f t="shared" si="51"/>
        <v>Positive</v>
      </c>
      <c r="M3314" t="s">
        <v>90</v>
      </c>
    </row>
    <row r="3315" spans="1:13" x14ac:dyDescent="0.3">
      <c r="A3315">
        <v>11837</v>
      </c>
      <c r="B3315" t="s">
        <v>10</v>
      </c>
      <c r="C3315" t="s">
        <v>21</v>
      </c>
      <c r="D3315">
        <v>0</v>
      </c>
      <c r="E3315">
        <v>0</v>
      </c>
      <c r="F3315">
        <v>0</v>
      </c>
      <c r="G3315">
        <v>1</v>
      </c>
      <c r="H3315" t="s">
        <v>43</v>
      </c>
      <c r="I3315">
        <v>3</v>
      </c>
      <c r="J3315" t="s">
        <v>17</v>
      </c>
      <c r="K3315" t="s">
        <v>49</v>
      </c>
      <c r="L3315" t="str">
        <f t="shared" si="51"/>
        <v>Positive</v>
      </c>
      <c r="M3315" t="s">
        <v>90</v>
      </c>
    </row>
    <row r="3316" spans="1:13" x14ac:dyDescent="0.3">
      <c r="A3316">
        <v>11838</v>
      </c>
      <c r="B3316" t="s">
        <v>10</v>
      </c>
      <c r="C3316" t="s">
        <v>21</v>
      </c>
      <c r="D3316">
        <v>0</v>
      </c>
      <c r="E3316">
        <v>1</v>
      </c>
      <c r="F3316">
        <v>0</v>
      </c>
      <c r="G3316">
        <v>0</v>
      </c>
      <c r="H3316" t="s">
        <v>43</v>
      </c>
      <c r="I3316">
        <v>4</v>
      </c>
      <c r="J3316" t="s">
        <v>13</v>
      </c>
      <c r="K3316" t="s">
        <v>49</v>
      </c>
      <c r="L3316" t="str">
        <f t="shared" si="51"/>
        <v>Positive</v>
      </c>
      <c r="M3316" t="s">
        <v>90</v>
      </c>
    </row>
    <row r="3317" spans="1:13" x14ac:dyDescent="0.3">
      <c r="A3317">
        <v>11839</v>
      </c>
      <c r="B3317" t="s">
        <v>10</v>
      </c>
      <c r="C3317" t="s">
        <v>21</v>
      </c>
      <c r="D3317">
        <v>0</v>
      </c>
      <c r="E3317">
        <v>0</v>
      </c>
      <c r="F3317">
        <v>1</v>
      </c>
      <c r="G3317">
        <v>0</v>
      </c>
      <c r="H3317" t="s">
        <v>43</v>
      </c>
      <c r="I3317">
        <v>3</v>
      </c>
      <c r="J3317" t="s">
        <v>17</v>
      </c>
      <c r="K3317" t="s">
        <v>49</v>
      </c>
      <c r="L3317" t="str">
        <f t="shared" si="51"/>
        <v>Positive</v>
      </c>
      <c r="M3317" t="s">
        <v>90</v>
      </c>
    </row>
    <row r="3318" spans="1:13" x14ac:dyDescent="0.3">
      <c r="A3318">
        <v>11840</v>
      </c>
      <c r="B3318" t="s">
        <v>10</v>
      </c>
      <c r="C3318" t="s">
        <v>15</v>
      </c>
      <c r="D3318">
        <v>0</v>
      </c>
      <c r="E3318">
        <v>0</v>
      </c>
      <c r="F3318">
        <v>1</v>
      </c>
      <c r="G3318">
        <v>0</v>
      </c>
      <c r="H3318" t="s">
        <v>43</v>
      </c>
      <c r="I3318">
        <v>3</v>
      </c>
      <c r="J3318" t="s">
        <v>17</v>
      </c>
      <c r="K3318" t="s">
        <v>49</v>
      </c>
      <c r="L3318" t="str">
        <f t="shared" si="51"/>
        <v>Positive</v>
      </c>
      <c r="M3318" t="s">
        <v>90</v>
      </c>
    </row>
    <row r="3319" spans="1:13" x14ac:dyDescent="0.3">
      <c r="A3319">
        <v>11842</v>
      </c>
      <c r="B3319" t="s">
        <v>10</v>
      </c>
      <c r="C3319" t="s">
        <v>18</v>
      </c>
      <c r="D3319">
        <v>0</v>
      </c>
      <c r="E3319">
        <v>0</v>
      </c>
      <c r="F3319">
        <v>1</v>
      </c>
      <c r="G3319">
        <v>0</v>
      </c>
      <c r="H3319" t="s">
        <v>43</v>
      </c>
      <c r="I3319">
        <v>4</v>
      </c>
      <c r="J3319" t="s">
        <v>13</v>
      </c>
      <c r="K3319" t="s">
        <v>49</v>
      </c>
      <c r="L3319" t="str">
        <f t="shared" si="51"/>
        <v>Positive</v>
      </c>
      <c r="M3319" t="s">
        <v>90</v>
      </c>
    </row>
    <row r="3320" spans="1:13" x14ac:dyDescent="0.3">
      <c r="A3320">
        <v>11843</v>
      </c>
      <c r="B3320" t="s">
        <v>10</v>
      </c>
      <c r="C3320" t="s">
        <v>21</v>
      </c>
      <c r="D3320">
        <v>0</v>
      </c>
      <c r="E3320">
        <v>0</v>
      </c>
      <c r="F3320">
        <v>0</v>
      </c>
      <c r="G3320">
        <v>1</v>
      </c>
      <c r="H3320" t="s">
        <v>43</v>
      </c>
      <c r="I3320">
        <v>3</v>
      </c>
      <c r="J3320" t="s">
        <v>17</v>
      </c>
      <c r="K3320" t="s">
        <v>49</v>
      </c>
      <c r="L3320" t="str">
        <f t="shared" si="51"/>
        <v>Positive</v>
      </c>
      <c r="M3320" t="s">
        <v>90</v>
      </c>
    </row>
    <row r="3321" spans="1:13" x14ac:dyDescent="0.3">
      <c r="A3321">
        <v>11844</v>
      </c>
      <c r="B3321" t="s">
        <v>10</v>
      </c>
      <c r="C3321" t="s">
        <v>21</v>
      </c>
      <c r="D3321">
        <v>0</v>
      </c>
      <c r="E3321">
        <v>1</v>
      </c>
      <c r="F3321">
        <v>0</v>
      </c>
      <c r="G3321">
        <v>0</v>
      </c>
      <c r="H3321" t="s">
        <v>43</v>
      </c>
      <c r="I3321">
        <v>3</v>
      </c>
      <c r="J3321" t="s">
        <v>17</v>
      </c>
      <c r="K3321" t="s">
        <v>49</v>
      </c>
      <c r="L3321" t="str">
        <f t="shared" si="51"/>
        <v>Positive</v>
      </c>
      <c r="M3321" t="s">
        <v>90</v>
      </c>
    </row>
    <row r="3322" spans="1:13" x14ac:dyDescent="0.3">
      <c r="A3322">
        <v>11848</v>
      </c>
      <c r="B3322" t="s">
        <v>10</v>
      </c>
      <c r="C3322" t="s">
        <v>31</v>
      </c>
      <c r="D3322">
        <v>0</v>
      </c>
      <c r="E3322">
        <v>1</v>
      </c>
      <c r="F3322">
        <v>0</v>
      </c>
      <c r="G3322">
        <v>0</v>
      </c>
      <c r="H3322" t="s">
        <v>43</v>
      </c>
      <c r="I3322">
        <v>4</v>
      </c>
      <c r="J3322" t="s">
        <v>13</v>
      </c>
      <c r="K3322" t="s">
        <v>49</v>
      </c>
      <c r="L3322" t="str">
        <f t="shared" si="51"/>
        <v>Positive</v>
      </c>
      <c r="M3322" t="s">
        <v>90</v>
      </c>
    </row>
    <row r="3323" spans="1:13" x14ac:dyDescent="0.3">
      <c r="A3323">
        <v>11849</v>
      </c>
      <c r="B3323" t="s">
        <v>10</v>
      </c>
      <c r="C3323" t="s">
        <v>21</v>
      </c>
      <c r="D3323">
        <v>0</v>
      </c>
      <c r="E3323">
        <v>0</v>
      </c>
      <c r="F3323">
        <v>1</v>
      </c>
      <c r="G3323">
        <v>0</v>
      </c>
      <c r="H3323" t="s">
        <v>43</v>
      </c>
      <c r="I3323">
        <v>3</v>
      </c>
      <c r="J3323" t="s">
        <v>17</v>
      </c>
      <c r="K3323" t="s">
        <v>49</v>
      </c>
      <c r="L3323" t="str">
        <f t="shared" si="51"/>
        <v>Positive</v>
      </c>
      <c r="M3323" t="s">
        <v>90</v>
      </c>
    </row>
    <row r="3324" spans="1:13" x14ac:dyDescent="0.3">
      <c r="A3324">
        <v>11851</v>
      </c>
      <c r="B3324" t="s">
        <v>10</v>
      </c>
      <c r="C3324" t="s">
        <v>21</v>
      </c>
      <c r="D3324">
        <v>0</v>
      </c>
      <c r="E3324">
        <v>1</v>
      </c>
      <c r="F3324">
        <v>0</v>
      </c>
      <c r="G3324">
        <v>0</v>
      </c>
      <c r="H3324" t="s">
        <v>43</v>
      </c>
      <c r="I3324">
        <v>3</v>
      </c>
      <c r="J3324" t="s">
        <v>17</v>
      </c>
      <c r="K3324" t="s">
        <v>49</v>
      </c>
      <c r="L3324" t="str">
        <f t="shared" si="51"/>
        <v>Positive</v>
      </c>
      <c r="M3324" t="s">
        <v>90</v>
      </c>
    </row>
    <row r="3325" spans="1:13" x14ac:dyDescent="0.3">
      <c r="A3325">
        <v>11854</v>
      </c>
      <c r="B3325" t="s">
        <v>10</v>
      </c>
      <c r="C3325" t="s">
        <v>22</v>
      </c>
      <c r="D3325">
        <v>0</v>
      </c>
      <c r="E3325">
        <v>0</v>
      </c>
      <c r="F3325">
        <v>0</v>
      </c>
      <c r="G3325">
        <v>1</v>
      </c>
      <c r="H3325" t="s">
        <v>43</v>
      </c>
      <c r="I3325">
        <v>4</v>
      </c>
      <c r="J3325" t="s">
        <v>13</v>
      </c>
      <c r="K3325" t="s">
        <v>49</v>
      </c>
      <c r="L3325" t="str">
        <f t="shared" si="51"/>
        <v>Positive</v>
      </c>
      <c r="M3325" t="s">
        <v>90</v>
      </c>
    </row>
    <row r="3326" spans="1:13" x14ac:dyDescent="0.3">
      <c r="A3326">
        <v>11859</v>
      </c>
      <c r="B3326" t="s">
        <v>10</v>
      </c>
      <c r="C3326" t="s">
        <v>21</v>
      </c>
      <c r="D3326">
        <v>0</v>
      </c>
      <c r="E3326">
        <v>0</v>
      </c>
      <c r="F3326">
        <v>1</v>
      </c>
      <c r="G3326">
        <v>0</v>
      </c>
      <c r="H3326" t="s">
        <v>43</v>
      </c>
      <c r="I3326">
        <v>4</v>
      </c>
      <c r="J3326" t="s">
        <v>13</v>
      </c>
      <c r="K3326" t="s">
        <v>49</v>
      </c>
      <c r="L3326" t="str">
        <f t="shared" si="51"/>
        <v>Positive</v>
      </c>
      <c r="M3326" t="s">
        <v>90</v>
      </c>
    </row>
    <row r="3327" spans="1:13" x14ac:dyDescent="0.3">
      <c r="A3327">
        <v>11860</v>
      </c>
      <c r="B3327" t="s">
        <v>10</v>
      </c>
      <c r="C3327" t="s">
        <v>19</v>
      </c>
      <c r="D3327">
        <v>0</v>
      </c>
      <c r="E3327">
        <v>0</v>
      </c>
      <c r="F3327">
        <v>1</v>
      </c>
      <c r="G3327">
        <v>0</v>
      </c>
      <c r="H3327" t="s">
        <v>43</v>
      </c>
      <c r="I3327">
        <v>4</v>
      </c>
      <c r="J3327" t="s">
        <v>13</v>
      </c>
      <c r="K3327" t="s">
        <v>49</v>
      </c>
      <c r="L3327" t="str">
        <f t="shared" si="51"/>
        <v>Positive</v>
      </c>
      <c r="M3327" t="s">
        <v>90</v>
      </c>
    </row>
    <row r="3328" spans="1:13" x14ac:dyDescent="0.3">
      <c r="A3328">
        <v>11861</v>
      </c>
      <c r="B3328" t="s">
        <v>10</v>
      </c>
      <c r="C3328" t="s">
        <v>19</v>
      </c>
      <c r="D3328">
        <v>0</v>
      </c>
      <c r="E3328">
        <v>0</v>
      </c>
      <c r="F3328">
        <v>0</v>
      </c>
      <c r="G3328">
        <v>1</v>
      </c>
      <c r="H3328" t="s">
        <v>43</v>
      </c>
      <c r="I3328">
        <v>4</v>
      </c>
      <c r="J3328" t="s">
        <v>13</v>
      </c>
      <c r="K3328" t="s">
        <v>49</v>
      </c>
      <c r="L3328" t="str">
        <f t="shared" si="51"/>
        <v>Positive</v>
      </c>
      <c r="M3328" t="s">
        <v>90</v>
      </c>
    </row>
    <row r="3329" spans="1:13" x14ac:dyDescent="0.3">
      <c r="A3329">
        <v>11863</v>
      </c>
      <c r="B3329" t="s">
        <v>10</v>
      </c>
      <c r="C3329" t="s">
        <v>22</v>
      </c>
      <c r="D3329">
        <v>0</v>
      </c>
      <c r="E3329">
        <v>0</v>
      </c>
      <c r="F3329">
        <v>1</v>
      </c>
      <c r="G3329">
        <v>0</v>
      </c>
      <c r="H3329" t="s">
        <v>43</v>
      </c>
      <c r="I3329">
        <v>4</v>
      </c>
      <c r="J3329" t="s">
        <v>13</v>
      </c>
      <c r="K3329" t="s">
        <v>49</v>
      </c>
      <c r="L3329" t="str">
        <f t="shared" si="51"/>
        <v>Positive</v>
      </c>
      <c r="M3329" t="s">
        <v>90</v>
      </c>
    </row>
    <row r="3330" spans="1:13" x14ac:dyDescent="0.3">
      <c r="A3330">
        <v>11868</v>
      </c>
      <c r="B3330" t="s">
        <v>10</v>
      </c>
      <c r="C3330" t="s">
        <v>31</v>
      </c>
      <c r="D3330">
        <v>0</v>
      </c>
      <c r="E3330">
        <v>0</v>
      </c>
      <c r="F3330">
        <v>0</v>
      </c>
      <c r="G3330">
        <v>1</v>
      </c>
      <c r="H3330" t="s">
        <v>43</v>
      </c>
      <c r="I3330">
        <v>4</v>
      </c>
      <c r="J3330" t="s">
        <v>13</v>
      </c>
      <c r="K3330" t="s">
        <v>49</v>
      </c>
      <c r="L3330" t="str">
        <f t="shared" ref="L3330:L3393" si="52">IF(I3330 &gt; 2, "Positive", IF(I3330 = 2, "Neutral", "Negative"))</f>
        <v>Positive</v>
      </c>
      <c r="M3330" t="s">
        <v>90</v>
      </c>
    </row>
    <row r="3331" spans="1:13" x14ac:dyDescent="0.3">
      <c r="A3331">
        <v>11869</v>
      </c>
      <c r="B3331" t="s">
        <v>10</v>
      </c>
      <c r="C3331" t="s">
        <v>21</v>
      </c>
      <c r="D3331">
        <v>0</v>
      </c>
      <c r="E3331">
        <v>0</v>
      </c>
      <c r="F3331">
        <v>0</v>
      </c>
      <c r="G3331">
        <v>1</v>
      </c>
      <c r="H3331" t="s">
        <v>43</v>
      </c>
      <c r="I3331">
        <v>3</v>
      </c>
      <c r="J3331" t="s">
        <v>17</v>
      </c>
      <c r="K3331" t="s">
        <v>49</v>
      </c>
      <c r="L3331" t="str">
        <f t="shared" si="52"/>
        <v>Positive</v>
      </c>
      <c r="M3331" t="s">
        <v>90</v>
      </c>
    </row>
    <row r="3332" spans="1:13" x14ac:dyDescent="0.3">
      <c r="A3332">
        <v>11870</v>
      </c>
      <c r="B3332" t="s">
        <v>10</v>
      </c>
      <c r="C3332" t="s">
        <v>21</v>
      </c>
      <c r="D3332">
        <v>0</v>
      </c>
      <c r="E3332">
        <v>0</v>
      </c>
      <c r="F3332">
        <v>1</v>
      </c>
      <c r="G3332">
        <v>0</v>
      </c>
      <c r="H3332" t="s">
        <v>43</v>
      </c>
      <c r="I3332">
        <v>3</v>
      </c>
      <c r="J3332" t="s">
        <v>17</v>
      </c>
      <c r="K3332" t="s">
        <v>49</v>
      </c>
      <c r="L3332" t="str">
        <f t="shared" si="52"/>
        <v>Positive</v>
      </c>
      <c r="M3332" t="s">
        <v>90</v>
      </c>
    </row>
    <row r="3333" spans="1:13" x14ac:dyDescent="0.3">
      <c r="A3333">
        <v>11871</v>
      </c>
      <c r="B3333" t="s">
        <v>10</v>
      </c>
      <c r="C3333" t="s">
        <v>19</v>
      </c>
      <c r="D3333">
        <v>0</v>
      </c>
      <c r="E3333">
        <v>0</v>
      </c>
      <c r="F3333">
        <v>0</v>
      </c>
      <c r="G3333">
        <v>1</v>
      </c>
      <c r="H3333" t="s">
        <v>43</v>
      </c>
      <c r="I3333">
        <v>2</v>
      </c>
      <c r="J3333" t="s">
        <v>20</v>
      </c>
      <c r="K3333" t="s">
        <v>92</v>
      </c>
      <c r="L3333" t="str">
        <f t="shared" si="52"/>
        <v>Neutral</v>
      </c>
      <c r="M3333" t="s">
        <v>90</v>
      </c>
    </row>
    <row r="3334" spans="1:13" x14ac:dyDescent="0.3">
      <c r="A3334">
        <v>11875</v>
      </c>
      <c r="B3334" t="s">
        <v>10</v>
      </c>
      <c r="C3334" t="s">
        <v>34</v>
      </c>
      <c r="D3334">
        <v>1</v>
      </c>
      <c r="E3334">
        <v>0</v>
      </c>
      <c r="F3334">
        <v>0</v>
      </c>
      <c r="G3334">
        <v>0</v>
      </c>
      <c r="H3334" t="s">
        <v>43</v>
      </c>
      <c r="I3334">
        <v>4</v>
      </c>
      <c r="J3334" t="s">
        <v>13</v>
      </c>
      <c r="K3334" t="s">
        <v>49</v>
      </c>
      <c r="L3334" t="str">
        <f t="shared" si="52"/>
        <v>Positive</v>
      </c>
      <c r="M3334" t="s">
        <v>90</v>
      </c>
    </row>
    <row r="3335" spans="1:13" x14ac:dyDescent="0.3">
      <c r="A3335">
        <v>11881</v>
      </c>
      <c r="B3335" t="s">
        <v>10</v>
      </c>
      <c r="C3335" t="s">
        <v>21</v>
      </c>
      <c r="D3335">
        <v>0</v>
      </c>
      <c r="E3335">
        <v>1</v>
      </c>
      <c r="F3335">
        <v>0</v>
      </c>
      <c r="G3335">
        <v>0</v>
      </c>
      <c r="H3335" t="s">
        <v>43</v>
      </c>
      <c r="I3335">
        <v>4</v>
      </c>
      <c r="J3335" t="s">
        <v>13</v>
      </c>
      <c r="K3335" t="s">
        <v>49</v>
      </c>
      <c r="L3335" t="str">
        <f t="shared" si="52"/>
        <v>Positive</v>
      </c>
      <c r="M3335" t="s">
        <v>90</v>
      </c>
    </row>
    <row r="3336" spans="1:13" x14ac:dyDescent="0.3">
      <c r="A3336">
        <v>11888</v>
      </c>
      <c r="B3336" t="s">
        <v>10</v>
      </c>
      <c r="C3336" t="s">
        <v>23</v>
      </c>
      <c r="D3336">
        <v>0</v>
      </c>
      <c r="E3336">
        <v>0</v>
      </c>
      <c r="F3336">
        <v>1</v>
      </c>
      <c r="G3336">
        <v>0</v>
      </c>
      <c r="H3336" t="s">
        <v>43</v>
      </c>
      <c r="I3336">
        <v>3</v>
      </c>
      <c r="J3336" t="s">
        <v>17</v>
      </c>
      <c r="K3336" t="s">
        <v>49</v>
      </c>
      <c r="L3336" t="str">
        <f t="shared" si="52"/>
        <v>Positive</v>
      </c>
      <c r="M3336" t="s">
        <v>90</v>
      </c>
    </row>
    <row r="3337" spans="1:13" x14ac:dyDescent="0.3">
      <c r="A3337">
        <v>11889</v>
      </c>
      <c r="B3337" t="s">
        <v>10</v>
      </c>
      <c r="C3337" t="s">
        <v>32</v>
      </c>
      <c r="D3337">
        <v>0</v>
      </c>
      <c r="E3337">
        <v>1</v>
      </c>
      <c r="F3337">
        <v>0</v>
      </c>
      <c r="G3337">
        <v>0</v>
      </c>
      <c r="H3337" t="s">
        <v>43</v>
      </c>
      <c r="I3337">
        <v>4</v>
      </c>
      <c r="J3337" t="s">
        <v>13</v>
      </c>
      <c r="K3337" t="s">
        <v>49</v>
      </c>
      <c r="L3337" t="str">
        <f t="shared" si="52"/>
        <v>Positive</v>
      </c>
      <c r="M3337" t="s">
        <v>90</v>
      </c>
    </row>
    <row r="3338" spans="1:13" x14ac:dyDescent="0.3">
      <c r="A3338">
        <v>11893</v>
      </c>
      <c r="B3338" t="s">
        <v>10</v>
      </c>
      <c r="C3338" t="s">
        <v>21</v>
      </c>
      <c r="D3338">
        <v>0</v>
      </c>
      <c r="E3338">
        <v>0</v>
      </c>
      <c r="F3338">
        <v>0</v>
      </c>
      <c r="G3338">
        <v>1</v>
      </c>
      <c r="H3338" t="s">
        <v>43</v>
      </c>
      <c r="I3338">
        <v>4</v>
      </c>
      <c r="J3338" t="s">
        <v>13</v>
      </c>
      <c r="K3338" t="s">
        <v>49</v>
      </c>
      <c r="L3338" t="str">
        <f t="shared" si="52"/>
        <v>Positive</v>
      </c>
      <c r="M3338" t="s">
        <v>90</v>
      </c>
    </row>
    <row r="3339" spans="1:13" x14ac:dyDescent="0.3">
      <c r="A3339">
        <v>11894</v>
      </c>
      <c r="B3339" t="s">
        <v>10</v>
      </c>
      <c r="C3339" t="s">
        <v>21</v>
      </c>
      <c r="D3339">
        <v>0</v>
      </c>
      <c r="E3339">
        <v>1</v>
      </c>
      <c r="F3339">
        <v>0</v>
      </c>
      <c r="G3339">
        <v>0</v>
      </c>
      <c r="H3339" t="s">
        <v>43</v>
      </c>
      <c r="I3339">
        <v>3</v>
      </c>
      <c r="J3339" t="s">
        <v>17</v>
      </c>
      <c r="K3339" t="s">
        <v>49</v>
      </c>
      <c r="L3339" t="str">
        <f t="shared" si="52"/>
        <v>Positive</v>
      </c>
      <c r="M3339" t="s">
        <v>90</v>
      </c>
    </row>
    <row r="3340" spans="1:13" x14ac:dyDescent="0.3">
      <c r="A3340">
        <v>11902</v>
      </c>
      <c r="B3340" t="s">
        <v>10</v>
      </c>
      <c r="C3340" t="s">
        <v>26</v>
      </c>
      <c r="D3340">
        <v>0</v>
      </c>
      <c r="E3340">
        <v>0</v>
      </c>
      <c r="F3340">
        <v>1</v>
      </c>
      <c r="G3340">
        <v>0</v>
      </c>
      <c r="H3340" t="s">
        <v>43</v>
      </c>
      <c r="I3340">
        <v>3</v>
      </c>
      <c r="J3340" t="s">
        <v>17</v>
      </c>
      <c r="K3340" t="s">
        <v>49</v>
      </c>
      <c r="L3340" t="str">
        <f t="shared" si="52"/>
        <v>Positive</v>
      </c>
      <c r="M3340" t="s">
        <v>90</v>
      </c>
    </row>
    <row r="3341" spans="1:13" x14ac:dyDescent="0.3">
      <c r="A3341">
        <v>11905</v>
      </c>
      <c r="B3341" t="s">
        <v>10</v>
      </c>
      <c r="C3341" t="s">
        <v>21</v>
      </c>
      <c r="D3341">
        <v>0</v>
      </c>
      <c r="E3341">
        <v>0</v>
      </c>
      <c r="F3341">
        <v>0</v>
      </c>
      <c r="G3341">
        <v>1</v>
      </c>
      <c r="H3341" t="s">
        <v>43</v>
      </c>
      <c r="I3341">
        <v>4</v>
      </c>
      <c r="J3341" t="s">
        <v>13</v>
      </c>
      <c r="K3341" t="s">
        <v>49</v>
      </c>
      <c r="L3341" t="str">
        <f t="shared" si="52"/>
        <v>Positive</v>
      </c>
      <c r="M3341" t="s">
        <v>90</v>
      </c>
    </row>
    <row r="3342" spans="1:13" x14ac:dyDescent="0.3">
      <c r="A3342">
        <v>11906</v>
      </c>
      <c r="B3342" t="s">
        <v>10</v>
      </c>
      <c r="C3342" t="s">
        <v>21</v>
      </c>
      <c r="D3342">
        <v>0</v>
      </c>
      <c r="E3342">
        <v>0</v>
      </c>
      <c r="F3342">
        <v>1</v>
      </c>
      <c r="G3342">
        <v>0</v>
      </c>
      <c r="H3342" t="s">
        <v>43</v>
      </c>
      <c r="I3342">
        <v>3</v>
      </c>
      <c r="J3342" t="s">
        <v>17</v>
      </c>
      <c r="K3342" t="s">
        <v>49</v>
      </c>
      <c r="L3342" t="str">
        <f t="shared" si="52"/>
        <v>Positive</v>
      </c>
      <c r="M3342" t="s">
        <v>90</v>
      </c>
    </row>
    <row r="3343" spans="1:13" x14ac:dyDescent="0.3">
      <c r="A3343">
        <v>11909</v>
      </c>
      <c r="B3343" t="s">
        <v>10</v>
      </c>
      <c r="C3343" t="s">
        <v>23</v>
      </c>
      <c r="D3343">
        <v>0</v>
      </c>
      <c r="E3343">
        <v>0</v>
      </c>
      <c r="F3343">
        <v>1</v>
      </c>
      <c r="G3343">
        <v>0</v>
      </c>
      <c r="H3343" t="s">
        <v>43</v>
      </c>
      <c r="I3343">
        <v>2</v>
      </c>
      <c r="J3343" t="s">
        <v>20</v>
      </c>
      <c r="K3343" t="s">
        <v>92</v>
      </c>
      <c r="L3343" t="str">
        <f t="shared" si="52"/>
        <v>Neutral</v>
      </c>
      <c r="M3343" t="s">
        <v>90</v>
      </c>
    </row>
    <row r="3344" spans="1:13" x14ac:dyDescent="0.3">
      <c r="A3344">
        <v>11912</v>
      </c>
      <c r="B3344" t="s">
        <v>10</v>
      </c>
      <c r="C3344" t="s">
        <v>15</v>
      </c>
      <c r="D3344">
        <v>0</v>
      </c>
      <c r="E3344">
        <v>0</v>
      </c>
      <c r="F3344">
        <v>1</v>
      </c>
      <c r="G3344">
        <v>0</v>
      </c>
      <c r="H3344" t="s">
        <v>43</v>
      </c>
      <c r="I3344">
        <v>3</v>
      </c>
      <c r="J3344" t="s">
        <v>17</v>
      </c>
      <c r="K3344" t="s">
        <v>49</v>
      </c>
      <c r="L3344" t="str">
        <f t="shared" si="52"/>
        <v>Positive</v>
      </c>
      <c r="M3344" t="s">
        <v>90</v>
      </c>
    </row>
    <row r="3345" spans="1:13" x14ac:dyDescent="0.3">
      <c r="A3345">
        <v>11913</v>
      </c>
      <c r="B3345" t="s">
        <v>10</v>
      </c>
      <c r="C3345" t="s">
        <v>26</v>
      </c>
      <c r="D3345">
        <v>0</v>
      </c>
      <c r="E3345">
        <v>0</v>
      </c>
      <c r="F3345">
        <v>1</v>
      </c>
      <c r="G3345">
        <v>0</v>
      </c>
      <c r="H3345" t="s">
        <v>43</v>
      </c>
      <c r="I3345">
        <v>4</v>
      </c>
      <c r="J3345" t="s">
        <v>13</v>
      </c>
      <c r="K3345" t="s">
        <v>49</v>
      </c>
      <c r="L3345" t="str">
        <f t="shared" si="52"/>
        <v>Positive</v>
      </c>
      <c r="M3345" t="s">
        <v>90</v>
      </c>
    </row>
    <row r="3346" spans="1:13" x14ac:dyDescent="0.3">
      <c r="A3346">
        <v>11916</v>
      </c>
      <c r="B3346" t="s">
        <v>10</v>
      </c>
      <c r="C3346" t="s">
        <v>23</v>
      </c>
      <c r="D3346">
        <v>0</v>
      </c>
      <c r="E3346">
        <v>0</v>
      </c>
      <c r="F3346">
        <v>1</v>
      </c>
      <c r="G3346">
        <v>0</v>
      </c>
      <c r="H3346" t="s">
        <v>43</v>
      </c>
      <c r="I3346">
        <v>3</v>
      </c>
      <c r="J3346" t="s">
        <v>17</v>
      </c>
      <c r="K3346" t="s">
        <v>49</v>
      </c>
      <c r="L3346" t="str">
        <f t="shared" si="52"/>
        <v>Positive</v>
      </c>
      <c r="M3346" t="s">
        <v>90</v>
      </c>
    </row>
    <row r="3347" spans="1:13" x14ac:dyDescent="0.3">
      <c r="A3347">
        <v>11919</v>
      </c>
      <c r="B3347" t="s">
        <v>10</v>
      </c>
      <c r="C3347" t="s">
        <v>14</v>
      </c>
      <c r="D3347">
        <v>0</v>
      </c>
      <c r="E3347">
        <v>1</v>
      </c>
      <c r="F3347">
        <v>0</v>
      </c>
      <c r="G3347">
        <v>0</v>
      </c>
      <c r="H3347" t="s">
        <v>43</v>
      </c>
      <c r="I3347">
        <v>4</v>
      </c>
      <c r="J3347" t="s">
        <v>13</v>
      </c>
      <c r="K3347" t="s">
        <v>49</v>
      </c>
      <c r="L3347" t="str">
        <f t="shared" si="52"/>
        <v>Positive</v>
      </c>
      <c r="M3347" t="s">
        <v>90</v>
      </c>
    </row>
    <row r="3348" spans="1:13" x14ac:dyDescent="0.3">
      <c r="A3348">
        <v>11922</v>
      </c>
      <c r="B3348" t="s">
        <v>10</v>
      </c>
      <c r="C3348" t="s">
        <v>21</v>
      </c>
      <c r="D3348">
        <v>0</v>
      </c>
      <c r="E3348">
        <v>0</v>
      </c>
      <c r="F3348">
        <v>0</v>
      </c>
      <c r="G3348">
        <v>1</v>
      </c>
      <c r="H3348" t="s">
        <v>43</v>
      </c>
      <c r="I3348">
        <v>0</v>
      </c>
      <c r="J3348" t="s">
        <v>16</v>
      </c>
      <c r="K3348" t="s">
        <v>50</v>
      </c>
      <c r="L3348" t="str">
        <f t="shared" si="52"/>
        <v>Negative</v>
      </c>
      <c r="M3348" t="s">
        <v>90</v>
      </c>
    </row>
    <row r="3349" spans="1:13" x14ac:dyDescent="0.3">
      <c r="A3349">
        <v>11924</v>
      </c>
      <c r="B3349" t="s">
        <v>10</v>
      </c>
      <c r="C3349" t="s">
        <v>32</v>
      </c>
      <c r="D3349">
        <v>0</v>
      </c>
      <c r="E3349">
        <v>1</v>
      </c>
      <c r="F3349">
        <v>0</v>
      </c>
      <c r="G3349">
        <v>0</v>
      </c>
      <c r="H3349" t="s">
        <v>43</v>
      </c>
      <c r="I3349">
        <v>4</v>
      </c>
      <c r="J3349" t="s">
        <v>13</v>
      </c>
      <c r="K3349" t="s">
        <v>49</v>
      </c>
      <c r="L3349" t="str">
        <f t="shared" si="52"/>
        <v>Positive</v>
      </c>
      <c r="M3349" t="s">
        <v>90</v>
      </c>
    </row>
    <row r="3350" spans="1:13" x14ac:dyDescent="0.3">
      <c r="A3350">
        <v>11927</v>
      </c>
      <c r="B3350" t="s">
        <v>10</v>
      </c>
      <c r="C3350" t="s">
        <v>21</v>
      </c>
      <c r="D3350">
        <v>0</v>
      </c>
      <c r="E3350">
        <v>0</v>
      </c>
      <c r="F3350">
        <v>1</v>
      </c>
      <c r="G3350">
        <v>0</v>
      </c>
      <c r="H3350" t="s">
        <v>43</v>
      </c>
      <c r="I3350">
        <v>3</v>
      </c>
      <c r="J3350" t="s">
        <v>17</v>
      </c>
      <c r="K3350" t="s">
        <v>49</v>
      </c>
      <c r="L3350" t="str">
        <f t="shared" si="52"/>
        <v>Positive</v>
      </c>
      <c r="M3350" t="s">
        <v>90</v>
      </c>
    </row>
    <row r="3351" spans="1:13" x14ac:dyDescent="0.3">
      <c r="A3351">
        <v>11929</v>
      </c>
      <c r="B3351" t="s">
        <v>10</v>
      </c>
      <c r="C3351" t="s">
        <v>18</v>
      </c>
      <c r="D3351">
        <v>0</v>
      </c>
      <c r="E3351">
        <v>1</v>
      </c>
      <c r="F3351">
        <v>0</v>
      </c>
      <c r="G3351">
        <v>0</v>
      </c>
      <c r="H3351" t="s">
        <v>43</v>
      </c>
      <c r="I3351">
        <v>4</v>
      </c>
      <c r="J3351" t="s">
        <v>13</v>
      </c>
      <c r="K3351" t="s">
        <v>49</v>
      </c>
      <c r="L3351" t="str">
        <f t="shared" si="52"/>
        <v>Positive</v>
      </c>
      <c r="M3351" t="s">
        <v>90</v>
      </c>
    </row>
    <row r="3352" spans="1:13" x14ac:dyDescent="0.3">
      <c r="A3352">
        <v>11935</v>
      </c>
      <c r="B3352" t="s">
        <v>10</v>
      </c>
      <c r="C3352" t="s">
        <v>18</v>
      </c>
      <c r="D3352">
        <v>0</v>
      </c>
      <c r="E3352">
        <v>0</v>
      </c>
      <c r="F3352">
        <v>1</v>
      </c>
      <c r="G3352">
        <v>0</v>
      </c>
      <c r="H3352" t="s">
        <v>43</v>
      </c>
      <c r="I3352">
        <v>3</v>
      </c>
      <c r="J3352" t="s">
        <v>17</v>
      </c>
      <c r="K3352" t="s">
        <v>49</v>
      </c>
      <c r="L3352" t="str">
        <f t="shared" si="52"/>
        <v>Positive</v>
      </c>
      <c r="M3352" t="s">
        <v>90</v>
      </c>
    </row>
    <row r="3353" spans="1:13" x14ac:dyDescent="0.3">
      <c r="A3353">
        <v>11939</v>
      </c>
      <c r="B3353" t="s">
        <v>10</v>
      </c>
      <c r="C3353" t="s">
        <v>18</v>
      </c>
      <c r="D3353">
        <v>0</v>
      </c>
      <c r="E3353">
        <v>0</v>
      </c>
      <c r="F3353">
        <v>0</v>
      </c>
      <c r="G3353">
        <v>1</v>
      </c>
      <c r="H3353" t="s">
        <v>43</v>
      </c>
      <c r="I3353">
        <v>4</v>
      </c>
      <c r="J3353" t="s">
        <v>13</v>
      </c>
      <c r="K3353" t="s">
        <v>49</v>
      </c>
      <c r="L3353" t="str">
        <f t="shared" si="52"/>
        <v>Positive</v>
      </c>
      <c r="M3353" t="s">
        <v>90</v>
      </c>
    </row>
    <row r="3354" spans="1:13" x14ac:dyDescent="0.3">
      <c r="A3354">
        <v>11948</v>
      </c>
      <c r="B3354" t="s">
        <v>10</v>
      </c>
      <c r="C3354" t="s">
        <v>21</v>
      </c>
      <c r="D3354">
        <v>0</v>
      </c>
      <c r="E3354">
        <v>1</v>
      </c>
      <c r="F3354">
        <v>0</v>
      </c>
      <c r="G3354">
        <v>0</v>
      </c>
      <c r="H3354" t="s">
        <v>43</v>
      </c>
      <c r="I3354">
        <v>3</v>
      </c>
      <c r="J3354" t="s">
        <v>17</v>
      </c>
      <c r="K3354" t="s">
        <v>49</v>
      </c>
      <c r="L3354" t="str">
        <f t="shared" si="52"/>
        <v>Positive</v>
      </c>
      <c r="M3354" t="s">
        <v>90</v>
      </c>
    </row>
    <row r="3355" spans="1:13" x14ac:dyDescent="0.3">
      <c r="A3355">
        <v>11950</v>
      </c>
      <c r="B3355" t="s">
        <v>10</v>
      </c>
      <c r="C3355" t="s">
        <v>21</v>
      </c>
      <c r="D3355">
        <v>0</v>
      </c>
      <c r="E3355">
        <v>1</v>
      </c>
      <c r="F3355">
        <v>0</v>
      </c>
      <c r="G3355">
        <v>0</v>
      </c>
      <c r="H3355" t="s">
        <v>43</v>
      </c>
      <c r="I3355">
        <v>3</v>
      </c>
      <c r="J3355" t="s">
        <v>17</v>
      </c>
      <c r="K3355" t="s">
        <v>49</v>
      </c>
      <c r="L3355" t="str">
        <f t="shared" si="52"/>
        <v>Positive</v>
      </c>
      <c r="M3355" t="s">
        <v>90</v>
      </c>
    </row>
    <row r="3356" spans="1:13" x14ac:dyDescent="0.3">
      <c r="A3356">
        <v>11953</v>
      </c>
      <c r="B3356" t="s">
        <v>10</v>
      </c>
      <c r="C3356" t="s">
        <v>21</v>
      </c>
      <c r="D3356">
        <v>0</v>
      </c>
      <c r="E3356">
        <v>0</v>
      </c>
      <c r="F3356">
        <v>1</v>
      </c>
      <c r="G3356">
        <v>0</v>
      </c>
      <c r="H3356" t="s">
        <v>43</v>
      </c>
      <c r="I3356">
        <v>3</v>
      </c>
      <c r="J3356" t="s">
        <v>17</v>
      </c>
      <c r="K3356" t="s">
        <v>49</v>
      </c>
      <c r="L3356" t="str">
        <f t="shared" si="52"/>
        <v>Positive</v>
      </c>
      <c r="M3356" t="s">
        <v>90</v>
      </c>
    </row>
    <row r="3357" spans="1:13" x14ac:dyDescent="0.3">
      <c r="A3357">
        <v>11954</v>
      </c>
      <c r="B3357" t="s">
        <v>10</v>
      </c>
      <c r="C3357" t="s">
        <v>34</v>
      </c>
      <c r="D3357">
        <v>1</v>
      </c>
      <c r="E3357">
        <v>0</v>
      </c>
      <c r="F3357">
        <v>0</v>
      </c>
      <c r="G3357">
        <v>0</v>
      </c>
      <c r="H3357" t="s">
        <v>43</v>
      </c>
      <c r="I3357">
        <v>4</v>
      </c>
      <c r="J3357" t="s">
        <v>13</v>
      </c>
      <c r="K3357" t="s">
        <v>49</v>
      </c>
      <c r="L3357" t="str">
        <f t="shared" si="52"/>
        <v>Positive</v>
      </c>
      <c r="M3357" t="s">
        <v>90</v>
      </c>
    </row>
    <row r="3358" spans="1:13" x14ac:dyDescent="0.3">
      <c r="A3358">
        <v>11958</v>
      </c>
      <c r="B3358" t="s">
        <v>10</v>
      </c>
      <c r="C3358" t="s">
        <v>18</v>
      </c>
      <c r="D3358">
        <v>0</v>
      </c>
      <c r="E3358">
        <v>0</v>
      </c>
      <c r="F3358">
        <v>1</v>
      </c>
      <c r="G3358">
        <v>0</v>
      </c>
      <c r="H3358" t="s">
        <v>43</v>
      </c>
      <c r="I3358">
        <v>3</v>
      </c>
      <c r="J3358" t="s">
        <v>17</v>
      </c>
      <c r="K3358" t="s">
        <v>49</v>
      </c>
      <c r="L3358" t="str">
        <f t="shared" si="52"/>
        <v>Positive</v>
      </c>
      <c r="M3358" t="s">
        <v>90</v>
      </c>
    </row>
    <row r="3359" spans="1:13" x14ac:dyDescent="0.3">
      <c r="A3359">
        <v>11960</v>
      </c>
      <c r="B3359" t="s">
        <v>10</v>
      </c>
      <c r="C3359" t="s">
        <v>25</v>
      </c>
      <c r="D3359">
        <v>0</v>
      </c>
      <c r="E3359">
        <v>0</v>
      </c>
      <c r="F3359">
        <v>1</v>
      </c>
      <c r="G3359">
        <v>0</v>
      </c>
      <c r="H3359" t="s">
        <v>43</v>
      </c>
      <c r="I3359">
        <v>3</v>
      </c>
      <c r="J3359" t="s">
        <v>17</v>
      </c>
      <c r="K3359" t="s">
        <v>49</v>
      </c>
      <c r="L3359" t="str">
        <f t="shared" si="52"/>
        <v>Positive</v>
      </c>
      <c r="M3359" t="s">
        <v>90</v>
      </c>
    </row>
    <row r="3360" spans="1:13" x14ac:dyDescent="0.3">
      <c r="A3360">
        <v>11963</v>
      </c>
      <c r="B3360" t="s">
        <v>10</v>
      </c>
      <c r="C3360" t="s">
        <v>19</v>
      </c>
      <c r="D3360">
        <v>0</v>
      </c>
      <c r="E3360">
        <v>0</v>
      </c>
      <c r="F3360">
        <v>0</v>
      </c>
      <c r="G3360">
        <v>1</v>
      </c>
      <c r="H3360" t="s">
        <v>43</v>
      </c>
      <c r="I3360">
        <v>3</v>
      </c>
      <c r="J3360" t="s">
        <v>17</v>
      </c>
      <c r="K3360" t="s">
        <v>49</v>
      </c>
      <c r="L3360" t="str">
        <f t="shared" si="52"/>
        <v>Positive</v>
      </c>
      <c r="M3360" t="s">
        <v>90</v>
      </c>
    </row>
    <row r="3361" spans="1:13" x14ac:dyDescent="0.3">
      <c r="A3361">
        <v>11965</v>
      </c>
      <c r="B3361" t="s">
        <v>10</v>
      </c>
      <c r="C3361" t="s">
        <v>24</v>
      </c>
      <c r="D3361">
        <v>0</v>
      </c>
      <c r="E3361">
        <v>0</v>
      </c>
      <c r="F3361">
        <v>0</v>
      </c>
      <c r="G3361">
        <v>1</v>
      </c>
      <c r="H3361" t="s">
        <v>43</v>
      </c>
      <c r="I3361">
        <v>1</v>
      </c>
      <c r="J3361" t="s">
        <v>30</v>
      </c>
      <c r="K3361" t="s">
        <v>50</v>
      </c>
      <c r="L3361" t="str">
        <f t="shared" si="52"/>
        <v>Negative</v>
      </c>
      <c r="M3361" t="s">
        <v>90</v>
      </c>
    </row>
    <row r="3362" spans="1:13" x14ac:dyDescent="0.3">
      <c r="A3362">
        <v>11971</v>
      </c>
      <c r="B3362" t="s">
        <v>10</v>
      </c>
      <c r="C3362" t="s">
        <v>15</v>
      </c>
      <c r="D3362">
        <v>0</v>
      </c>
      <c r="E3362">
        <v>0</v>
      </c>
      <c r="F3362">
        <v>1</v>
      </c>
      <c r="G3362">
        <v>0</v>
      </c>
      <c r="H3362" t="s">
        <v>43</v>
      </c>
      <c r="I3362">
        <v>2</v>
      </c>
      <c r="J3362" t="s">
        <v>20</v>
      </c>
      <c r="K3362" t="s">
        <v>92</v>
      </c>
      <c r="L3362" t="str">
        <f t="shared" si="52"/>
        <v>Neutral</v>
      </c>
      <c r="M3362" t="s">
        <v>90</v>
      </c>
    </row>
    <row r="3363" spans="1:13" x14ac:dyDescent="0.3">
      <c r="A3363">
        <v>11973</v>
      </c>
      <c r="B3363" t="s">
        <v>10</v>
      </c>
      <c r="C3363" t="s">
        <v>23</v>
      </c>
      <c r="D3363">
        <v>0</v>
      </c>
      <c r="E3363">
        <v>0</v>
      </c>
      <c r="F3363">
        <v>1</v>
      </c>
      <c r="G3363">
        <v>0</v>
      </c>
      <c r="H3363" t="s">
        <v>43</v>
      </c>
      <c r="I3363">
        <v>3</v>
      </c>
      <c r="J3363" t="s">
        <v>17</v>
      </c>
      <c r="K3363" t="s">
        <v>49</v>
      </c>
      <c r="L3363" t="str">
        <f t="shared" si="52"/>
        <v>Positive</v>
      </c>
      <c r="M3363" t="s">
        <v>90</v>
      </c>
    </row>
    <row r="3364" spans="1:13" x14ac:dyDescent="0.3">
      <c r="A3364">
        <v>11974</v>
      </c>
      <c r="B3364" t="s">
        <v>10</v>
      </c>
      <c r="C3364" t="s">
        <v>15</v>
      </c>
      <c r="D3364">
        <v>0</v>
      </c>
      <c r="E3364">
        <v>0</v>
      </c>
      <c r="F3364">
        <v>1</v>
      </c>
      <c r="G3364">
        <v>0</v>
      </c>
      <c r="H3364" t="s">
        <v>43</v>
      </c>
      <c r="I3364">
        <v>2</v>
      </c>
      <c r="J3364" t="s">
        <v>20</v>
      </c>
      <c r="K3364" t="s">
        <v>92</v>
      </c>
      <c r="L3364" t="str">
        <f t="shared" si="52"/>
        <v>Neutral</v>
      </c>
      <c r="M3364" t="s">
        <v>90</v>
      </c>
    </row>
    <row r="3365" spans="1:13" x14ac:dyDescent="0.3">
      <c r="A3365">
        <v>11978</v>
      </c>
      <c r="B3365" t="s">
        <v>10</v>
      </c>
      <c r="C3365" t="s">
        <v>31</v>
      </c>
      <c r="D3365">
        <v>0</v>
      </c>
      <c r="E3365">
        <v>1</v>
      </c>
      <c r="F3365">
        <v>0</v>
      </c>
      <c r="G3365">
        <v>0</v>
      </c>
      <c r="H3365" t="s">
        <v>43</v>
      </c>
      <c r="I3365">
        <v>4</v>
      </c>
      <c r="J3365" t="s">
        <v>13</v>
      </c>
      <c r="K3365" t="s">
        <v>49</v>
      </c>
      <c r="L3365" t="str">
        <f t="shared" si="52"/>
        <v>Positive</v>
      </c>
      <c r="M3365" t="s">
        <v>90</v>
      </c>
    </row>
    <row r="3366" spans="1:13" x14ac:dyDescent="0.3">
      <c r="A3366">
        <v>11981</v>
      </c>
      <c r="B3366" t="s">
        <v>10</v>
      </c>
      <c r="C3366" t="s">
        <v>27</v>
      </c>
      <c r="D3366">
        <v>0</v>
      </c>
      <c r="E3366">
        <v>0</v>
      </c>
      <c r="F3366">
        <v>0</v>
      </c>
      <c r="G3366">
        <v>1</v>
      </c>
      <c r="H3366" t="s">
        <v>43</v>
      </c>
      <c r="I3366">
        <v>3</v>
      </c>
      <c r="J3366" t="s">
        <v>17</v>
      </c>
      <c r="K3366" t="s">
        <v>49</v>
      </c>
      <c r="L3366" t="str">
        <f t="shared" si="52"/>
        <v>Positive</v>
      </c>
      <c r="M3366" t="s">
        <v>90</v>
      </c>
    </row>
    <row r="3367" spans="1:13" x14ac:dyDescent="0.3">
      <c r="A3367">
        <v>11984</v>
      </c>
      <c r="B3367" t="s">
        <v>10</v>
      </c>
      <c r="C3367" t="s">
        <v>21</v>
      </c>
      <c r="D3367">
        <v>0</v>
      </c>
      <c r="E3367">
        <v>0</v>
      </c>
      <c r="F3367">
        <v>0</v>
      </c>
      <c r="G3367">
        <v>1</v>
      </c>
      <c r="H3367" t="s">
        <v>43</v>
      </c>
      <c r="I3367">
        <v>4</v>
      </c>
      <c r="J3367" t="s">
        <v>13</v>
      </c>
      <c r="K3367" t="s">
        <v>49</v>
      </c>
      <c r="L3367" t="str">
        <f t="shared" si="52"/>
        <v>Positive</v>
      </c>
      <c r="M3367" t="s">
        <v>90</v>
      </c>
    </row>
    <row r="3368" spans="1:13" x14ac:dyDescent="0.3">
      <c r="A3368">
        <v>11985</v>
      </c>
      <c r="B3368" t="s">
        <v>10</v>
      </c>
      <c r="C3368" t="s">
        <v>23</v>
      </c>
      <c r="D3368">
        <v>0</v>
      </c>
      <c r="E3368">
        <v>0</v>
      </c>
      <c r="F3368">
        <v>1</v>
      </c>
      <c r="G3368">
        <v>0</v>
      </c>
      <c r="H3368" t="s">
        <v>43</v>
      </c>
      <c r="I3368">
        <v>1</v>
      </c>
      <c r="J3368" t="s">
        <v>30</v>
      </c>
      <c r="K3368" t="s">
        <v>50</v>
      </c>
      <c r="L3368" t="str">
        <f t="shared" si="52"/>
        <v>Negative</v>
      </c>
      <c r="M3368" t="s">
        <v>90</v>
      </c>
    </row>
    <row r="3369" spans="1:13" x14ac:dyDescent="0.3">
      <c r="A3369">
        <v>11986</v>
      </c>
      <c r="B3369" t="s">
        <v>10</v>
      </c>
      <c r="C3369" t="s">
        <v>22</v>
      </c>
      <c r="D3369">
        <v>0</v>
      </c>
      <c r="E3369">
        <v>0</v>
      </c>
      <c r="F3369">
        <v>0</v>
      </c>
      <c r="G3369">
        <v>1</v>
      </c>
      <c r="H3369" t="s">
        <v>43</v>
      </c>
      <c r="I3369">
        <v>4</v>
      </c>
      <c r="J3369" t="s">
        <v>13</v>
      </c>
      <c r="K3369" t="s">
        <v>49</v>
      </c>
      <c r="L3369" t="str">
        <f t="shared" si="52"/>
        <v>Positive</v>
      </c>
      <c r="M3369" t="s">
        <v>90</v>
      </c>
    </row>
    <row r="3370" spans="1:13" x14ac:dyDescent="0.3">
      <c r="A3370">
        <v>11987</v>
      </c>
      <c r="B3370" t="s">
        <v>10</v>
      </c>
      <c r="C3370" t="s">
        <v>18</v>
      </c>
      <c r="D3370">
        <v>0</v>
      </c>
      <c r="E3370">
        <v>0</v>
      </c>
      <c r="F3370">
        <v>1</v>
      </c>
      <c r="G3370">
        <v>0</v>
      </c>
      <c r="H3370" t="s">
        <v>43</v>
      </c>
      <c r="I3370">
        <v>3</v>
      </c>
      <c r="J3370" t="s">
        <v>17</v>
      </c>
      <c r="K3370" t="s">
        <v>49</v>
      </c>
      <c r="L3370" t="str">
        <f t="shared" si="52"/>
        <v>Positive</v>
      </c>
      <c r="M3370" t="s">
        <v>90</v>
      </c>
    </row>
    <row r="3371" spans="1:13" x14ac:dyDescent="0.3">
      <c r="A3371">
        <v>11990</v>
      </c>
      <c r="B3371" t="s">
        <v>10</v>
      </c>
      <c r="C3371" t="s">
        <v>21</v>
      </c>
      <c r="D3371">
        <v>0</v>
      </c>
      <c r="E3371">
        <v>0</v>
      </c>
      <c r="F3371">
        <v>1</v>
      </c>
      <c r="G3371">
        <v>0</v>
      </c>
      <c r="H3371" t="s">
        <v>43</v>
      </c>
      <c r="I3371">
        <v>2</v>
      </c>
      <c r="J3371" t="s">
        <v>20</v>
      </c>
      <c r="K3371" t="s">
        <v>92</v>
      </c>
      <c r="L3371" t="str">
        <f t="shared" si="52"/>
        <v>Neutral</v>
      </c>
      <c r="M3371" t="s">
        <v>90</v>
      </c>
    </row>
    <row r="3372" spans="1:13" x14ac:dyDescent="0.3">
      <c r="A3372">
        <v>11994</v>
      </c>
      <c r="B3372" t="s">
        <v>10</v>
      </c>
      <c r="C3372" t="s">
        <v>21</v>
      </c>
      <c r="D3372">
        <v>0</v>
      </c>
      <c r="E3372">
        <v>0</v>
      </c>
      <c r="F3372">
        <v>0</v>
      </c>
      <c r="G3372">
        <v>1</v>
      </c>
      <c r="H3372" t="s">
        <v>43</v>
      </c>
      <c r="I3372">
        <v>1</v>
      </c>
      <c r="J3372" t="s">
        <v>30</v>
      </c>
      <c r="K3372" t="s">
        <v>50</v>
      </c>
      <c r="L3372" t="str">
        <f t="shared" si="52"/>
        <v>Negative</v>
      </c>
      <c r="M3372" t="s">
        <v>90</v>
      </c>
    </row>
    <row r="3373" spans="1:13" x14ac:dyDescent="0.3">
      <c r="A3373">
        <v>12007</v>
      </c>
      <c r="B3373" t="s">
        <v>10</v>
      </c>
      <c r="C3373" t="s">
        <v>21</v>
      </c>
      <c r="D3373">
        <v>0</v>
      </c>
      <c r="E3373">
        <v>0</v>
      </c>
      <c r="F3373">
        <v>1</v>
      </c>
      <c r="G3373">
        <v>0</v>
      </c>
      <c r="H3373" t="s">
        <v>43</v>
      </c>
      <c r="I3373">
        <v>2</v>
      </c>
      <c r="J3373" t="s">
        <v>20</v>
      </c>
      <c r="K3373" t="s">
        <v>92</v>
      </c>
      <c r="L3373" t="str">
        <f t="shared" si="52"/>
        <v>Neutral</v>
      </c>
      <c r="M3373" t="s">
        <v>90</v>
      </c>
    </row>
    <row r="3374" spans="1:13" x14ac:dyDescent="0.3">
      <c r="A3374">
        <v>12010</v>
      </c>
      <c r="B3374" t="s">
        <v>10</v>
      </c>
      <c r="C3374" t="s">
        <v>15</v>
      </c>
      <c r="D3374">
        <v>0</v>
      </c>
      <c r="E3374">
        <v>0</v>
      </c>
      <c r="F3374">
        <v>1</v>
      </c>
      <c r="G3374">
        <v>0</v>
      </c>
      <c r="H3374" t="s">
        <v>43</v>
      </c>
      <c r="I3374">
        <v>4</v>
      </c>
      <c r="J3374" t="s">
        <v>13</v>
      </c>
      <c r="K3374" t="s">
        <v>49</v>
      </c>
      <c r="L3374" t="str">
        <f t="shared" si="52"/>
        <v>Positive</v>
      </c>
      <c r="M3374" t="s">
        <v>90</v>
      </c>
    </row>
    <row r="3375" spans="1:13" x14ac:dyDescent="0.3">
      <c r="A3375">
        <v>12014</v>
      </c>
      <c r="B3375" t="s">
        <v>10</v>
      </c>
      <c r="C3375" t="s">
        <v>11</v>
      </c>
      <c r="D3375">
        <v>0</v>
      </c>
      <c r="E3375">
        <v>1</v>
      </c>
      <c r="F3375">
        <v>0</v>
      </c>
      <c r="G3375">
        <v>0</v>
      </c>
      <c r="H3375" t="s">
        <v>43</v>
      </c>
      <c r="I3375">
        <v>3</v>
      </c>
      <c r="J3375" t="s">
        <v>17</v>
      </c>
      <c r="K3375" t="s">
        <v>49</v>
      </c>
      <c r="L3375" t="str">
        <f t="shared" si="52"/>
        <v>Positive</v>
      </c>
      <c r="M3375" t="s">
        <v>90</v>
      </c>
    </row>
    <row r="3376" spans="1:13" x14ac:dyDescent="0.3">
      <c r="A3376">
        <v>12017</v>
      </c>
      <c r="B3376" t="s">
        <v>10</v>
      </c>
      <c r="C3376" t="s">
        <v>19</v>
      </c>
      <c r="D3376">
        <v>0</v>
      </c>
      <c r="E3376">
        <v>0</v>
      </c>
      <c r="F3376">
        <v>0</v>
      </c>
      <c r="G3376">
        <v>1</v>
      </c>
      <c r="H3376" t="s">
        <v>43</v>
      </c>
      <c r="I3376">
        <v>3</v>
      </c>
      <c r="J3376" t="s">
        <v>17</v>
      </c>
      <c r="K3376" t="s">
        <v>49</v>
      </c>
      <c r="L3376" t="str">
        <f t="shared" si="52"/>
        <v>Positive</v>
      </c>
      <c r="M3376" t="s">
        <v>90</v>
      </c>
    </row>
    <row r="3377" spans="1:13" x14ac:dyDescent="0.3">
      <c r="A3377">
        <v>12018</v>
      </c>
      <c r="B3377" t="s">
        <v>10</v>
      </c>
      <c r="C3377" t="s">
        <v>18</v>
      </c>
      <c r="D3377">
        <v>0</v>
      </c>
      <c r="E3377">
        <v>0</v>
      </c>
      <c r="F3377">
        <v>1</v>
      </c>
      <c r="G3377">
        <v>0</v>
      </c>
      <c r="H3377" t="s">
        <v>43</v>
      </c>
      <c r="I3377">
        <v>3</v>
      </c>
      <c r="J3377" t="s">
        <v>17</v>
      </c>
      <c r="K3377" t="s">
        <v>49</v>
      </c>
      <c r="L3377" t="str">
        <f t="shared" si="52"/>
        <v>Positive</v>
      </c>
      <c r="M3377" t="s">
        <v>90</v>
      </c>
    </row>
    <row r="3378" spans="1:13" x14ac:dyDescent="0.3">
      <c r="A3378">
        <v>12019</v>
      </c>
      <c r="B3378" t="s">
        <v>10</v>
      </c>
      <c r="C3378" t="s">
        <v>22</v>
      </c>
      <c r="D3378">
        <v>0</v>
      </c>
      <c r="E3378">
        <v>0</v>
      </c>
      <c r="F3378">
        <v>1</v>
      </c>
      <c r="G3378">
        <v>0</v>
      </c>
      <c r="H3378" t="s">
        <v>43</v>
      </c>
      <c r="I3378">
        <v>4</v>
      </c>
      <c r="J3378" t="s">
        <v>13</v>
      </c>
      <c r="K3378" t="s">
        <v>49</v>
      </c>
      <c r="L3378" t="str">
        <f t="shared" si="52"/>
        <v>Positive</v>
      </c>
      <c r="M3378" t="s">
        <v>90</v>
      </c>
    </row>
    <row r="3379" spans="1:13" x14ac:dyDescent="0.3">
      <c r="A3379">
        <v>12020</v>
      </c>
      <c r="B3379" t="s">
        <v>10</v>
      </c>
      <c r="C3379" t="s">
        <v>21</v>
      </c>
      <c r="D3379">
        <v>0</v>
      </c>
      <c r="E3379">
        <v>1</v>
      </c>
      <c r="F3379">
        <v>0</v>
      </c>
      <c r="G3379">
        <v>0</v>
      </c>
      <c r="H3379" t="s">
        <v>43</v>
      </c>
      <c r="I3379">
        <v>3</v>
      </c>
      <c r="J3379" t="s">
        <v>17</v>
      </c>
      <c r="K3379" t="s">
        <v>49</v>
      </c>
      <c r="L3379" t="str">
        <f t="shared" si="52"/>
        <v>Positive</v>
      </c>
      <c r="M3379" t="s">
        <v>90</v>
      </c>
    </row>
    <row r="3380" spans="1:13" x14ac:dyDescent="0.3">
      <c r="A3380">
        <v>12022</v>
      </c>
      <c r="B3380" t="s">
        <v>10</v>
      </c>
      <c r="C3380" t="s">
        <v>33</v>
      </c>
      <c r="D3380">
        <v>0</v>
      </c>
      <c r="E3380">
        <v>0</v>
      </c>
      <c r="F3380">
        <v>1</v>
      </c>
      <c r="G3380">
        <v>0</v>
      </c>
      <c r="H3380" t="s">
        <v>43</v>
      </c>
      <c r="I3380">
        <v>3</v>
      </c>
      <c r="J3380" t="s">
        <v>17</v>
      </c>
      <c r="K3380" t="s">
        <v>49</v>
      </c>
      <c r="L3380" t="str">
        <f t="shared" si="52"/>
        <v>Positive</v>
      </c>
      <c r="M3380" t="s">
        <v>90</v>
      </c>
    </row>
    <row r="3381" spans="1:13" x14ac:dyDescent="0.3">
      <c r="A3381">
        <v>12025</v>
      </c>
      <c r="B3381" t="s">
        <v>10</v>
      </c>
      <c r="C3381" t="s">
        <v>24</v>
      </c>
      <c r="D3381">
        <v>0</v>
      </c>
      <c r="E3381">
        <v>0</v>
      </c>
      <c r="F3381">
        <v>0</v>
      </c>
      <c r="G3381">
        <v>1</v>
      </c>
      <c r="H3381" t="s">
        <v>43</v>
      </c>
      <c r="I3381">
        <v>4</v>
      </c>
      <c r="J3381" t="s">
        <v>13</v>
      </c>
      <c r="K3381" t="s">
        <v>49</v>
      </c>
      <c r="L3381" t="str">
        <f t="shared" si="52"/>
        <v>Positive</v>
      </c>
      <c r="M3381" t="s">
        <v>90</v>
      </c>
    </row>
    <row r="3382" spans="1:13" x14ac:dyDescent="0.3">
      <c r="A3382">
        <v>12026</v>
      </c>
      <c r="B3382" t="s">
        <v>10</v>
      </c>
      <c r="C3382" t="s">
        <v>19</v>
      </c>
      <c r="D3382">
        <v>0</v>
      </c>
      <c r="E3382">
        <v>0</v>
      </c>
      <c r="F3382">
        <v>0</v>
      </c>
      <c r="G3382">
        <v>1</v>
      </c>
      <c r="H3382" t="s">
        <v>43</v>
      </c>
      <c r="I3382">
        <v>1</v>
      </c>
      <c r="J3382" t="s">
        <v>30</v>
      </c>
      <c r="K3382" t="s">
        <v>50</v>
      </c>
      <c r="L3382" t="str">
        <f t="shared" si="52"/>
        <v>Negative</v>
      </c>
      <c r="M3382" t="s">
        <v>90</v>
      </c>
    </row>
    <row r="3383" spans="1:13" x14ac:dyDescent="0.3">
      <c r="A3383">
        <v>12028</v>
      </c>
      <c r="B3383" t="s">
        <v>10</v>
      </c>
      <c r="C3383" t="s">
        <v>21</v>
      </c>
      <c r="D3383">
        <v>0</v>
      </c>
      <c r="E3383">
        <v>0</v>
      </c>
      <c r="F3383">
        <v>0</v>
      </c>
      <c r="G3383">
        <v>1</v>
      </c>
      <c r="H3383" t="s">
        <v>43</v>
      </c>
      <c r="I3383">
        <v>3</v>
      </c>
      <c r="J3383" t="s">
        <v>17</v>
      </c>
      <c r="K3383" t="s">
        <v>49</v>
      </c>
      <c r="L3383" t="str">
        <f t="shared" si="52"/>
        <v>Positive</v>
      </c>
      <c r="M3383" t="s">
        <v>90</v>
      </c>
    </row>
    <row r="3384" spans="1:13" x14ac:dyDescent="0.3">
      <c r="A3384">
        <v>12029</v>
      </c>
      <c r="B3384" t="s">
        <v>10</v>
      </c>
      <c r="C3384" t="s">
        <v>28</v>
      </c>
      <c r="D3384">
        <v>0</v>
      </c>
      <c r="E3384">
        <v>0</v>
      </c>
      <c r="F3384">
        <v>0</v>
      </c>
      <c r="G3384">
        <v>1</v>
      </c>
      <c r="H3384" t="s">
        <v>43</v>
      </c>
      <c r="I3384">
        <v>3</v>
      </c>
      <c r="J3384" t="s">
        <v>17</v>
      </c>
      <c r="K3384" t="s">
        <v>49</v>
      </c>
      <c r="L3384" t="str">
        <f t="shared" si="52"/>
        <v>Positive</v>
      </c>
      <c r="M3384" t="s">
        <v>90</v>
      </c>
    </row>
    <row r="3385" spans="1:13" x14ac:dyDescent="0.3">
      <c r="A3385">
        <v>12030</v>
      </c>
      <c r="B3385" t="s">
        <v>10</v>
      </c>
      <c r="C3385" t="s">
        <v>32</v>
      </c>
      <c r="D3385">
        <v>0</v>
      </c>
      <c r="E3385">
        <v>0</v>
      </c>
      <c r="F3385">
        <v>1</v>
      </c>
      <c r="G3385">
        <v>0</v>
      </c>
      <c r="H3385" t="s">
        <v>43</v>
      </c>
      <c r="I3385">
        <v>3</v>
      </c>
      <c r="J3385" t="s">
        <v>17</v>
      </c>
      <c r="K3385" t="s">
        <v>49</v>
      </c>
      <c r="L3385" t="str">
        <f t="shared" si="52"/>
        <v>Positive</v>
      </c>
      <c r="M3385" t="s">
        <v>90</v>
      </c>
    </row>
    <row r="3386" spans="1:13" x14ac:dyDescent="0.3">
      <c r="A3386">
        <v>12036</v>
      </c>
      <c r="B3386" t="s">
        <v>10</v>
      </c>
      <c r="C3386" t="s">
        <v>21</v>
      </c>
      <c r="D3386">
        <v>0</v>
      </c>
      <c r="E3386">
        <v>0</v>
      </c>
      <c r="F3386">
        <v>1</v>
      </c>
      <c r="G3386">
        <v>0</v>
      </c>
      <c r="H3386" t="s">
        <v>43</v>
      </c>
      <c r="I3386">
        <v>3</v>
      </c>
      <c r="J3386" t="s">
        <v>17</v>
      </c>
      <c r="K3386" t="s">
        <v>49</v>
      </c>
      <c r="L3386" t="str">
        <f t="shared" si="52"/>
        <v>Positive</v>
      </c>
      <c r="M3386" t="s">
        <v>90</v>
      </c>
    </row>
    <row r="3387" spans="1:13" x14ac:dyDescent="0.3">
      <c r="A3387">
        <v>12039</v>
      </c>
      <c r="B3387" t="s">
        <v>10</v>
      </c>
      <c r="C3387" t="s">
        <v>22</v>
      </c>
      <c r="D3387">
        <v>0</v>
      </c>
      <c r="E3387">
        <v>0</v>
      </c>
      <c r="F3387">
        <v>0</v>
      </c>
      <c r="G3387">
        <v>1</v>
      </c>
      <c r="H3387" t="s">
        <v>43</v>
      </c>
      <c r="I3387">
        <v>4</v>
      </c>
      <c r="J3387" t="s">
        <v>13</v>
      </c>
      <c r="K3387" t="s">
        <v>49</v>
      </c>
      <c r="L3387" t="str">
        <f t="shared" si="52"/>
        <v>Positive</v>
      </c>
      <c r="M3387" t="s">
        <v>90</v>
      </c>
    </row>
    <row r="3388" spans="1:13" x14ac:dyDescent="0.3">
      <c r="A3388">
        <v>12040</v>
      </c>
      <c r="B3388" t="s">
        <v>10</v>
      </c>
      <c r="C3388" t="s">
        <v>22</v>
      </c>
      <c r="D3388">
        <v>0</v>
      </c>
      <c r="E3388">
        <v>0</v>
      </c>
      <c r="F3388">
        <v>0</v>
      </c>
      <c r="G3388">
        <v>1</v>
      </c>
      <c r="H3388" t="s">
        <v>43</v>
      </c>
      <c r="I3388">
        <v>3</v>
      </c>
      <c r="J3388" t="s">
        <v>17</v>
      </c>
      <c r="K3388" t="s">
        <v>49</v>
      </c>
      <c r="L3388" t="str">
        <f t="shared" si="52"/>
        <v>Positive</v>
      </c>
      <c r="M3388" t="s">
        <v>90</v>
      </c>
    </row>
    <row r="3389" spans="1:13" x14ac:dyDescent="0.3">
      <c r="A3389">
        <v>12044</v>
      </c>
      <c r="B3389" t="s">
        <v>10</v>
      </c>
      <c r="C3389" t="s">
        <v>23</v>
      </c>
      <c r="D3389">
        <v>0</v>
      </c>
      <c r="E3389">
        <v>1</v>
      </c>
      <c r="F3389">
        <v>0</v>
      </c>
      <c r="G3389">
        <v>0</v>
      </c>
      <c r="H3389" t="s">
        <v>43</v>
      </c>
      <c r="I3389">
        <v>0</v>
      </c>
      <c r="J3389" t="s">
        <v>16</v>
      </c>
      <c r="K3389" t="s">
        <v>50</v>
      </c>
      <c r="L3389" t="str">
        <f t="shared" si="52"/>
        <v>Negative</v>
      </c>
      <c r="M3389" t="s">
        <v>90</v>
      </c>
    </row>
    <row r="3390" spans="1:13" x14ac:dyDescent="0.3">
      <c r="A3390">
        <v>12045</v>
      </c>
      <c r="B3390" t="s">
        <v>10</v>
      </c>
      <c r="C3390" t="s">
        <v>21</v>
      </c>
      <c r="D3390">
        <v>0</v>
      </c>
      <c r="E3390">
        <v>0</v>
      </c>
      <c r="F3390">
        <v>1</v>
      </c>
      <c r="G3390">
        <v>0</v>
      </c>
      <c r="H3390" t="s">
        <v>43</v>
      </c>
      <c r="I3390">
        <v>4</v>
      </c>
      <c r="J3390" t="s">
        <v>13</v>
      </c>
      <c r="K3390" t="s">
        <v>49</v>
      </c>
      <c r="L3390" t="str">
        <f t="shared" si="52"/>
        <v>Positive</v>
      </c>
      <c r="M3390" t="s">
        <v>90</v>
      </c>
    </row>
    <row r="3391" spans="1:13" x14ac:dyDescent="0.3">
      <c r="A3391">
        <v>12050</v>
      </c>
      <c r="B3391" t="s">
        <v>10</v>
      </c>
      <c r="C3391" t="s">
        <v>21</v>
      </c>
      <c r="D3391">
        <v>0</v>
      </c>
      <c r="E3391">
        <v>1</v>
      </c>
      <c r="F3391">
        <v>0</v>
      </c>
      <c r="G3391">
        <v>0</v>
      </c>
      <c r="H3391" t="s">
        <v>43</v>
      </c>
      <c r="I3391">
        <v>4</v>
      </c>
      <c r="J3391" t="s">
        <v>13</v>
      </c>
      <c r="K3391" t="s">
        <v>49</v>
      </c>
      <c r="L3391" t="str">
        <f t="shared" si="52"/>
        <v>Positive</v>
      </c>
      <c r="M3391" t="s">
        <v>90</v>
      </c>
    </row>
    <row r="3392" spans="1:13" x14ac:dyDescent="0.3">
      <c r="A3392">
        <v>12058</v>
      </c>
      <c r="B3392" t="s">
        <v>10</v>
      </c>
      <c r="C3392" t="s">
        <v>21</v>
      </c>
      <c r="D3392">
        <v>0</v>
      </c>
      <c r="E3392">
        <v>0</v>
      </c>
      <c r="F3392">
        <v>1</v>
      </c>
      <c r="G3392">
        <v>0</v>
      </c>
      <c r="H3392" t="s">
        <v>43</v>
      </c>
      <c r="I3392">
        <v>4</v>
      </c>
      <c r="J3392" t="s">
        <v>13</v>
      </c>
      <c r="K3392" t="s">
        <v>49</v>
      </c>
      <c r="L3392" t="str">
        <f t="shared" si="52"/>
        <v>Positive</v>
      </c>
      <c r="M3392" t="s">
        <v>90</v>
      </c>
    </row>
    <row r="3393" spans="1:13" x14ac:dyDescent="0.3">
      <c r="A3393">
        <v>12059</v>
      </c>
      <c r="B3393" t="s">
        <v>10</v>
      </c>
      <c r="C3393" t="s">
        <v>21</v>
      </c>
      <c r="D3393">
        <v>0</v>
      </c>
      <c r="E3393">
        <v>0</v>
      </c>
      <c r="F3393">
        <v>0</v>
      </c>
      <c r="G3393">
        <v>1</v>
      </c>
      <c r="H3393" t="s">
        <v>43</v>
      </c>
      <c r="I3393">
        <v>3</v>
      </c>
      <c r="J3393" t="s">
        <v>17</v>
      </c>
      <c r="K3393" t="s">
        <v>49</v>
      </c>
      <c r="L3393" t="str">
        <f t="shared" si="52"/>
        <v>Positive</v>
      </c>
      <c r="M3393" t="s">
        <v>90</v>
      </c>
    </row>
    <row r="3394" spans="1:13" x14ac:dyDescent="0.3">
      <c r="A3394">
        <v>12060</v>
      </c>
      <c r="B3394" t="s">
        <v>10</v>
      </c>
      <c r="C3394" t="s">
        <v>21</v>
      </c>
      <c r="D3394">
        <v>0</v>
      </c>
      <c r="E3394">
        <v>0</v>
      </c>
      <c r="F3394">
        <v>1</v>
      </c>
      <c r="G3394">
        <v>0</v>
      </c>
      <c r="H3394" t="s">
        <v>43</v>
      </c>
      <c r="I3394">
        <v>3</v>
      </c>
      <c r="J3394" t="s">
        <v>17</v>
      </c>
      <c r="K3394" t="s">
        <v>49</v>
      </c>
      <c r="L3394" t="str">
        <f t="shared" ref="L3394:L3457" si="53">IF(I3394 &gt; 2, "Positive", IF(I3394 = 2, "Neutral", "Negative"))</f>
        <v>Positive</v>
      </c>
      <c r="M3394" t="s">
        <v>90</v>
      </c>
    </row>
    <row r="3395" spans="1:13" x14ac:dyDescent="0.3">
      <c r="A3395">
        <v>12062</v>
      </c>
      <c r="B3395" t="s">
        <v>10</v>
      </c>
      <c r="C3395" t="s">
        <v>21</v>
      </c>
      <c r="D3395">
        <v>0</v>
      </c>
      <c r="E3395">
        <v>0</v>
      </c>
      <c r="F3395">
        <v>0</v>
      </c>
      <c r="G3395">
        <v>1</v>
      </c>
      <c r="H3395" t="s">
        <v>43</v>
      </c>
      <c r="I3395">
        <v>3</v>
      </c>
      <c r="J3395" t="s">
        <v>17</v>
      </c>
      <c r="K3395" t="s">
        <v>49</v>
      </c>
      <c r="L3395" t="str">
        <f t="shared" si="53"/>
        <v>Positive</v>
      </c>
      <c r="M3395" t="s">
        <v>90</v>
      </c>
    </row>
    <row r="3396" spans="1:13" x14ac:dyDescent="0.3">
      <c r="A3396">
        <v>12064</v>
      </c>
      <c r="B3396" t="s">
        <v>10</v>
      </c>
      <c r="C3396" t="s">
        <v>21</v>
      </c>
      <c r="D3396">
        <v>0</v>
      </c>
      <c r="E3396">
        <v>0</v>
      </c>
      <c r="F3396">
        <v>1</v>
      </c>
      <c r="G3396">
        <v>0</v>
      </c>
      <c r="H3396" t="s">
        <v>43</v>
      </c>
      <c r="I3396">
        <v>4</v>
      </c>
      <c r="J3396" t="s">
        <v>13</v>
      </c>
      <c r="K3396" t="s">
        <v>49</v>
      </c>
      <c r="L3396" t="str">
        <f t="shared" si="53"/>
        <v>Positive</v>
      </c>
      <c r="M3396" t="s">
        <v>90</v>
      </c>
    </row>
    <row r="3397" spans="1:13" x14ac:dyDescent="0.3">
      <c r="A3397">
        <v>12065</v>
      </c>
      <c r="B3397" t="s">
        <v>10</v>
      </c>
      <c r="C3397" t="s">
        <v>34</v>
      </c>
      <c r="D3397">
        <v>1</v>
      </c>
      <c r="E3397">
        <v>0</v>
      </c>
      <c r="F3397">
        <v>0</v>
      </c>
      <c r="G3397">
        <v>0</v>
      </c>
      <c r="H3397" t="s">
        <v>43</v>
      </c>
      <c r="I3397">
        <v>0</v>
      </c>
      <c r="J3397" t="s">
        <v>16</v>
      </c>
      <c r="K3397" t="s">
        <v>50</v>
      </c>
      <c r="L3397" t="str">
        <f t="shared" si="53"/>
        <v>Negative</v>
      </c>
      <c r="M3397" t="s">
        <v>90</v>
      </c>
    </row>
    <row r="3398" spans="1:13" x14ac:dyDescent="0.3">
      <c r="A3398">
        <v>12066</v>
      </c>
      <c r="B3398" t="s">
        <v>10</v>
      </c>
      <c r="C3398" t="s">
        <v>21</v>
      </c>
      <c r="D3398">
        <v>0</v>
      </c>
      <c r="E3398">
        <v>0</v>
      </c>
      <c r="F3398">
        <v>0</v>
      </c>
      <c r="G3398">
        <v>1</v>
      </c>
      <c r="H3398" t="s">
        <v>43</v>
      </c>
      <c r="I3398">
        <v>3</v>
      </c>
      <c r="J3398" t="s">
        <v>17</v>
      </c>
      <c r="K3398" t="s">
        <v>49</v>
      </c>
      <c r="L3398" t="str">
        <f t="shared" si="53"/>
        <v>Positive</v>
      </c>
      <c r="M3398" t="s">
        <v>90</v>
      </c>
    </row>
    <row r="3399" spans="1:13" x14ac:dyDescent="0.3">
      <c r="A3399">
        <v>12067</v>
      </c>
      <c r="B3399" t="s">
        <v>10</v>
      </c>
      <c r="C3399" t="s">
        <v>19</v>
      </c>
      <c r="D3399">
        <v>0</v>
      </c>
      <c r="E3399">
        <v>0</v>
      </c>
      <c r="F3399">
        <v>0</v>
      </c>
      <c r="G3399">
        <v>1</v>
      </c>
      <c r="H3399" t="s">
        <v>43</v>
      </c>
      <c r="I3399">
        <v>4</v>
      </c>
      <c r="J3399" t="s">
        <v>13</v>
      </c>
      <c r="K3399" t="s">
        <v>49</v>
      </c>
      <c r="L3399" t="str">
        <f t="shared" si="53"/>
        <v>Positive</v>
      </c>
      <c r="M3399" t="s">
        <v>90</v>
      </c>
    </row>
    <row r="3400" spans="1:13" x14ac:dyDescent="0.3">
      <c r="A3400">
        <v>12069</v>
      </c>
      <c r="B3400" t="s">
        <v>10</v>
      </c>
      <c r="C3400" t="s">
        <v>21</v>
      </c>
      <c r="D3400">
        <v>0</v>
      </c>
      <c r="E3400">
        <v>0</v>
      </c>
      <c r="F3400">
        <v>0</v>
      </c>
      <c r="G3400">
        <v>1</v>
      </c>
      <c r="H3400" t="s">
        <v>43</v>
      </c>
      <c r="I3400">
        <v>3</v>
      </c>
      <c r="J3400" t="s">
        <v>17</v>
      </c>
      <c r="K3400" t="s">
        <v>49</v>
      </c>
      <c r="L3400" t="str">
        <f t="shared" si="53"/>
        <v>Positive</v>
      </c>
      <c r="M3400" t="s">
        <v>90</v>
      </c>
    </row>
    <row r="3401" spans="1:13" x14ac:dyDescent="0.3">
      <c r="A3401">
        <v>12073</v>
      </c>
      <c r="B3401" t="s">
        <v>10</v>
      </c>
      <c r="C3401" t="s">
        <v>19</v>
      </c>
      <c r="D3401">
        <v>0</v>
      </c>
      <c r="E3401">
        <v>0</v>
      </c>
      <c r="F3401">
        <v>1</v>
      </c>
      <c r="G3401">
        <v>0</v>
      </c>
      <c r="H3401" t="s">
        <v>43</v>
      </c>
      <c r="I3401">
        <v>4</v>
      </c>
      <c r="J3401" t="s">
        <v>13</v>
      </c>
      <c r="K3401" t="s">
        <v>49</v>
      </c>
      <c r="L3401" t="str">
        <f t="shared" si="53"/>
        <v>Positive</v>
      </c>
      <c r="M3401" t="s">
        <v>90</v>
      </c>
    </row>
    <row r="3402" spans="1:13" x14ac:dyDescent="0.3">
      <c r="A3402">
        <v>12083</v>
      </c>
      <c r="B3402" t="s">
        <v>10</v>
      </c>
      <c r="C3402" t="s">
        <v>21</v>
      </c>
      <c r="D3402">
        <v>0</v>
      </c>
      <c r="E3402">
        <v>1</v>
      </c>
      <c r="F3402">
        <v>0</v>
      </c>
      <c r="G3402">
        <v>0</v>
      </c>
      <c r="H3402" t="s">
        <v>43</v>
      </c>
      <c r="I3402">
        <v>3</v>
      </c>
      <c r="J3402" t="s">
        <v>17</v>
      </c>
      <c r="K3402" t="s">
        <v>49</v>
      </c>
      <c r="L3402" t="str">
        <f t="shared" si="53"/>
        <v>Positive</v>
      </c>
      <c r="M3402" t="s">
        <v>90</v>
      </c>
    </row>
    <row r="3403" spans="1:13" x14ac:dyDescent="0.3">
      <c r="A3403">
        <v>12087</v>
      </c>
      <c r="B3403" t="s">
        <v>10</v>
      </c>
      <c r="C3403" t="s">
        <v>21</v>
      </c>
      <c r="D3403">
        <v>0</v>
      </c>
      <c r="E3403">
        <v>0</v>
      </c>
      <c r="F3403">
        <v>0</v>
      </c>
      <c r="G3403">
        <v>1</v>
      </c>
      <c r="H3403" t="s">
        <v>43</v>
      </c>
      <c r="I3403">
        <v>4</v>
      </c>
      <c r="J3403" t="s">
        <v>13</v>
      </c>
      <c r="K3403" t="s">
        <v>49</v>
      </c>
      <c r="L3403" t="str">
        <f t="shared" si="53"/>
        <v>Positive</v>
      </c>
      <c r="M3403" t="s">
        <v>90</v>
      </c>
    </row>
    <row r="3404" spans="1:13" x14ac:dyDescent="0.3">
      <c r="A3404">
        <v>12090</v>
      </c>
      <c r="B3404" t="s">
        <v>10</v>
      </c>
      <c r="C3404" t="s">
        <v>33</v>
      </c>
      <c r="D3404">
        <v>0</v>
      </c>
      <c r="E3404">
        <v>0</v>
      </c>
      <c r="F3404">
        <v>0</v>
      </c>
      <c r="G3404">
        <v>1</v>
      </c>
      <c r="H3404" t="s">
        <v>43</v>
      </c>
      <c r="I3404">
        <v>3</v>
      </c>
      <c r="J3404" t="s">
        <v>17</v>
      </c>
      <c r="K3404" t="s">
        <v>49</v>
      </c>
      <c r="L3404" t="str">
        <f t="shared" si="53"/>
        <v>Positive</v>
      </c>
      <c r="M3404" t="s">
        <v>90</v>
      </c>
    </row>
    <row r="3405" spans="1:13" x14ac:dyDescent="0.3">
      <c r="A3405">
        <v>12091</v>
      </c>
      <c r="B3405" t="s">
        <v>10</v>
      </c>
      <c r="C3405" t="s">
        <v>22</v>
      </c>
      <c r="D3405">
        <v>0</v>
      </c>
      <c r="E3405">
        <v>0</v>
      </c>
      <c r="F3405">
        <v>1</v>
      </c>
      <c r="G3405">
        <v>0</v>
      </c>
      <c r="H3405" t="s">
        <v>43</v>
      </c>
      <c r="I3405">
        <v>3</v>
      </c>
      <c r="J3405" t="s">
        <v>17</v>
      </c>
      <c r="K3405" t="s">
        <v>49</v>
      </c>
      <c r="L3405" t="str">
        <f t="shared" si="53"/>
        <v>Positive</v>
      </c>
      <c r="M3405" t="s">
        <v>90</v>
      </c>
    </row>
    <row r="3406" spans="1:13" x14ac:dyDescent="0.3">
      <c r="A3406">
        <v>12092</v>
      </c>
      <c r="B3406" t="s">
        <v>10</v>
      </c>
      <c r="C3406" t="s">
        <v>25</v>
      </c>
      <c r="D3406">
        <v>0</v>
      </c>
      <c r="E3406">
        <v>0</v>
      </c>
      <c r="F3406">
        <v>0</v>
      </c>
      <c r="G3406">
        <v>1</v>
      </c>
      <c r="H3406" t="s">
        <v>43</v>
      </c>
      <c r="I3406">
        <v>3</v>
      </c>
      <c r="J3406" t="s">
        <v>17</v>
      </c>
      <c r="K3406" t="s">
        <v>49</v>
      </c>
      <c r="L3406" t="str">
        <f t="shared" si="53"/>
        <v>Positive</v>
      </c>
      <c r="M3406" t="s">
        <v>90</v>
      </c>
    </row>
    <row r="3407" spans="1:13" x14ac:dyDescent="0.3">
      <c r="A3407">
        <v>12096</v>
      </c>
      <c r="B3407" t="s">
        <v>10</v>
      </c>
      <c r="C3407" t="s">
        <v>25</v>
      </c>
      <c r="D3407">
        <v>0</v>
      </c>
      <c r="E3407">
        <v>0</v>
      </c>
      <c r="F3407">
        <v>1</v>
      </c>
      <c r="G3407">
        <v>0</v>
      </c>
      <c r="H3407" t="s">
        <v>43</v>
      </c>
      <c r="I3407">
        <v>2</v>
      </c>
      <c r="J3407" t="s">
        <v>20</v>
      </c>
      <c r="K3407" t="s">
        <v>92</v>
      </c>
      <c r="L3407" t="str">
        <f t="shared" si="53"/>
        <v>Neutral</v>
      </c>
      <c r="M3407" t="s">
        <v>90</v>
      </c>
    </row>
    <row r="3408" spans="1:13" x14ac:dyDescent="0.3">
      <c r="A3408">
        <v>12105</v>
      </c>
      <c r="B3408" t="s">
        <v>10</v>
      </c>
      <c r="C3408" t="s">
        <v>19</v>
      </c>
      <c r="D3408">
        <v>0</v>
      </c>
      <c r="E3408">
        <v>1</v>
      </c>
      <c r="F3408">
        <v>0</v>
      </c>
      <c r="G3408">
        <v>0</v>
      </c>
      <c r="H3408" t="s">
        <v>43</v>
      </c>
      <c r="I3408">
        <v>3</v>
      </c>
      <c r="J3408" t="s">
        <v>17</v>
      </c>
      <c r="K3408" t="s">
        <v>49</v>
      </c>
      <c r="L3408" t="str">
        <f t="shared" si="53"/>
        <v>Positive</v>
      </c>
      <c r="M3408" t="s">
        <v>90</v>
      </c>
    </row>
    <row r="3409" spans="1:13" x14ac:dyDescent="0.3">
      <c r="A3409">
        <v>12116</v>
      </c>
      <c r="B3409" t="s">
        <v>10</v>
      </c>
      <c r="C3409" t="s">
        <v>21</v>
      </c>
      <c r="D3409">
        <v>0</v>
      </c>
      <c r="E3409">
        <v>0</v>
      </c>
      <c r="F3409">
        <v>0</v>
      </c>
      <c r="G3409">
        <v>1</v>
      </c>
      <c r="H3409" t="s">
        <v>43</v>
      </c>
      <c r="I3409">
        <v>3</v>
      </c>
      <c r="J3409" t="s">
        <v>17</v>
      </c>
      <c r="K3409" t="s">
        <v>49</v>
      </c>
      <c r="L3409" t="str">
        <f t="shared" si="53"/>
        <v>Positive</v>
      </c>
      <c r="M3409" t="s">
        <v>90</v>
      </c>
    </row>
    <row r="3410" spans="1:13" x14ac:dyDescent="0.3">
      <c r="A3410">
        <v>12120</v>
      </c>
      <c r="B3410" t="s">
        <v>10</v>
      </c>
      <c r="C3410" t="s">
        <v>33</v>
      </c>
      <c r="D3410">
        <v>0</v>
      </c>
      <c r="E3410">
        <v>1</v>
      </c>
      <c r="F3410">
        <v>0</v>
      </c>
      <c r="G3410">
        <v>0</v>
      </c>
      <c r="H3410" t="s">
        <v>43</v>
      </c>
      <c r="I3410">
        <v>3</v>
      </c>
      <c r="J3410" t="s">
        <v>17</v>
      </c>
      <c r="K3410" t="s">
        <v>49</v>
      </c>
      <c r="L3410" t="str">
        <f t="shared" si="53"/>
        <v>Positive</v>
      </c>
      <c r="M3410" t="s">
        <v>90</v>
      </c>
    </row>
    <row r="3411" spans="1:13" x14ac:dyDescent="0.3">
      <c r="A3411">
        <v>12124</v>
      </c>
      <c r="B3411" t="s">
        <v>10</v>
      </c>
      <c r="C3411" t="s">
        <v>21</v>
      </c>
      <c r="D3411">
        <v>0</v>
      </c>
      <c r="E3411">
        <v>1</v>
      </c>
      <c r="F3411">
        <v>0</v>
      </c>
      <c r="G3411">
        <v>0</v>
      </c>
      <c r="H3411" t="s">
        <v>43</v>
      </c>
      <c r="I3411">
        <v>3</v>
      </c>
      <c r="J3411" t="s">
        <v>17</v>
      </c>
      <c r="K3411" t="s">
        <v>49</v>
      </c>
      <c r="L3411" t="str">
        <f t="shared" si="53"/>
        <v>Positive</v>
      </c>
      <c r="M3411" t="s">
        <v>90</v>
      </c>
    </row>
    <row r="3412" spans="1:13" x14ac:dyDescent="0.3">
      <c r="A3412">
        <v>12125</v>
      </c>
      <c r="B3412" t="s">
        <v>10</v>
      </c>
      <c r="C3412" t="s">
        <v>33</v>
      </c>
      <c r="D3412">
        <v>0</v>
      </c>
      <c r="E3412">
        <v>1</v>
      </c>
      <c r="F3412">
        <v>0</v>
      </c>
      <c r="G3412">
        <v>0</v>
      </c>
      <c r="H3412" t="s">
        <v>43</v>
      </c>
      <c r="I3412">
        <v>3</v>
      </c>
      <c r="J3412" t="s">
        <v>17</v>
      </c>
      <c r="K3412" t="s">
        <v>49</v>
      </c>
      <c r="L3412" t="str">
        <f t="shared" si="53"/>
        <v>Positive</v>
      </c>
      <c r="M3412" t="s">
        <v>90</v>
      </c>
    </row>
    <row r="3413" spans="1:13" x14ac:dyDescent="0.3">
      <c r="A3413">
        <v>12127</v>
      </c>
      <c r="B3413" t="s">
        <v>10</v>
      </c>
      <c r="C3413" t="s">
        <v>19</v>
      </c>
      <c r="D3413">
        <v>0</v>
      </c>
      <c r="E3413">
        <v>0</v>
      </c>
      <c r="F3413">
        <v>1</v>
      </c>
      <c r="G3413">
        <v>0</v>
      </c>
      <c r="H3413" t="s">
        <v>43</v>
      </c>
      <c r="I3413">
        <v>4</v>
      </c>
      <c r="J3413" t="s">
        <v>13</v>
      </c>
      <c r="K3413" t="s">
        <v>49</v>
      </c>
      <c r="L3413" t="str">
        <f t="shared" si="53"/>
        <v>Positive</v>
      </c>
      <c r="M3413" t="s">
        <v>90</v>
      </c>
    </row>
    <row r="3414" spans="1:13" x14ac:dyDescent="0.3">
      <c r="A3414">
        <v>12128</v>
      </c>
      <c r="B3414" t="s">
        <v>10</v>
      </c>
      <c r="C3414" t="s">
        <v>19</v>
      </c>
      <c r="D3414">
        <v>0</v>
      </c>
      <c r="E3414">
        <v>0</v>
      </c>
      <c r="F3414">
        <v>1</v>
      </c>
      <c r="G3414">
        <v>0</v>
      </c>
      <c r="H3414" t="s">
        <v>43</v>
      </c>
      <c r="I3414">
        <v>4</v>
      </c>
      <c r="J3414" t="s">
        <v>13</v>
      </c>
      <c r="K3414" t="s">
        <v>49</v>
      </c>
      <c r="L3414" t="str">
        <f t="shared" si="53"/>
        <v>Positive</v>
      </c>
      <c r="M3414" t="s">
        <v>90</v>
      </c>
    </row>
    <row r="3415" spans="1:13" x14ac:dyDescent="0.3">
      <c r="A3415">
        <v>12129</v>
      </c>
      <c r="B3415" t="s">
        <v>10</v>
      </c>
      <c r="C3415" t="s">
        <v>19</v>
      </c>
      <c r="D3415">
        <v>0</v>
      </c>
      <c r="E3415">
        <v>0</v>
      </c>
      <c r="F3415">
        <v>1</v>
      </c>
      <c r="G3415">
        <v>0</v>
      </c>
      <c r="H3415" t="s">
        <v>43</v>
      </c>
      <c r="I3415">
        <v>4</v>
      </c>
      <c r="J3415" t="s">
        <v>13</v>
      </c>
      <c r="K3415" t="s">
        <v>49</v>
      </c>
      <c r="L3415" t="str">
        <f t="shared" si="53"/>
        <v>Positive</v>
      </c>
      <c r="M3415" t="s">
        <v>90</v>
      </c>
    </row>
    <row r="3416" spans="1:13" x14ac:dyDescent="0.3">
      <c r="A3416">
        <v>12130</v>
      </c>
      <c r="B3416" t="s">
        <v>10</v>
      </c>
      <c r="C3416" t="s">
        <v>21</v>
      </c>
      <c r="D3416">
        <v>0</v>
      </c>
      <c r="E3416">
        <v>1</v>
      </c>
      <c r="F3416">
        <v>0</v>
      </c>
      <c r="G3416">
        <v>0</v>
      </c>
      <c r="H3416" t="s">
        <v>43</v>
      </c>
      <c r="I3416">
        <v>3</v>
      </c>
      <c r="J3416" t="s">
        <v>17</v>
      </c>
      <c r="K3416" t="s">
        <v>49</v>
      </c>
      <c r="L3416" t="str">
        <f t="shared" si="53"/>
        <v>Positive</v>
      </c>
      <c r="M3416" t="s">
        <v>90</v>
      </c>
    </row>
    <row r="3417" spans="1:13" x14ac:dyDescent="0.3">
      <c r="A3417">
        <v>12136</v>
      </c>
      <c r="B3417" t="s">
        <v>10</v>
      </c>
      <c r="C3417" t="s">
        <v>19</v>
      </c>
      <c r="D3417">
        <v>0</v>
      </c>
      <c r="E3417">
        <v>0</v>
      </c>
      <c r="F3417">
        <v>1</v>
      </c>
      <c r="G3417">
        <v>0</v>
      </c>
      <c r="H3417" t="s">
        <v>43</v>
      </c>
      <c r="I3417">
        <v>4</v>
      </c>
      <c r="J3417" t="s">
        <v>13</v>
      </c>
      <c r="K3417" t="s">
        <v>49</v>
      </c>
      <c r="L3417" t="str">
        <f t="shared" si="53"/>
        <v>Positive</v>
      </c>
      <c r="M3417" t="s">
        <v>90</v>
      </c>
    </row>
    <row r="3418" spans="1:13" x14ac:dyDescent="0.3">
      <c r="A3418">
        <v>12137</v>
      </c>
      <c r="B3418" t="s">
        <v>10</v>
      </c>
      <c r="C3418" t="s">
        <v>18</v>
      </c>
      <c r="D3418">
        <v>0</v>
      </c>
      <c r="E3418">
        <v>1</v>
      </c>
      <c r="F3418">
        <v>0</v>
      </c>
      <c r="G3418">
        <v>0</v>
      </c>
      <c r="H3418" t="s">
        <v>43</v>
      </c>
      <c r="I3418">
        <v>4</v>
      </c>
      <c r="J3418" t="s">
        <v>13</v>
      </c>
      <c r="K3418" t="s">
        <v>49</v>
      </c>
      <c r="L3418" t="str">
        <f t="shared" si="53"/>
        <v>Positive</v>
      </c>
      <c r="M3418" t="s">
        <v>90</v>
      </c>
    </row>
    <row r="3419" spans="1:13" x14ac:dyDescent="0.3">
      <c r="A3419">
        <v>12139</v>
      </c>
      <c r="B3419" t="s">
        <v>10</v>
      </c>
      <c r="C3419" t="s">
        <v>19</v>
      </c>
      <c r="D3419">
        <v>0</v>
      </c>
      <c r="E3419">
        <v>0</v>
      </c>
      <c r="F3419">
        <v>0</v>
      </c>
      <c r="G3419">
        <v>1</v>
      </c>
      <c r="H3419" t="s">
        <v>43</v>
      </c>
      <c r="I3419">
        <v>3</v>
      </c>
      <c r="J3419" t="s">
        <v>17</v>
      </c>
      <c r="K3419" t="s">
        <v>49</v>
      </c>
      <c r="L3419" t="str">
        <f t="shared" si="53"/>
        <v>Positive</v>
      </c>
      <c r="M3419" t="s">
        <v>90</v>
      </c>
    </row>
    <row r="3420" spans="1:13" x14ac:dyDescent="0.3">
      <c r="A3420">
        <v>12143</v>
      </c>
      <c r="B3420" t="s">
        <v>10</v>
      </c>
      <c r="C3420" t="s">
        <v>19</v>
      </c>
      <c r="D3420">
        <v>0</v>
      </c>
      <c r="E3420">
        <v>1</v>
      </c>
      <c r="F3420">
        <v>0</v>
      </c>
      <c r="G3420">
        <v>0</v>
      </c>
      <c r="H3420" t="s">
        <v>43</v>
      </c>
      <c r="I3420">
        <v>4</v>
      </c>
      <c r="J3420" t="s">
        <v>13</v>
      </c>
      <c r="K3420" t="s">
        <v>49</v>
      </c>
      <c r="L3420" t="str">
        <f t="shared" si="53"/>
        <v>Positive</v>
      </c>
      <c r="M3420" t="s">
        <v>90</v>
      </c>
    </row>
    <row r="3421" spans="1:13" x14ac:dyDescent="0.3">
      <c r="A3421">
        <v>12148</v>
      </c>
      <c r="B3421" t="s">
        <v>10</v>
      </c>
      <c r="C3421" t="s">
        <v>28</v>
      </c>
      <c r="D3421">
        <v>0</v>
      </c>
      <c r="E3421">
        <v>1</v>
      </c>
      <c r="F3421">
        <v>0</v>
      </c>
      <c r="G3421">
        <v>0</v>
      </c>
      <c r="H3421" t="s">
        <v>43</v>
      </c>
      <c r="I3421">
        <v>4</v>
      </c>
      <c r="J3421" t="s">
        <v>13</v>
      </c>
      <c r="K3421" t="s">
        <v>49</v>
      </c>
      <c r="L3421" t="str">
        <f t="shared" si="53"/>
        <v>Positive</v>
      </c>
      <c r="M3421" t="s">
        <v>90</v>
      </c>
    </row>
    <row r="3422" spans="1:13" x14ac:dyDescent="0.3">
      <c r="A3422">
        <v>12150</v>
      </c>
      <c r="B3422" t="s">
        <v>10</v>
      </c>
      <c r="C3422" t="s">
        <v>21</v>
      </c>
      <c r="D3422">
        <v>0</v>
      </c>
      <c r="E3422">
        <v>0</v>
      </c>
      <c r="F3422">
        <v>0</v>
      </c>
      <c r="G3422">
        <v>1</v>
      </c>
      <c r="H3422" t="s">
        <v>43</v>
      </c>
      <c r="I3422">
        <v>3</v>
      </c>
      <c r="J3422" t="s">
        <v>17</v>
      </c>
      <c r="K3422" t="s">
        <v>49</v>
      </c>
      <c r="L3422" t="str">
        <f t="shared" si="53"/>
        <v>Positive</v>
      </c>
      <c r="M3422" t="s">
        <v>90</v>
      </c>
    </row>
    <row r="3423" spans="1:13" x14ac:dyDescent="0.3">
      <c r="A3423">
        <v>12153</v>
      </c>
      <c r="B3423" t="s">
        <v>10</v>
      </c>
      <c r="C3423" t="s">
        <v>22</v>
      </c>
      <c r="D3423">
        <v>0</v>
      </c>
      <c r="E3423">
        <v>0</v>
      </c>
      <c r="F3423">
        <v>1</v>
      </c>
      <c r="G3423">
        <v>0</v>
      </c>
      <c r="H3423" t="s">
        <v>43</v>
      </c>
      <c r="I3423">
        <v>3</v>
      </c>
      <c r="J3423" t="s">
        <v>17</v>
      </c>
      <c r="K3423" t="s">
        <v>49</v>
      </c>
      <c r="L3423" t="str">
        <f t="shared" si="53"/>
        <v>Positive</v>
      </c>
      <c r="M3423" t="s">
        <v>90</v>
      </c>
    </row>
    <row r="3424" spans="1:13" x14ac:dyDescent="0.3">
      <c r="A3424">
        <v>12154</v>
      </c>
      <c r="B3424" t="s">
        <v>10</v>
      </c>
      <c r="C3424" t="s">
        <v>15</v>
      </c>
      <c r="D3424">
        <v>0</v>
      </c>
      <c r="E3424">
        <v>1</v>
      </c>
      <c r="F3424">
        <v>0</v>
      </c>
      <c r="G3424">
        <v>0</v>
      </c>
      <c r="H3424" t="s">
        <v>43</v>
      </c>
      <c r="I3424">
        <v>3</v>
      </c>
      <c r="J3424" t="s">
        <v>17</v>
      </c>
      <c r="K3424" t="s">
        <v>49</v>
      </c>
      <c r="L3424" t="str">
        <f t="shared" si="53"/>
        <v>Positive</v>
      </c>
      <c r="M3424" t="s">
        <v>90</v>
      </c>
    </row>
    <row r="3425" spans="1:13" x14ac:dyDescent="0.3">
      <c r="A3425">
        <v>12155</v>
      </c>
      <c r="B3425" t="s">
        <v>10</v>
      </c>
      <c r="C3425" t="s">
        <v>21</v>
      </c>
      <c r="D3425">
        <v>0</v>
      </c>
      <c r="E3425">
        <v>0</v>
      </c>
      <c r="F3425">
        <v>0</v>
      </c>
      <c r="G3425">
        <v>1</v>
      </c>
      <c r="H3425" t="s">
        <v>43</v>
      </c>
      <c r="I3425">
        <v>3</v>
      </c>
      <c r="J3425" t="s">
        <v>17</v>
      </c>
      <c r="K3425" t="s">
        <v>49</v>
      </c>
      <c r="L3425" t="str">
        <f t="shared" si="53"/>
        <v>Positive</v>
      </c>
      <c r="M3425" t="s">
        <v>90</v>
      </c>
    </row>
    <row r="3426" spans="1:13" x14ac:dyDescent="0.3">
      <c r="A3426">
        <v>12158</v>
      </c>
      <c r="B3426" t="s">
        <v>10</v>
      </c>
      <c r="C3426" t="s">
        <v>11</v>
      </c>
      <c r="D3426">
        <v>0</v>
      </c>
      <c r="E3426">
        <v>1</v>
      </c>
      <c r="F3426">
        <v>0</v>
      </c>
      <c r="G3426">
        <v>0</v>
      </c>
      <c r="H3426" t="s">
        <v>43</v>
      </c>
      <c r="I3426">
        <v>4</v>
      </c>
      <c r="J3426" t="s">
        <v>13</v>
      </c>
      <c r="K3426" t="s">
        <v>49</v>
      </c>
      <c r="L3426" t="str">
        <f t="shared" si="53"/>
        <v>Positive</v>
      </c>
      <c r="M3426" t="s">
        <v>90</v>
      </c>
    </row>
    <row r="3427" spans="1:13" x14ac:dyDescent="0.3">
      <c r="A3427">
        <v>12159</v>
      </c>
      <c r="B3427" t="s">
        <v>10</v>
      </c>
      <c r="C3427" t="s">
        <v>19</v>
      </c>
      <c r="D3427">
        <v>0</v>
      </c>
      <c r="E3427">
        <v>0</v>
      </c>
      <c r="F3427">
        <v>0</v>
      </c>
      <c r="G3427">
        <v>1</v>
      </c>
      <c r="H3427" t="s">
        <v>43</v>
      </c>
      <c r="I3427">
        <v>2</v>
      </c>
      <c r="J3427" t="s">
        <v>20</v>
      </c>
      <c r="K3427" t="s">
        <v>92</v>
      </c>
      <c r="L3427" t="str">
        <f t="shared" si="53"/>
        <v>Neutral</v>
      </c>
      <c r="M3427" t="s">
        <v>90</v>
      </c>
    </row>
    <row r="3428" spans="1:13" x14ac:dyDescent="0.3">
      <c r="A3428">
        <v>12165</v>
      </c>
      <c r="B3428" t="s">
        <v>10</v>
      </c>
      <c r="C3428" t="s">
        <v>21</v>
      </c>
      <c r="D3428">
        <v>0</v>
      </c>
      <c r="E3428">
        <v>0</v>
      </c>
      <c r="F3428">
        <v>0</v>
      </c>
      <c r="G3428">
        <v>1</v>
      </c>
      <c r="H3428" t="s">
        <v>43</v>
      </c>
      <c r="I3428">
        <v>3</v>
      </c>
      <c r="J3428" t="s">
        <v>17</v>
      </c>
      <c r="K3428" t="s">
        <v>49</v>
      </c>
      <c r="L3428" t="str">
        <f t="shared" si="53"/>
        <v>Positive</v>
      </c>
      <c r="M3428" t="s">
        <v>90</v>
      </c>
    </row>
    <row r="3429" spans="1:13" x14ac:dyDescent="0.3">
      <c r="A3429">
        <v>12168</v>
      </c>
      <c r="B3429" t="s">
        <v>10</v>
      </c>
      <c r="C3429" t="s">
        <v>33</v>
      </c>
      <c r="D3429">
        <v>0</v>
      </c>
      <c r="E3429">
        <v>0</v>
      </c>
      <c r="F3429">
        <v>1</v>
      </c>
      <c r="G3429">
        <v>0</v>
      </c>
      <c r="H3429" t="s">
        <v>43</v>
      </c>
      <c r="I3429">
        <v>4</v>
      </c>
      <c r="J3429" t="s">
        <v>13</v>
      </c>
      <c r="K3429" t="s">
        <v>49</v>
      </c>
      <c r="L3429" t="str">
        <f t="shared" si="53"/>
        <v>Positive</v>
      </c>
      <c r="M3429" t="s">
        <v>90</v>
      </c>
    </row>
    <row r="3430" spans="1:13" x14ac:dyDescent="0.3">
      <c r="A3430">
        <v>12174</v>
      </c>
      <c r="B3430" t="s">
        <v>10</v>
      </c>
      <c r="C3430" t="s">
        <v>11</v>
      </c>
      <c r="D3430">
        <v>0</v>
      </c>
      <c r="E3430">
        <v>1</v>
      </c>
      <c r="F3430">
        <v>0</v>
      </c>
      <c r="G3430">
        <v>0</v>
      </c>
      <c r="H3430" t="s">
        <v>43</v>
      </c>
      <c r="I3430">
        <v>4</v>
      </c>
      <c r="J3430" t="s">
        <v>13</v>
      </c>
      <c r="K3430" t="s">
        <v>49</v>
      </c>
      <c r="L3430" t="str">
        <f t="shared" si="53"/>
        <v>Positive</v>
      </c>
      <c r="M3430" t="s">
        <v>90</v>
      </c>
    </row>
    <row r="3431" spans="1:13" x14ac:dyDescent="0.3">
      <c r="A3431">
        <v>12182</v>
      </c>
      <c r="B3431" t="s">
        <v>10</v>
      </c>
      <c r="C3431" t="s">
        <v>33</v>
      </c>
      <c r="D3431">
        <v>0</v>
      </c>
      <c r="E3431">
        <v>0</v>
      </c>
      <c r="F3431">
        <v>1</v>
      </c>
      <c r="G3431">
        <v>0</v>
      </c>
      <c r="H3431" t="s">
        <v>43</v>
      </c>
      <c r="I3431">
        <v>2</v>
      </c>
      <c r="J3431" t="s">
        <v>20</v>
      </c>
      <c r="K3431" t="s">
        <v>92</v>
      </c>
      <c r="L3431" t="str">
        <f t="shared" si="53"/>
        <v>Neutral</v>
      </c>
      <c r="M3431" t="s">
        <v>90</v>
      </c>
    </row>
    <row r="3432" spans="1:13" x14ac:dyDescent="0.3">
      <c r="A3432">
        <v>12184</v>
      </c>
      <c r="B3432" t="s">
        <v>10</v>
      </c>
      <c r="C3432" t="s">
        <v>21</v>
      </c>
      <c r="D3432">
        <v>0</v>
      </c>
      <c r="E3432">
        <v>0</v>
      </c>
      <c r="F3432">
        <v>1</v>
      </c>
      <c r="G3432">
        <v>0</v>
      </c>
      <c r="H3432" t="s">
        <v>43</v>
      </c>
      <c r="I3432">
        <v>3</v>
      </c>
      <c r="J3432" t="s">
        <v>17</v>
      </c>
      <c r="K3432" t="s">
        <v>49</v>
      </c>
      <c r="L3432" t="str">
        <f t="shared" si="53"/>
        <v>Positive</v>
      </c>
      <c r="M3432" t="s">
        <v>90</v>
      </c>
    </row>
    <row r="3433" spans="1:13" x14ac:dyDescent="0.3">
      <c r="A3433">
        <v>12186</v>
      </c>
      <c r="B3433" t="s">
        <v>10</v>
      </c>
      <c r="C3433" t="s">
        <v>21</v>
      </c>
      <c r="D3433">
        <v>0</v>
      </c>
      <c r="E3433">
        <v>0</v>
      </c>
      <c r="F3433">
        <v>0</v>
      </c>
      <c r="G3433">
        <v>1</v>
      </c>
      <c r="H3433" t="s">
        <v>43</v>
      </c>
      <c r="I3433">
        <v>1</v>
      </c>
      <c r="J3433" t="s">
        <v>30</v>
      </c>
      <c r="K3433" t="s">
        <v>50</v>
      </c>
      <c r="L3433" t="str">
        <f t="shared" si="53"/>
        <v>Negative</v>
      </c>
      <c r="M3433" t="s">
        <v>90</v>
      </c>
    </row>
    <row r="3434" spans="1:13" x14ac:dyDescent="0.3">
      <c r="A3434">
        <v>12187</v>
      </c>
      <c r="B3434" t="s">
        <v>10</v>
      </c>
      <c r="C3434" t="s">
        <v>21</v>
      </c>
      <c r="D3434">
        <v>0</v>
      </c>
      <c r="E3434">
        <v>1</v>
      </c>
      <c r="F3434">
        <v>0</v>
      </c>
      <c r="G3434">
        <v>0</v>
      </c>
      <c r="H3434" t="s">
        <v>43</v>
      </c>
      <c r="I3434">
        <v>4</v>
      </c>
      <c r="J3434" t="s">
        <v>13</v>
      </c>
      <c r="K3434" t="s">
        <v>49</v>
      </c>
      <c r="L3434" t="str">
        <f t="shared" si="53"/>
        <v>Positive</v>
      </c>
      <c r="M3434" t="s">
        <v>90</v>
      </c>
    </row>
    <row r="3435" spans="1:13" x14ac:dyDescent="0.3">
      <c r="A3435">
        <v>12192</v>
      </c>
      <c r="B3435" t="s">
        <v>10</v>
      </c>
      <c r="C3435" t="s">
        <v>21</v>
      </c>
      <c r="D3435">
        <v>0</v>
      </c>
      <c r="E3435">
        <v>0</v>
      </c>
      <c r="F3435">
        <v>1</v>
      </c>
      <c r="G3435">
        <v>0</v>
      </c>
      <c r="H3435" t="s">
        <v>43</v>
      </c>
      <c r="I3435">
        <v>4</v>
      </c>
      <c r="J3435" t="s">
        <v>13</v>
      </c>
      <c r="K3435" t="s">
        <v>49</v>
      </c>
      <c r="L3435" t="str">
        <f t="shared" si="53"/>
        <v>Positive</v>
      </c>
      <c r="M3435" t="s">
        <v>90</v>
      </c>
    </row>
    <row r="3436" spans="1:13" x14ac:dyDescent="0.3">
      <c r="A3436">
        <v>12194</v>
      </c>
      <c r="B3436" t="s">
        <v>10</v>
      </c>
      <c r="C3436" t="s">
        <v>21</v>
      </c>
      <c r="D3436">
        <v>0</v>
      </c>
      <c r="E3436">
        <v>1</v>
      </c>
      <c r="F3436">
        <v>0</v>
      </c>
      <c r="G3436">
        <v>0</v>
      </c>
      <c r="H3436" t="s">
        <v>43</v>
      </c>
      <c r="I3436">
        <v>4</v>
      </c>
      <c r="J3436" t="s">
        <v>13</v>
      </c>
      <c r="K3436" t="s">
        <v>49</v>
      </c>
      <c r="L3436" t="str">
        <f t="shared" si="53"/>
        <v>Positive</v>
      </c>
      <c r="M3436" t="s">
        <v>90</v>
      </c>
    </row>
    <row r="3437" spans="1:13" x14ac:dyDescent="0.3">
      <c r="A3437">
        <v>12195</v>
      </c>
      <c r="B3437" t="s">
        <v>10</v>
      </c>
      <c r="C3437" t="s">
        <v>21</v>
      </c>
      <c r="D3437">
        <v>0</v>
      </c>
      <c r="E3437">
        <v>0</v>
      </c>
      <c r="F3437">
        <v>0</v>
      </c>
      <c r="G3437">
        <v>1</v>
      </c>
      <c r="H3437" t="s">
        <v>43</v>
      </c>
      <c r="I3437">
        <v>3</v>
      </c>
      <c r="J3437" t="s">
        <v>17</v>
      </c>
      <c r="K3437" t="s">
        <v>49</v>
      </c>
      <c r="L3437" t="str">
        <f t="shared" si="53"/>
        <v>Positive</v>
      </c>
      <c r="M3437" t="s">
        <v>90</v>
      </c>
    </row>
    <row r="3438" spans="1:13" x14ac:dyDescent="0.3">
      <c r="A3438">
        <v>12196</v>
      </c>
      <c r="B3438" t="s">
        <v>10</v>
      </c>
      <c r="C3438" t="s">
        <v>21</v>
      </c>
      <c r="D3438">
        <v>0</v>
      </c>
      <c r="E3438">
        <v>0</v>
      </c>
      <c r="F3438">
        <v>1</v>
      </c>
      <c r="G3438">
        <v>0</v>
      </c>
      <c r="H3438" t="s">
        <v>43</v>
      </c>
      <c r="I3438">
        <v>1</v>
      </c>
      <c r="J3438" t="s">
        <v>30</v>
      </c>
      <c r="K3438" t="s">
        <v>50</v>
      </c>
      <c r="L3438" t="str">
        <f t="shared" si="53"/>
        <v>Negative</v>
      </c>
      <c r="M3438" t="s">
        <v>90</v>
      </c>
    </row>
    <row r="3439" spans="1:13" x14ac:dyDescent="0.3">
      <c r="A3439">
        <v>12201</v>
      </c>
      <c r="B3439" t="s">
        <v>10</v>
      </c>
      <c r="C3439" t="s">
        <v>22</v>
      </c>
      <c r="D3439">
        <v>0</v>
      </c>
      <c r="E3439">
        <v>0</v>
      </c>
      <c r="F3439">
        <v>0</v>
      </c>
      <c r="G3439">
        <v>1</v>
      </c>
      <c r="H3439" t="s">
        <v>43</v>
      </c>
      <c r="I3439">
        <v>3</v>
      </c>
      <c r="J3439" t="s">
        <v>17</v>
      </c>
      <c r="K3439" t="s">
        <v>49</v>
      </c>
      <c r="L3439" t="str">
        <f t="shared" si="53"/>
        <v>Positive</v>
      </c>
      <c r="M3439" t="s">
        <v>90</v>
      </c>
    </row>
    <row r="3440" spans="1:13" x14ac:dyDescent="0.3">
      <c r="A3440">
        <v>12205</v>
      </c>
      <c r="B3440" t="s">
        <v>10</v>
      </c>
      <c r="C3440" t="s">
        <v>21</v>
      </c>
      <c r="D3440">
        <v>0</v>
      </c>
      <c r="E3440">
        <v>0</v>
      </c>
      <c r="F3440">
        <v>1</v>
      </c>
      <c r="G3440">
        <v>0</v>
      </c>
      <c r="H3440" t="s">
        <v>43</v>
      </c>
      <c r="I3440">
        <v>3</v>
      </c>
      <c r="J3440" t="s">
        <v>17</v>
      </c>
      <c r="K3440" t="s">
        <v>49</v>
      </c>
      <c r="L3440" t="str">
        <f t="shared" si="53"/>
        <v>Positive</v>
      </c>
      <c r="M3440" t="s">
        <v>90</v>
      </c>
    </row>
    <row r="3441" spans="1:13" x14ac:dyDescent="0.3">
      <c r="A3441">
        <v>12214</v>
      </c>
      <c r="B3441" t="s">
        <v>10</v>
      </c>
      <c r="C3441" t="s">
        <v>21</v>
      </c>
      <c r="D3441">
        <v>0</v>
      </c>
      <c r="E3441">
        <v>0</v>
      </c>
      <c r="F3441">
        <v>1</v>
      </c>
      <c r="G3441">
        <v>0</v>
      </c>
      <c r="H3441" t="s">
        <v>43</v>
      </c>
      <c r="I3441">
        <v>4</v>
      </c>
      <c r="J3441" t="s">
        <v>13</v>
      </c>
      <c r="K3441" t="s">
        <v>49</v>
      </c>
      <c r="L3441" t="str">
        <f t="shared" si="53"/>
        <v>Positive</v>
      </c>
      <c r="M3441" t="s">
        <v>90</v>
      </c>
    </row>
    <row r="3442" spans="1:13" x14ac:dyDescent="0.3">
      <c r="A3442">
        <v>12216</v>
      </c>
      <c r="B3442" t="s">
        <v>10</v>
      </c>
      <c r="C3442" t="s">
        <v>21</v>
      </c>
      <c r="D3442">
        <v>0</v>
      </c>
      <c r="E3442">
        <v>0</v>
      </c>
      <c r="F3442">
        <v>1</v>
      </c>
      <c r="G3442">
        <v>0</v>
      </c>
      <c r="H3442" t="s">
        <v>43</v>
      </c>
      <c r="I3442">
        <v>4</v>
      </c>
      <c r="J3442" t="s">
        <v>13</v>
      </c>
      <c r="K3442" t="s">
        <v>49</v>
      </c>
      <c r="L3442" t="str">
        <f t="shared" si="53"/>
        <v>Positive</v>
      </c>
      <c r="M3442" t="s">
        <v>90</v>
      </c>
    </row>
    <row r="3443" spans="1:13" x14ac:dyDescent="0.3">
      <c r="A3443">
        <v>12217</v>
      </c>
      <c r="B3443" t="s">
        <v>10</v>
      </c>
      <c r="C3443" t="s">
        <v>15</v>
      </c>
      <c r="D3443">
        <v>0</v>
      </c>
      <c r="E3443">
        <v>0</v>
      </c>
      <c r="F3443">
        <v>1</v>
      </c>
      <c r="G3443">
        <v>0</v>
      </c>
      <c r="H3443" t="s">
        <v>43</v>
      </c>
      <c r="I3443">
        <v>4</v>
      </c>
      <c r="J3443" t="s">
        <v>13</v>
      </c>
      <c r="K3443" t="s">
        <v>49</v>
      </c>
      <c r="L3443" t="str">
        <f t="shared" si="53"/>
        <v>Positive</v>
      </c>
      <c r="M3443" t="s">
        <v>90</v>
      </c>
    </row>
    <row r="3444" spans="1:13" x14ac:dyDescent="0.3">
      <c r="A3444">
        <v>12218</v>
      </c>
      <c r="B3444" t="s">
        <v>10</v>
      </c>
      <c r="C3444" t="s">
        <v>21</v>
      </c>
      <c r="D3444">
        <v>0</v>
      </c>
      <c r="E3444">
        <v>0</v>
      </c>
      <c r="F3444">
        <v>1</v>
      </c>
      <c r="G3444">
        <v>0</v>
      </c>
      <c r="H3444" t="s">
        <v>43</v>
      </c>
      <c r="I3444">
        <v>4</v>
      </c>
      <c r="J3444" t="s">
        <v>13</v>
      </c>
      <c r="K3444" t="s">
        <v>49</v>
      </c>
      <c r="L3444" t="str">
        <f t="shared" si="53"/>
        <v>Positive</v>
      </c>
      <c r="M3444" t="s">
        <v>90</v>
      </c>
    </row>
    <row r="3445" spans="1:13" x14ac:dyDescent="0.3">
      <c r="A3445">
        <v>12219</v>
      </c>
      <c r="B3445" t="s">
        <v>10</v>
      </c>
      <c r="C3445" t="s">
        <v>21</v>
      </c>
      <c r="D3445">
        <v>0</v>
      </c>
      <c r="E3445">
        <v>0</v>
      </c>
      <c r="F3445">
        <v>1</v>
      </c>
      <c r="G3445">
        <v>0</v>
      </c>
      <c r="H3445" t="s">
        <v>43</v>
      </c>
      <c r="I3445">
        <v>3</v>
      </c>
      <c r="J3445" t="s">
        <v>17</v>
      </c>
      <c r="K3445" t="s">
        <v>49</v>
      </c>
      <c r="L3445" t="str">
        <f t="shared" si="53"/>
        <v>Positive</v>
      </c>
      <c r="M3445" t="s">
        <v>90</v>
      </c>
    </row>
    <row r="3446" spans="1:13" x14ac:dyDescent="0.3">
      <c r="A3446">
        <v>12220</v>
      </c>
      <c r="B3446" t="s">
        <v>10</v>
      </c>
      <c r="C3446" t="s">
        <v>34</v>
      </c>
      <c r="D3446">
        <v>1</v>
      </c>
      <c r="E3446">
        <v>0</v>
      </c>
      <c r="F3446">
        <v>0</v>
      </c>
      <c r="G3446">
        <v>0</v>
      </c>
      <c r="H3446" t="s">
        <v>43</v>
      </c>
      <c r="I3446">
        <v>1</v>
      </c>
      <c r="J3446" t="s">
        <v>30</v>
      </c>
      <c r="K3446" t="s">
        <v>50</v>
      </c>
      <c r="L3446" t="str">
        <f t="shared" si="53"/>
        <v>Negative</v>
      </c>
      <c r="M3446" t="s">
        <v>90</v>
      </c>
    </row>
    <row r="3447" spans="1:13" x14ac:dyDescent="0.3">
      <c r="A3447">
        <v>12223</v>
      </c>
      <c r="B3447" t="s">
        <v>10</v>
      </c>
      <c r="C3447" t="s">
        <v>15</v>
      </c>
      <c r="D3447">
        <v>0</v>
      </c>
      <c r="E3447">
        <v>0</v>
      </c>
      <c r="F3447">
        <v>1</v>
      </c>
      <c r="G3447">
        <v>0</v>
      </c>
      <c r="H3447" t="s">
        <v>43</v>
      </c>
      <c r="I3447">
        <v>3</v>
      </c>
      <c r="J3447" t="s">
        <v>17</v>
      </c>
      <c r="K3447" t="s">
        <v>49</v>
      </c>
      <c r="L3447" t="str">
        <f t="shared" si="53"/>
        <v>Positive</v>
      </c>
      <c r="M3447" t="s">
        <v>90</v>
      </c>
    </row>
    <row r="3448" spans="1:13" x14ac:dyDescent="0.3">
      <c r="A3448">
        <v>12227</v>
      </c>
      <c r="B3448" t="s">
        <v>10</v>
      </c>
      <c r="C3448" t="s">
        <v>28</v>
      </c>
      <c r="D3448">
        <v>0</v>
      </c>
      <c r="E3448">
        <v>1</v>
      </c>
      <c r="F3448">
        <v>0</v>
      </c>
      <c r="G3448">
        <v>0</v>
      </c>
      <c r="H3448" t="s">
        <v>43</v>
      </c>
      <c r="I3448">
        <v>4</v>
      </c>
      <c r="J3448" t="s">
        <v>13</v>
      </c>
      <c r="K3448" t="s">
        <v>49</v>
      </c>
      <c r="L3448" t="str">
        <f t="shared" si="53"/>
        <v>Positive</v>
      </c>
      <c r="M3448" t="s">
        <v>90</v>
      </c>
    </row>
    <row r="3449" spans="1:13" x14ac:dyDescent="0.3">
      <c r="A3449">
        <v>12230</v>
      </c>
      <c r="B3449" t="s">
        <v>10</v>
      </c>
      <c r="C3449" t="s">
        <v>15</v>
      </c>
      <c r="D3449">
        <v>0</v>
      </c>
      <c r="E3449">
        <v>0</v>
      </c>
      <c r="F3449">
        <v>0</v>
      </c>
      <c r="G3449">
        <v>1</v>
      </c>
      <c r="H3449" t="s">
        <v>43</v>
      </c>
      <c r="I3449">
        <v>4</v>
      </c>
      <c r="J3449" t="s">
        <v>13</v>
      </c>
      <c r="K3449" t="s">
        <v>49</v>
      </c>
      <c r="L3449" t="str">
        <f t="shared" si="53"/>
        <v>Positive</v>
      </c>
      <c r="M3449" t="s">
        <v>90</v>
      </c>
    </row>
    <row r="3450" spans="1:13" x14ac:dyDescent="0.3">
      <c r="A3450">
        <v>12238</v>
      </c>
      <c r="B3450" t="s">
        <v>10</v>
      </c>
      <c r="C3450" t="s">
        <v>21</v>
      </c>
      <c r="D3450">
        <v>0</v>
      </c>
      <c r="E3450">
        <v>0</v>
      </c>
      <c r="F3450">
        <v>1</v>
      </c>
      <c r="G3450">
        <v>0</v>
      </c>
      <c r="H3450" t="s">
        <v>43</v>
      </c>
      <c r="I3450">
        <v>3</v>
      </c>
      <c r="J3450" t="s">
        <v>17</v>
      </c>
      <c r="K3450" t="s">
        <v>49</v>
      </c>
      <c r="L3450" t="str">
        <f t="shared" si="53"/>
        <v>Positive</v>
      </c>
      <c r="M3450" t="s">
        <v>90</v>
      </c>
    </row>
    <row r="3451" spans="1:13" x14ac:dyDescent="0.3">
      <c r="A3451">
        <v>12239</v>
      </c>
      <c r="B3451" t="s">
        <v>10</v>
      </c>
      <c r="C3451" t="s">
        <v>22</v>
      </c>
      <c r="D3451">
        <v>0</v>
      </c>
      <c r="E3451">
        <v>1</v>
      </c>
      <c r="F3451">
        <v>0</v>
      </c>
      <c r="G3451">
        <v>0</v>
      </c>
      <c r="H3451" t="s">
        <v>43</v>
      </c>
      <c r="I3451">
        <v>4</v>
      </c>
      <c r="J3451" t="s">
        <v>13</v>
      </c>
      <c r="K3451" t="s">
        <v>49</v>
      </c>
      <c r="L3451" t="str">
        <f t="shared" si="53"/>
        <v>Positive</v>
      </c>
      <c r="M3451" t="s">
        <v>90</v>
      </c>
    </row>
    <row r="3452" spans="1:13" x14ac:dyDescent="0.3">
      <c r="A3452">
        <v>12241</v>
      </c>
      <c r="B3452" t="s">
        <v>10</v>
      </c>
      <c r="C3452" t="s">
        <v>21</v>
      </c>
      <c r="D3452">
        <v>0</v>
      </c>
      <c r="E3452">
        <v>0</v>
      </c>
      <c r="F3452">
        <v>1</v>
      </c>
      <c r="G3452">
        <v>0</v>
      </c>
      <c r="H3452" t="s">
        <v>43</v>
      </c>
      <c r="I3452">
        <v>4</v>
      </c>
      <c r="J3452" t="s">
        <v>13</v>
      </c>
      <c r="K3452" t="s">
        <v>49</v>
      </c>
      <c r="L3452" t="str">
        <f t="shared" si="53"/>
        <v>Positive</v>
      </c>
      <c r="M3452" t="s">
        <v>90</v>
      </c>
    </row>
    <row r="3453" spans="1:13" x14ac:dyDescent="0.3">
      <c r="A3453">
        <v>12245</v>
      </c>
      <c r="B3453" t="s">
        <v>10</v>
      </c>
      <c r="C3453" t="s">
        <v>21</v>
      </c>
      <c r="D3453">
        <v>0</v>
      </c>
      <c r="E3453">
        <v>0</v>
      </c>
      <c r="F3453">
        <v>1</v>
      </c>
      <c r="G3453">
        <v>0</v>
      </c>
      <c r="H3453" t="s">
        <v>43</v>
      </c>
      <c r="I3453">
        <v>3</v>
      </c>
      <c r="J3453" t="s">
        <v>17</v>
      </c>
      <c r="K3453" t="s">
        <v>49</v>
      </c>
      <c r="L3453" t="str">
        <f t="shared" si="53"/>
        <v>Positive</v>
      </c>
      <c r="M3453" t="s">
        <v>90</v>
      </c>
    </row>
    <row r="3454" spans="1:13" x14ac:dyDescent="0.3">
      <c r="A3454">
        <v>12246</v>
      </c>
      <c r="B3454" t="s">
        <v>10</v>
      </c>
      <c r="C3454" t="s">
        <v>15</v>
      </c>
      <c r="D3454">
        <v>0</v>
      </c>
      <c r="E3454">
        <v>1</v>
      </c>
      <c r="F3454">
        <v>0</v>
      </c>
      <c r="G3454">
        <v>0</v>
      </c>
      <c r="H3454" t="s">
        <v>43</v>
      </c>
      <c r="I3454">
        <v>3</v>
      </c>
      <c r="J3454" t="s">
        <v>17</v>
      </c>
      <c r="K3454" t="s">
        <v>49</v>
      </c>
      <c r="L3454" t="str">
        <f t="shared" si="53"/>
        <v>Positive</v>
      </c>
      <c r="M3454" t="s">
        <v>90</v>
      </c>
    </row>
    <row r="3455" spans="1:13" x14ac:dyDescent="0.3">
      <c r="A3455">
        <v>12250</v>
      </c>
      <c r="B3455" t="s">
        <v>10</v>
      </c>
      <c r="C3455" t="s">
        <v>15</v>
      </c>
      <c r="D3455">
        <v>0</v>
      </c>
      <c r="E3455">
        <v>0</v>
      </c>
      <c r="F3455">
        <v>1</v>
      </c>
      <c r="G3455">
        <v>0</v>
      </c>
      <c r="H3455" t="s">
        <v>43</v>
      </c>
      <c r="I3455">
        <v>4</v>
      </c>
      <c r="J3455" t="s">
        <v>13</v>
      </c>
      <c r="K3455" t="s">
        <v>49</v>
      </c>
      <c r="L3455" t="str">
        <f t="shared" si="53"/>
        <v>Positive</v>
      </c>
      <c r="M3455" t="s">
        <v>90</v>
      </c>
    </row>
    <row r="3456" spans="1:13" x14ac:dyDescent="0.3">
      <c r="A3456">
        <v>12251</v>
      </c>
      <c r="B3456" t="s">
        <v>10</v>
      </c>
      <c r="C3456" t="s">
        <v>15</v>
      </c>
      <c r="D3456">
        <v>0</v>
      </c>
      <c r="E3456">
        <v>0</v>
      </c>
      <c r="F3456">
        <v>1</v>
      </c>
      <c r="G3456">
        <v>0</v>
      </c>
      <c r="H3456" t="s">
        <v>43</v>
      </c>
      <c r="I3456">
        <v>4</v>
      </c>
      <c r="J3456" t="s">
        <v>13</v>
      </c>
      <c r="K3456" t="s">
        <v>49</v>
      </c>
      <c r="L3456" t="str">
        <f t="shared" si="53"/>
        <v>Positive</v>
      </c>
      <c r="M3456" t="s">
        <v>90</v>
      </c>
    </row>
    <row r="3457" spans="1:13" x14ac:dyDescent="0.3">
      <c r="A3457">
        <v>12252</v>
      </c>
      <c r="B3457" t="s">
        <v>10</v>
      </c>
      <c r="C3457" t="s">
        <v>19</v>
      </c>
      <c r="D3457">
        <v>0</v>
      </c>
      <c r="E3457">
        <v>0</v>
      </c>
      <c r="F3457">
        <v>1</v>
      </c>
      <c r="G3457">
        <v>0</v>
      </c>
      <c r="H3457" t="s">
        <v>43</v>
      </c>
      <c r="I3457">
        <v>3</v>
      </c>
      <c r="J3457" t="s">
        <v>17</v>
      </c>
      <c r="K3457" t="s">
        <v>49</v>
      </c>
      <c r="L3457" t="str">
        <f t="shared" si="53"/>
        <v>Positive</v>
      </c>
      <c r="M3457" t="s">
        <v>90</v>
      </c>
    </row>
    <row r="3458" spans="1:13" x14ac:dyDescent="0.3">
      <c r="A3458">
        <v>12257</v>
      </c>
      <c r="B3458" t="s">
        <v>10</v>
      </c>
      <c r="C3458" t="s">
        <v>28</v>
      </c>
      <c r="D3458">
        <v>0</v>
      </c>
      <c r="E3458">
        <v>1</v>
      </c>
      <c r="F3458">
        <v>0</v>
      </c>
      <c r="G3458">
        <v>0</v>
      </c>
      <c r="H3458" t="s">
        <v>43</v>
      </c>
      <c r="I3458">
        <v>4</v>
      </c>
      <c r="J3458" t="s">
        <v>13</v>
      </c>
      <c r="K3458" t="s">
        <v>49</v>
      </c>
      <c r="L3458" t="str">
        <f t="shared" ref="L3458:L3521" si="54">IF(I3458 &gt; 2, "Positive", IF(I3458 = 2, "Neutral", "Negative"))</f>
        <v>Positive</v>
      </c>
      <c r="M3458" t="s">
        <v>90</v>
      </c>
    </row>
    <row r="3459" spans="1:13" x14ac:dyDescent="0.3">
      <c r="A3459">
        <v>12259</v>
      </c>
      <c r="B3459" t="s">
        <v>10</v>
      </c>
      <c r="C3459" t="s">
        <v>15</v>
      </c>
      <c r="D3459">
        <v>0</v>
      </c>
      <c r="E3459">
        <v>0</v>
      </c>
      <c r="F3459">
        <v>1</v>
      </c>
      <c r="G3459">
        <v>0</v>
      </c>
      <c r="H3459" t="s">
        <v>43</v>
      </c>
      <c r="I3459">
        <v>4</v>
      </c>
      <c r="J3459" t="s">
        <v>13</v>
      </c>
      <c r="K3459" t="s">
        <v>49</v>
      </c>
      <c r="L3459" t="str">
        <f t="shared" si="54"/>
        <v>Positive</v>
      </c>
      <c r="M3459" t="s">
        <v>90</v>
      </c>
    </row>
    <row r="3460" spans="1:13" x14ac:dyDescent="0.3">
      <c r="A3460">
        <v>12261</v>
      </c>
      <c r="B3460" t="s">
        <v>10</v>
      </c>
      <c r="C3460" t="s">
        <v>14</v>
      </c>
      <c r="D3460">
        <v>0</v>
      </c>
      <c r="E3460">
        <v>1</v>
      </c>
      <c r="F3460">
        <v>0</v>
      </c>
      <c r="G3460">
        <v>0</v>
      </c>
      <c r="H3460" t="s">
        <v>43</v>
      </c>
      <c r="I3460">
        <v>4</v>
      </c>
      <c r="J3460" t="s">
        <v>13</v>
      </c>
      <c r="K3460" t="s">
        <v>49</v>
      </c>
      <c r="L3460" t="str">
        <f t="shared" si="54"/>
        <v>Positive</v>
      </c>
      <c r="M3460" t="s">
        <v>90</v>
      </c>
    </row>
    <row r="3461" spans="1:13" x14ac:dyDescent="0.3">
      <c r="A3461">
        <v>12262</v>
      </c>
      <c r="B3461" t="s">
        <v>10</v>
      </c>
      <c r="C3461" t="s">
        <v>34</v>
      </c>
      <c r="D3461">
        <v>1</v>
      </c>
      <c r="E3461">
        <v>0</v>
      </c>
      <c r="F3461">
        <v>0</v>
      </c>
      <c r="G3461">
        <v>0</v>
      </c>
      <c r="H3461" t="s">
        <v>43</v>
      </c>
      <c r="I3461">
        <v>3</v>
      </c>
      <c r="J3461" t="s">
        <v>17</v>
      </c>
      <c r="K3461" t="s">
        <v>49</v>
      </c>
      <c r="L3461" t="str">
        <f t="shared" si="54"/>
        <v>Positive</v>
      </c>
      <c r="M3461" t="s">
        <v>90</v>
      </c>
    </row>
    <row r="3462" spans="1:13" x14ac:dyDescent="0.3">
      <c r="A3462">
        <v>12264</v>
      </c>
      <c r="B3462" t="s">
        <v>10</v>
      </c>
      <c r="C3462" t="s">
        <v>15</v>
      </c>
      <c r="D3462">
        <v>0</v>
      </c>
      <c r="E3462">
        <v>0</v>
      </c>
      <c r="F3462">
        <v>1</v>
      </c>
      <c r="G3462">
        <v>0</v>
      </c>
      <c r="H3462" t="s">
        <v>43</v>
      </c>
      <c r="I3462">
        <v>3</v>
      </c>
      <c r="J3462" t="s">
        <v>17</v>
      </c>
      <c r="K3462" t="s">
        <v>49</v>
      </c>
      <c r="L3462" t="str">
        <f t="shared" si="54"/>
        <v>Positive</v>
      </c>
      <c r="M3462" t="s">
        <v>90</v>
      </c>
    </row>
    <row r="3463" spans="1:13" x14ac:dyDescent="0.3">
      <c r="A3463">
        <v>12270</v>
      </c>
      <c r="B3463" t="s">
        <v>10</v>
      </c>
      <c r="C3463" t="s">
        <v>21</v>
      </c>
      <c r="D3463">
        <v>0</v>
      </c>
      <c r="E3463">
        <v>1</v>
      </c>
      <c r="F3463">
        <v>0</v>
      </c>
      <c r="G3463">
        <v>0</v>
      </c>
      <c r="H3463" t="s">
        <v>43</v>
      </c>
      <c r="I3463">
        <v>3</v>
      </c>
      <c r="J3463" t="s">
        <v>17</v>
      </c>
      <c r="K3463" t="s">
        <v>49</v>
      </c>
      <c r="L3463" t="str">
        <f t="shared" si="54"/>
        <v>Positive</v>
      </c>
      <c r="M3463" t="s">
        <v>90</v>
      </c>
    </row>
    <row r="3464" spans="1:13" x14ac:dyDescent="0.3">
      <c r="A3464">
        <v>12281</v>
      </c>
      <c r="B3464" t="s">
        <v>10</v>
      </c>
      <c r="C3464" t="s">
        <v>21</v>
      </c>
      <c r="D3464">
        <v>0</v>
      </c>
      <c r="E3464">
        <v>0</v>
      </c>
      <c r="F3464">
        <v>0</v>
      </c>
      <c r="G3464">
        <v>1</v>
      </c>
      <c r="H3464" t="s">
        <v>43</v>
      </c>
      <c r="I3464">
        <v>3</v>
      </c>
      <c r="J3464" t="s">
        <v>17</v>
      </c>
      <c r="K3464" t="s">
        <v>49</v>
      </c>
      <c r="L3464" t="str">
        <f t="shared" si="54"/>
        <v>Positive</v>
      </c>
      <c r="M3464" t="s">
        <v>90</v>
      </c>
    </row>
    <row r="3465" spans="1:13" x14ac:dyDescent="0.3">
      <c r="A3465">
        <v>12289</v>
      </c>
      <c r="B3465" t="s">
        <v>10</v>
      </c>
      <c r="C3465" t="s">
        <v>21</v>
      </c>
      <c r="D3465">
        <v>0</v>
      </c>
      <c r="E3465">
        <v>0</v>
      </c>
      <c r="F3465">
        <v>0</v>
      </c>
      <c r="G3465">
        <v>1</v>
      </c>
      <c r="H3465" t="s">
        <v>43</v>
      </c>
      <c r="I3465">
        <v>3</v>
      </c>
      <c r="J3465" t="s">
        <v>17</v>
      </c>
      <c r="K3465" t="s">
        <v>49</v>
      </c>
      <c r="L3465" t="str">
        <f t="shared" si="54"/>
        <v>Positive</v>
      </c>
      <c r="M3465" t="s">
        <v>90</v>
      </c>
    </row>
    <row r="3466" spans="1:13" x14ac:dyDescent="0.3">
      <c r="A3466">
        <v>12290</v>
      </c>
      <c r="B3466" t="s">
        <v>10</v>
      </c>
      <c r="C3466" t="s">
        <v>21</v>
      </c>
      <c r="D3466">
        <v>0</v>
      </c>
      <c r="E3466">
        <v>0</v>
      </c>
      <c r="F3466">
        <v>0</v>
      </c>
      <c r="G3466">
        <v>1</v>
      </c>
      <c r="H3466" t="s">
        <v>43</v>
      </c>
      <c r="I3466">
        <v>3</v>
      </c>
      <c r="J3466" t="s">
        <v>17</v>
      </c>
      <c r="K3466" t="s">
        <v>49</v>
      </c>
      <c r="L3466" t="str">
        <f t="shared" si="54"/>
        <v>Positive</v>
      </c>
      <c r="M3466" t="s">
        <v>90</v>
      </c>
    </row>
    <row r="3467" spans="1:13" x14ac:dyDescent="0.3">
      <c r="A3467">
        <v>12308</v>
      </c>
      <c r="B3467" t="s">
        <v>10</v>
      </c>
      <c r="C3467" t="s">
        <v>21</v>
      </c>
      <c r="D3467">
        <v>0</v>
      </c>
      <c r="E3467">
        <v>0</v>
      </c>
      <c r="F3467">
        <v>1</v>
      </c>
      <c r="G3467">
        <v>0</v>
      </c>
      <c r="H3467" t="s">
        <v>43</v>
      </c>
      <c r="I3467">
        <v>3</v>
      </c>
      <c r="J3467" t="s">
        <v>17</v>
      </c>
      <c r="K3467" t="s">
        <v>49</v>
      </c>
      <c r="L3467" t="str">
        <f t="shared" si="54"/>
        <v>Positive</v>
      </c>
      <c r="M3467" t="s">
        <v>90</v>
      </c>
    </row>
    <row r="3468" spans="1:13" x14ac:dyDescent="0.3">
      <c r="A3468">
        <v>12310</v>
      </c>
      <c r="B3468" t="s">
        <v>10</v>
      </c>
      <c r="C3468" t="s">
        <v>21</v>
      </c>
      <c r="D3468">
        <v>0</v>
      </c>
      <c r="E3468">
        <v>0</v>
      </c>
      <c r="F3468">
        <v>1</v>
      </c>
      <c r="G3468">
        <v>0</v>
      </c>
      <c r="H3468" t="s">
        <v>43</v>
      </c>
      <c r="I3468">
        <v>4</v>
      </c>
      <c r="J3468" t="s">
        <v>13</v>
      </c>
      <c r="K3468" t="s">
        <v>49</v>
      </c>
      <c r="L3468" t="str">
        <f t="shared" si="54"/>
        <v>Positive</v>
      </c>
      <c r="M3468" t="s">
        <v>90</v>
      </c>
    </row>
    <row r="3469" spans="1:13" x14ac:dyDescent="0.3">
      <c r="A3469">
        <v>12317</v>
      </c>
      <c r="B3469" t="s">
        <v>10</v>
      </c>
      <c r="C3469" t="s">
        <v>21</v>
      </c>
      <c r="D3469">
        <v>0</v>
      </c>
      <c r="E3469">
        <v>0</v>
      </c>
      <c r="F3469">
        <v>1</v>
      </c>
      <c r="G3469">
        <v>0</v>
      </c>
      <c r="H3469" t="s">
        <v>43</v>
      </c>
      <c r="I3469">
        <v>4</v>
      </c>
      <c r="J3469" t="s">
        <v>13</v>
      </c>
      <c r="K3469" t="s">
        <v>49</v>
      </c>
      <c r="L3469" t="str">
        <f t="shared" si="54"/>
        <v>Positive</v>
      </c>
      <c r="M3469" t="s">
        <v>90</v>
      </c>
    </row>
    <row r="3470" spans="1:13" x14ac:dyDescent="0.3">
      <c r="A3470">
        <v>12320</v>
      </c>
      <c r="B3470" t="s">
        <v>10</v>
      </c>
      <c r="C3470" t="s">
        <v>21</v>
      </c>
      <c r="D3470">
        <v>0</v>
      </c>
      <c r="E3470">
        <v>0</v>
      </c>
      <c r="F3470">
        <v>0</v>
      </c>
      <c r="G3470">
        <v>1</v>
      </c>
      <c r="H3470" t="s">
        <v>43</v>
      </c>
      <c r="I3470">
        <v>4</v>
      </c>
      <c r="J3470" t="s">
        <v>13</v>
      </c>
      <c r="K3470" t="s">
        <v>49</v>
      </c>
      <c r="L3470" t="str">
        <f t="shared" si="54"/>
        <v>Positive</v>
      </c>
      <c r="M3470" t="s">
        <v>90</v>
      </c>
    </row>
    <row r="3471" spans="1:13" x14ac:dyDescent="0.3">
      <c r="A3471">
        <v>12321</v>
      </c>
      <c r="B3471" t="s">
        <v>10</v>
      </c>
      <c r="C3471" t="s">
        <v>21</v>
      </c>
      <c r="D3471">
        <v>0</v>
      </c>
      <c r="E3471">
        <v>0</v>
      </c>
      <c r="F3471">
        <v>0</v>
      </c>
      <c r="G3471">
        <v>1</v>
      </c>
      <c r="H3471" t="s">
        <v>43</v>
      </c>
      <c r="I3471">
        <v>3</v>
      </c>
      <c r="J3471" t="s">
        <v>17</v>
      </c>
      <c r="K3471" t="s">
        <v>49</v>
      </c>
      <c r="L3471" t="str">
        <f t="shared" si="54"/>
        <v>Positive</v>
      </c>
      <c r="M3471" t="s">
        <v>90</v>
      </c>
    </row>
    <row r="3472" spans="1:13" x14ac:dyDescent="0.3">
      <c r="A3472">
        <v>12325</v>
      </c>
      <c r="B3472" t="s">
        <v>10</v>
      </c>
      <c r="C3472" t="s">
        <v>21</v>
      </c>
      <c r="D3472">
        <v>0</v>
      </c>
      <c r="E3472">
        <v>0</v>
      </c>
      <c r="F3472">
        <v>0</v>
      </c>
      <c r="G3472">
        <v>1</v>
      </c>
      <c r="H3472" t="s">
        <v>43</v>
      </c>
      <c r="I3472">
        <v>3</v>
      </c>
      <c r="J3472" t="s">
        <v>17</v>
      </c>
      <c r="K3472" t="s">
        <v>49</v>
      </c>
      <c r="L3472" t="str">
        <f t="shared" si="54"/>
        <v>Positive</v>
      </c>
      <c r="M3472" t="s">
        <v>90</v>
      </c>
    </row>
    <row r="3473" spans="1:13" x14ac:dyDescent="0.3">
      <c r="A3473">
        <v>12326</v>
      </c>
      <c r="B3473" t="s">
        <v>10</v>
      </c>
      <c r="C3473" t="s">
        <v>15</v>
      </c>
      <c r="D3473">
        <v>0</v>
      </c>
      <c r="E3473">
        <v>0</v>
      </c>
      <c r="F3473">
        <v>1</v>
      </c>
      <c r="G3473">
        <v>0</v>
      </c>
      <c r="H3473" t="s">
        <v>43</v>
      </c>
      <c r="I3473">
        <v>3</v>
      </c>
      <c r="J3473" t="s">
        <v>17</v>
      </c>
      <c r="K3473" t="s">
        <v>49</v>
      </c>
      <c r="L3473" t="str">
        <f t="shared" si="54"/>
        <v>Positive</v>
      </c>
      <c r="M3473" t="s">
        <v>90</v>
      </c>
    </row>
    <row r="3474" spans="1:13" x14ac:dyDescent="0.3">
      <c r="A3474">
        <v>12331</v>
      </c>
      <c r="B3474" t="s">
        <v>10</v>
      </c>
      <c r="C3474" t="s">
        <v>21</v>
      </c>
      <c r="D3474">
        <v>0</v>
      </c>
      <c r="E3474">
        <v>0</v>
      </c>
      <c r="F3474">
        <v>0</v>
      </c>
      <c r="G3474">
        <v>1</v>
      </c>
      <c r="H3474" t="s">
        <v>43</v>
      </c>
      <c r="I3474">
        <v>1</v>
      </c>
      <c r="J3474" t="s">
        <v>30</v>
      </c>
      <c r="K3474" t="s">
        <v>50</v>
      </c>
      <c r="L3474" t="str">
        <f t="shared" si="54"/>
        <v>Negative</v>
      </c>
      <c r="M3474" t="s">
        <v>90</v>
      </c>
    </row>
    <row r="3475" spans="1:13" x14ac:dyDescent="0.3">
      <c r="A3475">
        <v>12332</v>
      </c>
      <c r="B3475" t="s">
        <v>10</v>
      </c>
      <c r="C3475" t="s">
        <v>21</v>
      </c>
      <c r="D3475">
        <v>0</v>
      </c>
      <c r="E3475">
        <v>1</v>
      </c>
      <c r="F3475">
        <v>0</v>
      </c>
      <c r="G3475">
        <v>0</v>
      </c>
      <c r="H3475" t="s">
        <v>43</v>
      </c>
      <c r="I3475">
        <v>4</v>
      </c>
      <c r="J3475" t="s">
        <v>13</v>
      </c>
      <c r="K3475" t="s">
        <v>49</v>
      </c>
      <c r="L3475" t="str">
        <f t="shared" si="54"/>
        <v>Positive</v>
      </c>
      <c r="M3475" t="s">
        <v>90</v>
      </c>
    </row>
    <row r="3476" spans="1:13" x14ac:dyDescent="0.3">
      <c r="A3476">
        <v>12333</v>
      </c>
      <c r="B3476" t="s">
        <v>10</v>
      </c>
      <c r="C3476" t="s">
        <v>19</v>
      </c>
      <c r="D3476">
        <v>0</v>
      </c>
      <c r="E3476">
        <v>0</v>
      </c>
      <c r="F3476">
        <v>0</v>
      </c>
      <c r="G3476">
        <v>1</v>
      </c>
      <c r="H3476" t="s">
        <v>43</v>
      </c>
      <c r="I3476">
        <v>1</v>
      </c>
      <c r="J3476" t="s">
        <v>30</v>
      </c>
      <c r="K3476" t="s">
        <v>50</v>
      </c>
      <c r="L3476" t="str">
        <f t="shared" si="54"/>
        <v>Negative</v>
      </c>
      <c r="M3476" t="s">
        <v>90</v>
      </c>
    </row>
    <row r="3477" spans="1:13" x14ac:dyDescent="0.3">
      <c r="A3477">
        <v>12346</v>
      </c>
      <c r="B3477" t="s">
        <v>10</v>
      </c>
      <c r="C3477" t="s">
        <v>19</v>
      </c>
      <c r="D3477">
        <v>0</v>
      </c>
      <c r="E3477">
        <v>0</v>
      </c>
      <c r="F3477">
        <v>0</v>
      </c>
      <c r="G3477">
        <v>1</v>
      </c>
      <c r="H3477" t="s">
        <v>43</v>
      </c>
      <c r="I3477">
        <v>3</v>
      </c>
      <c r="J3477" t="s">
        <v>17</v>
      </c>
      <c r="K3477" t="s">
        <v>49</v>
      </c>
      <c r="L3477" t="str">
        <f t="shared" si="54"/>
        <v>Positive</v>
      </c>
      <c r="M3477" t="s">
        <v>90</v>
      </c>
    </row>
    <row r="3478" spans="1:13" x14ac:dyDescent="0.3">
      <c r="A3478">
        <v>12352</v>
      </c>
      <c r="B3478" t="s">
        <v>10</v>
      </c>
      <c r="C3478" t="s">
        <v>28</v>
      </c>
      <c r="D3478">
        <v>0</v>
      </c>
      <c r="E3478">
        <v>1</v>
      </c>
      <c r="F3478">
        <v>0</v>
      </c>
      <c r="G3478">
        <v>0</v>
      </c>
      <c r="H3478" t="s">
        <v>43</v>
      </c>
      <c r="I3478">
        <v>4</v>
      </c>
      <c r="J3478" t="s">
        <v>13</v>
      </c>
      <c r="K3478" t="s">
        <v>49</v>
      </c>
      <c r="L3478" t="str">
        <f t="shared" si="54"/>
        <v>Positive</v>
      </c>
      <c r="M3478" t="s">
        <v>90</v>
      </c>
    </row>
    <row r="3479" spans="1:13" x14ac:dyDescent="0.3">
      <c r="A3479">
        <v>12353</v>
      </c>
      <c r="B3479" t="s">
        <v>10</v>
      </c>
      <c r="C3479" t="s">
        <v>19</v>
      </c>
      <c r="D3479">
        <v>0</v>
      </c>
      <c r="E3479">
        <v>0</v>
      </c>
      <c r="F3479">
        <v>1</v>
      </c>
      <c r="G3479">
        <v>0</v>
      </c>
      <c r="H3479" t="s">
        <v>43</v>
      </c>
      <c r="I3479">
        <v>4</v>
      </c>
      <c r="J3479" t="s">
        <v>13</v>
      </c>
      <c r="K3479" t="s">
        <v>49</v>
      </c>
      <c r="L3479" t="str">
        <f t="shared" si="54"/>
        <v>Positive</v>
      </c>
      <c r="M3479" t="s">
        <v>90</v>
      </c>
    </row>
    <row r="3480" spans="1:13" x14ac:dyDescent="0.3">
      <c r="A3480">
        <v>12359</v>
      </c>
      <c r="B3480" t="s">
        <v>10</v>
      </c>
      <c r="C3480" t="s">
        <v>21</v>
      </c>
      <c r="D3480">
        <v>0</v>
      </c>
      <c r="E3480">
        <v>1</v>
      </c>
      <c r="F3480">
        <v>0</v>
      </c>
      <c r="G3480">
        <v>0</v>
      </c>
      <c r="H3480" t="s">
        <v>43</v>
      </c>
      <c r="I3480">
        <v>4</v>
      </c>
      <c r="J3480" t="s">
        <v>13</v>
      </c>
      <c r="K3480" t="s">
        <v>49</v>
      </c>
      <c r="L3480" t="str">
        <f t="shared" si="54"/>
        <v>Positive</v>
      </c>
      <c r="M3480" t="s">
        <v>90</v>
      </c>
    </row>
    <row r="3481" spans="1:13" x14ac:dyDescent="0.3">
      <c r="A3481">
        <v>12373</v>
      </c>
      <c r="B3481" t="s">
        <v>10</v>
      </c>
      <c r="C3481" t="s">
        <v>15</v>
      </c>
      <c r="D3481">
        <v>0</v>
      </c>
      <c r="E3481">
        <v>1</v>
      </c>
      <c r="F3481">
        <v>0</v>
      </c>
      <c r="G3481">
        <v>0</v>
      </c>
      <c r="H3481" t="s">
        <v>43</v>
      </c>
      <c r="I3481">
        <v>4</v>
      </c>
      <c r="J3481" t="s">
        <v>13</v>
      </c>
      <c r="K3481" t="s">
        <v>49</v>
      </c>
      <c r="L3481" t="str">
        <f t="shared" si="54"/>
        <v>Positive</v>
      </c>
      <c r="M3481" t="s">
        <v>90</v>
      </c>
    </row>
    <row r="3482" spans="1:13" x14ac:dyDescent="0.3">
      <c r="A3482">
        <v>12378</v>
      </c>
      <c r="B3482" t="s">
        <v>10</v>
      </c>
      <c r="C3482" t="s">
        <v>21</v>
      </c>
      <c r="D3482">
        <v>0</v>
      </c>
      <c r="E3482">
        <v>0</v>
      </c>
      <c r="F3482">
        <v>0</v>
      </c>
      <c r="G3482">
        <v>1</v>
      </c>
      <c r="H3482" t="s">
        <v>43</v>
      </c>
      <c r="I3482">
        <v>1</v>
      </c>
      <c r="J3482" t="s">
        <v>30</v>
      </c>
      <c r="K3482" t="s">
        <v>50</v>
      </c>
      <c r="L3482" t="str">
        <f t="shared" si="54"/>
        <v>Negative</v>
      </c>
      <c r="M3482" t="s">
        <v>90</v>
      </c>
    </row>
    <row r="3483" spans="1:13" x14ac:dyDescent="0.3">
      <c r="A3483">
        <v>12379</v>
      </c>
      <c r="B3483" t="s">
        <v>10</v>
      </c>
      <c r="C3483" t="s">
        <v>21</v>
      </c>
      <c r="D3483">
        <v>0</v>
      </c>
      <c r="E3483">
        <v>0</v>
      </c>
      <c r="F3483">
        <v>0</v>
      </c>
      <c r="G3483">
        <v>1</v>
      </c>
      <c r="H3483" t="s">
        <v>43</v>
      </c>
      <c r="I3483">
        <v>1</v>
      </c>
      <c r="J3483" t="s">
        <v>30</v>
      </c>
      <c r="K3483" t="s">
        <v>50</v>
      </c>
      <c r="L3483" t="str">
        <f t="shared" si="54"/>
        <v>Negative</v>
      </c>
      <c r="M3483" t="s">
        <v>90</v>
      </c>
    </row>
    <row r="3484" spans="1:13" x14ac:dyDescent="0.3">
      <c r="A3484">
        <v>12380</v>
      </c>
      <c r="B3484" t="s">
        <v>10</v>
      </c>
      <c r="C3484" t="s">
        <v>21</v>
      </c>
      <c r="D3484">
        <v>0</v>
      </c>
      <c r="E3484">
        <v>0</v>
      </c>
      <c r="F3484">
        <v>0</v>
      </c>
      <c r="G3484">
        <v>1</v>
      </c>
      <c r="H3484" t="s">
        <v>43</v>
      </c>
      <c r="I3484">
        <v>3</v>
      </c>
      <c r="J3484" t="s">
        <v>17</v>
      </c>
      <c r="K3484" t="s">
        <v>49</v>
      </c>
      <c r="L3484" t="str">
        <f t="shared" si="54"/>
        <v>Positive</v>
      </c>
      <c r="M3484" t="s">
        <v>90</v>
      </c>
    </row>
    <row r="3485" spans="1:13" x14ac:dyDescent="0.3">
      <c r="A3485">
        <v>12386</v>
      </c>
      <c r="B3485" t="s">
        <v>10</v>
      </c>
      <c r="C3485" t="s">
        <v>21</v>
      </c>
      <c r="D3485">
        <v>0</v>
      </c>
      <c r="E3485">
        <v>0</v>
      </c>
      <c r="F3485">
        <v>1</v>
      </c>
      <c r="G3485">
        <v>0</v>
      </c>
      <c r="H3485" t="s">
        <v>43</v>
      </c>
      <c r="I3485">
        <v>3</v>
      </c>
      <c r="J3485" t="s">
        <v>17</v>
      </c>
      <c r="K3485" t="s">
        <v>49</v>
      </c>
      <c r="L3485" t="str">
        <f t="shared" si="54"/>
        <v>Positive</v>
      </c>
      <c r="M3485" t="s">
        <v>90</v>
      </c>
    </row>
    <row r="3486" spans="1:13" x14ac:dyDescent="0.3">
      <c r="A3486">
        <v>12387</v>
      </c>
      <c r="B3486" t="s">
        <v>10</v>
      </c>
      <c r="C3486" t="s">
        <v>21</v>
      </c>
      <c r="D3486">
        <v>0</v>
      </c>
      <c r="E3486">
        <v>0</v>
      </c>
      <c r="F3486">
        <v>1</v>
      </c>
      <c r="G3486">
        <v>0</v>
      </c>
      <c r="H3486" t="s">
        <v>43</v>
      </c>
      <c r="I3486">
        <v>3</v>
      </c>
      <c r="J3486" t="s">
        <v>17</v>
      </c>
      <c r="K3486" t="s">
        <v>49</v>
      </c>
      <c r="L3486" t="str">
        <f t="shared" si="54"/>
        <v>Positive</v>
      </c>
      <c r="M3486" t="s">
        <v>90</v>
      </c>
    </row>
    <row r="3487" spans="1:13" x14ac:dyDescent="0.3">
      <c r="A3487">
        <v>12391</v>
      </c>
      <c r="B3487" t="s">
        <v>10</v>
      </c>
      <c r="C3487" t="s">
        <v>29</v>
      </c>
      <c r="D3487">
        <v>0</v>
      </c>
      <c r="E3487">
        <v>1</v>
      </c>
      <c r="F3487">
        <v>0</v>
      </c>
      <c r="G3487">
        <v>0</v>
      </c>
      <c r="H3487" t="s">
        <v>43</v>
      </c>
      <c r="I3487">
        <v>4</v>
      </c>
      <c r="J3487" t="s">
        <v>13</v>
      </c>
      <c r="K3487" t="s">
        <v>49</v>
      </c>
      <c r="L3487" t="str">
        <f t="shared" si="54"/>
        <v>Positive</v>
      </c>
      <c r="M3487" t="s">
        <v>90</v>
      </c>
    </row>
    <row r="3488" spans="1:13" x14ac:dyDescent="0.3">
      <c r="A3488">
        <v>12392</v>
      </c>
      <c r="B3488" t="s">
        <v>10</v>
      </c>
      <c r="C3488" t="s">
        <v>21</v>
      </c>
      <c r="D3488">
        <v>0</v>
      </c>
      <c r="E3488">
        <v>0</v>
      </c>
      <c r="F3488">
        <v>0</v>
      </c>
      <c r="G3488">
        <v>1</v>
      </c>
      <c r="H3488" t="s">
        <v>43</v>
      </c>
      <c r="I3488">
        <v>3</v>
      </c>
      <c r="J3488" t="s">
        <v>17</v>
      </c>
      <c r="K3488" t="s">
        <v>49</v>
      </c>
      <c r="L3488" t="str">
        <f t="shared" si="54"/>
        <v>Positive</v>
      </c>
      <c r="M3488" t="s">
        <v>90</v>
      </c>
    </row>
    <row r="3489" spans="1:13" x14ac:dyDescent="0.3">
      <c r="A3489">
        <v>12404</v>
      </c>
      <c r="B3489" t="s">
        <v>10</v>
      </c>
      <c r="C3489" t="s">
        <v>21</v>
      </c>
      <c r="D3489">
        <v>0</v>
      </c>
      <c r="E3489">
        <v>1</v>
      </c>
      <c r="F3489">
        <v>0</v>
      </c>
      <c r="G3489">
        <v>0</v>
      </c>
      <c r="H3489" t="s">
        <v>43</v>
      </c>
      <c r="I3489">
        <v>3</v>
      </c>
      <c r="J3489" t="s">
        <v>17</v>
      </c>
      <c r="K3489" t="s">
        <v>49</v>
      </c>
      <c r="L3489" t="str">
        <f t="shared" si="54"/>
        <v>Positive</v>
      </c>
      <c r="M3489" t="s">
        <v>90</v>
      </c>
    </row>
    <row r="3490" spans="1:13" x14ac:dyDescent="0.3">
      <c r="A3490">
        <v>12412</v>
      </c>
      <c r="B3490" t="s">
        <v>10</v>
      </c>
      <c r="C3490" t="s">
        <v>21</v>
      </c>
      <c r="D3490">
        <v>0</v>
      </c>
      <c r="E3490">
        <v>0</v>
      </c>
      <c r="F3490">
        <v>0</v>
      </c>
      <c r="G3490">
        <v>1</v>
      </c>
      <c r="H3490" t="s">
        <v>43</v>
      </c>
      <c r="I3490">
        <v>3</v>
      </c>
      <c r="J3490" t="s">
        <v>17</v>
      </c>
      <c r="K3490" t="s">
        <v>49</v>
      </c>
      <c r="L3490" t="str">
        <f t="shared" si="54"/>
        <v>Positive</v>
      </c>
      <c r="M3490" t="s">
        <v>90</v>
      </c>
    </row>
    <row r="3491" spans="1:13" x14ac:dyDescent="0.3">
      <c r="A3491">
        <v>12413</v>
      </c>
      <c r="B3491" t="s">
        <v>10</v>
      </c>
      <c r="C3491" t="s">
        <v>21</v>
      </c>
      <c r="D3491">
        <v>0</v>
      </c>
      <c r="E3491">
        <v>0</v>
      </c>
      <c r="F3491">
        <v>0</v>
      </c>
      <c r="G3491">
        <v>1</v>
      </c>
      <c r="H3491" t="s">
        <v>43</v>
      </c>
      <c r="I3491">
        <v>3</v>
      </c>
      <c r="J3491" t="s">
        <v>17</v>
      </c>
      <c r="K3491" t="s">
        <v>49</v>
      </c>
      <c r="L3491" t="str">
        <f t="shared" si="54"/>
        <v>Positive</v>
      </c>
      <c r="M3491" t="s">
        <v>90</v>
      </c>
    </row>
    <row r="3492" spans="1:13" x14ac:dyDescent="0.3">
      <c r="A3492">
        <v>12414</v>
      </c>
      <c r="B3492" t="s">
        <v>10</v>
      </c>
      <c r="C3492" t="s">
        <v>21</v>
      </c>
      <c r="D3492">
        <v>0</v>
      </c>
      <c r="E3492">
        <v>0</v>
      </c>
      <c r="F3492">
        <v>0</v>
      </c>
      <c r="G3492">
        <v>1</v>
      </c>
      <c r="H3492" t="s">
        <v>43</v>
      </c>
      <c r="I3492">
        <v>3</v>
      </c>
      <c r="J3492" t="s">
        <v>17</v>
      </c>
      <c r="K3492" t="s">
        <v>49</v>
      </c>
      <c r="L3492" t="str">
        <f t="shared" si="54"/>
        <v>Positive</v>
      </c>
      <c r="M3492" t="s">
        <v>90</v>
      </c>
    </row>
    <row r="3493" spans="1:13" x14ac:dyDescent="0.3">
      <c r="A3493">
        <v>12417</v>
      </c>
      <c r="B3493" t="s">
        <v>10</v>
      </c>
      <c r="C3493" t="s">
        <v>11</v>
      </c>
      <c r="D3493">
        <v>0</v>
      </c>
      <c r="E3493">
        <v>1</v>
      </c>
      <c r="F3493">
        <v>0</v>
      </c>
      <c r="G3493">
        <v>0</v>
      </c>
      <c r="H3493" t="s">
        <v>43</v>
      </c>
      <c r="I3493">
        <v>3</v>
      </c>
      <c r="J3493" t="s">
        <v>17</v>
      </c>
      <c r="K3493" t="s">
        <v>49</v>
      </c>
      <c r="L3493" t="str">
        <f t="shared" si="54"/>
        <v>Positive</v>
      </c>
      <c r="M3493" t="s">
        <v>90</v>
      </c>
    </row>
    <row r="3494" spans="1:13" x14ac:dyDescent="0.3">
      <c r="A3494">
        <v>12418</v>
      </c>
      <c r="B3494" t="s">
        <v>10</v>
      </c>
      <c r="C3494" t="s">
        <v>11</v>
      </c>
      <c r="D3494">
        <v>0</v>
      </c>
      <c r="E3494">
        <v>1</v>
      </c>
      <c r="F3494">
        <v>0</v>
      </c>
      <c r="G3494">
        <v>0</v>
      </c>
      <c r="H3494" t="s">
        <v>43</v>
      </c>
      <c r="I3494">
        <v>2</v>
      </c>
      <c r="J3494" t="s">
        <v>20</v>
      </c>
      <c r="K3494" t="s">
        <v>92</v>
      </c>
      <c r="L3494" t="str">
        <f t="shared" si="54"/>
        <v>Neutral</v>
      </c>
      <c r="M3494" t="s">
        <v>90</v>
      </c>
    </row>
    <row r="3495" spans="1:13" x14ac:dyDescent="0.3">
      <c r="A3495">
        <v>12419</v>
      </c>
      <c r="B3495" t="s">
        <v>10</v>
      </c>
      <c r="C3495" t="s">
        <v>21</v>
      </c>
      <c r="D3495">
        <v>0</v>
      </c>
      <c r="E3495">
        <v>0</v>
      </c>
      <c r="F3495">
        <v>1</v>
      </c>
      <c r="G3495">
        <v>0</v>
      </c>
      <c r="H3495" t="s">
        <v>43</v>
      </c>
      <c r="I3495">
        <v>4</v>
      </c>
      <c r="J3495" t="s">
        <v>13</v>
      </c>
      <c r="K3495" t="s">
        <v>49</v>
      </c>
      <c r="L3495" t="str">
        <f t="shared" si="54"/>
        <v>Positive</v>
      </c>
      <c r="M3495" t="s">
        <v>90</v>
      </c>
    </row>
    <row r="3496" spans="1:13" x14ac:dyDescent="0.3">
      <c r="A3496">
        <v>12420</v>
      </c>
      <c r="B3496" t="s">
        <v>10</v>
      </c>
      <c r="C3496" t="s">
        <v>21</v>
      </c>
      <c r="D3496">
        <v>0</v>
      </c>
      <c r="E3496">
        <v>0</v>
      </c>
      <c r="F3496">
        <v>0</v>
      </c>
      <c r="G3496">
        <v>1</v>
      </c>
      <c r="H3496" t="s">
        <v>43</v>
      </c>
      <c r="I3496">
        <v>4</v>
      </c>
      <c r="J3496" t="s">
        <v>13</v>
      </c>
      <c r="K3496" t="s">
        <v>49</v>
      </c>
      <c r="L3496" t="str">
        <f t="shared" si="54"/>
        <v>Positive</v>
      </c>
      <c r="M3496" t="s">
        <v>90</v>
      </c>
    </row>
    <row r="3497" spans="1:13" x14ac:dyDescent="0.3">
      <c r="A3497">
        <v>12426</v>
      </c>
      <c r="B3497" t="s">
        <v>10</v>
      </c>
      <c r="C3497" t="s">
        <v>15</v>
      </c>
      <c r="D3497">
        <v>0</v>
      </c>
      <c r="E3497">
        <v>0</v>
      </c>
      <c r="F3497">
        <v>1</v>
      </c>
      <c r="G3497">
        <v>0</v>
      </c>
      <c r="H3497" t="s">
        <v>43</v>
      </c>
      <c r="I3497">
        <v>3</v>
      </c>
      <c r="J3497" t="s">
        <v>17</v>
      </c>
      <c r="K3497" t="s">
        <v>49</v>
      </c>
      <c r="L3497" t="str">
        <f t="shared" si="54"/>
        <v>Positive</v>
      </c>
      <c r="M3497" t="s">
        <v>90</v>
      </c>
    </row>
    <row r="3498" spans="1:13" x14ac:dyDescent="0.3">
      <c r="A3498">
        <v>12429</v>
      </c>
      <c r="B3498" t="s">
        <v>10</v>
      </c>
      <c r="C3498" t="s">
        <v>19</v>
      </c>
      <c r="D3498">
        <v>0</v>
      </c>
      <c r="E3498">
        <v>1</v>
      </c>
      <c r="F3498">
        <v>0</v>
      </c>
      <c r="G3498">
        <v>0</v>
      </c>
      <c r="H3498" t="s">
        <v>43</v>
      </c>
      <c r="I3498">
        <v>4</v>
      </c>
      <c r="J3498" t="s">
        <v>13</v>
      </c>
      <c r="K3498" t="s">
        <v>49</v>
      </c>
      <c r="L3498" t="str">
        <f t="shared" si="54"/>
        <v>Positive</v>
      </c>
      <c r="M3498" t="s">
        <v>90</v>
      </c>
    </row>
    <row r="3499" spans="1:13" x14ac:dyDescent="0.3">
      <c r="A3499">
        <v>12434</v>
      </c>
      <c r="B3499" t="s">
        <v>10</v>
      </c>
      <c r="C3499" t="s">
        <v>19</v>
      </c>
      <c r="D3499">
        <v>0</v>
      </c>
      <c r="E3499">
        <v>0</v>
      </c>
      <c r="F3499">
        <v>1</v>
      </c>
      <c r="G3499">
        <v>0</v>
      </c>
      <c r="H3499" t="s">
        <v>43</v>
      </c>
      <c r="I3499">
        <v>3</v>
      </c>
      <c r="J3499" t="s">
        <v>17</v>
      </c>
      <c r="K3499" t="s">
        <v>49</v>
      </c>
      <c r="L3499" t="str">
        <f t="shared" si="54"/>
        <v>Positive</v>
      </c>
      <c r="M3499" t="s">
        <v>90</v>
      </c>
    </row>
    <row r="3500" spans="1:13" x14ac:dyDescent="0.3">
      <c r="A3500">
        <v>12438</v>
      </c>
      <c r="B3500" t="s">
        <v>10</v>
      </c>
      <c r="C3500" t="s">
        <v>34</v>
      </c>
      <c r="D3500">
        <v>1</v>
      </c>
      <c r="E3500">
        <v>0</v>
      </c>
      <c r="F3500">
        <v>0</v>
      </c>
      <c r="G3500">
        <v>0</v>
      </c>
      <c r="H3500" t="s">
        <v>43</v>
      </c>
      <c r="I3500">
        <v>3</v>
      </c>
      <c r="J3500" t="s">
        <v>17</v>
      </c>
      <c r="K3500" t="s">
        <v>49</v>
      </c>
      <c r="L3500" t="str">
        <f t="shared" si="54"/>
        <v>Positive</v>
      </c>
      <c r="M3500" t="s">
        <v>90</v>
      </c>
    </row>
    <row r="3501" spans="1:13" x14ac:dyDescent="0.3">
      <c r="A3501">
        <v>12439</v>
      </c>
      <c r="B3501" t="s">
        <v>10</v>
      </c>
      <c r="C3501" t="s">
        <v>22</v>
      </c>
      <c r="D3501">
        <v>0</v>
      </c>
      <c r="E3501">
        <v>0</v>
      </c>
      <c r="F3501">
        <v>1</v>
      </c>
      <c r="G3501">
        <v>0</v>
      </c>
      <c r="H3501" t="s">
        <v>43</v>
      </c>
      <c r="I3501">
        <v>3</v>
      </c>
      <c r="J3501" t="s">
        <v>17</v>
      </c>
      <c r="K3501" t="s">
        <v>49</v>
      </c>
      <c r="L3501" t="str">
        <f t="shared" si="54"/>
        <v>Positive</v>
      </c>
      <c r="M3501" t="s">
        <v>90</v>
      </c>
    </row>
    <row r="3502" spans="1:13" x14ac:dyDescent="0.3">
      <c r="A3502">
        <v>12440</v>
      </c>
      <c r="B3502" t="s">
        <v>10</v>
      </c>
      <c r="C3502" t="s">
        <v>21</v>
      </c>
      <c r="D3502">
        <v>0</v>
      </c>
      <c r="E3502">
        <v>1</v>
      </c>
      <c r="F3502">
        <v>0</v>
      </c>
      <c r="G3502">
        <v>0</v>
      </c>
      <c r="H3502" t="s">
        <v>43</v>
      </c>
      <c r="I3502">
        <v>3</v>
      </c>
      <c r="J3502" t="s">
        <v>17</v>
      </c>
      <c r="K3502" t="s">
        <v>49</v>
      </c>
      <c r="L3502" t="str">
        <f t="shared" si="54"/>
        <v>Positive</v>
      </c>
      <c r="M3502" t="s">
        <v>90</v>
      </c>
    </row>
    <row r="3503" spans="1:13" x14ac:dyDescent="0.3">
      <c r="A3503">
        <v>12445</v>
      </c>
      <c r="B3503" t="s">
        <v>10</v>
      </c>
      <c r="C3503" t="s">
        <v>18</v>
      </c>
      <c r="D3503">
        <v>0</v>
      </c>
      <c r="E3503">
        <v>0</v>
      </c>
      <c r="F3503">
        <v>1</v>
      </c>
      <c r="G3503">
        <v>0</v>
      </c>
      <c r="H3503" t="s">
        <v>43</v>
      </c>
      <c r="I3503">
        <v>3</v>
      </c>
      <c r="J3503" t="s">
        <v>17</v>
      </c>
      <c r="K3503" t="s">
        <v>49</v>
      </c>
      <c r="L3503" t="str">
        <f t="shared" si="54"/>
        <v>Positive</v>
      </c>
      <c r="M3503" t="s">
        <v>90</v>
      </c>
    </row>
    <row r="3504" spans="1:13" x14ac:dyDescent="0.3">
      <c r="A3504">
        <v>12448</v>
      </c>
      <c r="B3504" t="s">
        <v>10</v>
      </c>
      <c r="C3504" t="s">
        <v>21</v>
      </c>
      <c r="D3504">
        <v>0</v>
      </c>
      <c r="E3504">
        <v>0</v>
      </c>
      <c r="F3504">
        <v>1</v>
      </c>
      <c r="G3504">
        <v>0</v>
      </c>
      <c r="H3504" t="s">
        <v>43</v>
      </c>
      <c r="I3504">
        <v>4</v>
      </c>
      <c r="J3504" t="s">
        <v>13</v>
      </c>
      <c r="K3504" t="s">
        <v>49</v>
      </c>
      <c r="L3504" t="str">
        <f t="shared" si="54"/>
        <v>Positive</v>
      </c>
      <c r="M3504" t="s">
        <v>90</v>
      </c>
    </row>
    <row r="3505" spans="1:13" x14ac:dyDescent="0.3">
      <c r="A3505">
        <v>12450</v>
      </c>
      <c r="B3505" t="s">
        <v>10</v>
      </c>
      <c r="C3505" t="s">
        <v>21</v>
      </c>
      <c r="D3505">
        <v>0</v>
      </c>
      <c r="E3505">
        <v>0</v>
      </c>
      <c r="F3505">
        <v>0</v>
      </c>
      <c r="G3505">
        <v>1</v>
      </c>
      <c r="H3505" t="s">
        <v>43</v>
      </c>
      <c r="I3505">
        <v>2</v>
      </c>
      <c r="J3505" t="s">
        <v>20</v>
      </c>
      <c r="K3505" t="s">
        <v>92</v>
      </c>
      <c r="L3505" t="str">
        <f t="shared" si="54"/>
        <v>Neutral</v>
      </c>
      <c r="M3505" t="s">
        <v>90</v>
      </c>
    </row>
    <row r="3506" spans="1:13" x14ac:dyDescent="0.3">
      <c r="A3506">
        <v>12453</v>
      </c>
      <c r="B3506" t="s">
        <v>10</v>
      </c>
      <c r="C3506" t="s">
        <v>21</v>
      </c>
      <c r="D3506">
        <v>0</v>
      </c>
      <c r="E3506">
        <v>1</v>
      </c>
      <c r="F3506">
        <v>0</v>
      </c>
      <c r="G3506">
        <v>0</v>
      </c>
      <c r="H3506" t="s">
        <v>43</v>
      </c>
      <c r="I3506">
        <v>4</v>
      </c>
      <c r="J3506" t="s">
        <v>13</v>
      </c>
      <c r="K3506" t="s">
        <v>49</v>
      </c>
      <c r="L3506" t="str">
        <f t="shared" si="54"/>
        <v>Positive</v>
      </c>
      <c r="M3506" t="s">
        <v>90</v>
      </c>
    </row>
    <row r="3507" spans="1:13" x14ac:dyDescent="0.3">
      <c r="A3507">
        <v>12454</v>
      </c>
      <c r="B3507" t="s">
        <v>10</v>
      </c>
      <c r="C3507" t="s">
        <v>21</v>
      </c>
      <c r="D3507">
        <v>0</v>
      </c>
      <c r="E3507">
        <v>0</v>
      </c>
      <c r="F3507">
        <v>0</v>
      </c>
      <c r="G3507">
        <v>1</v>
      </c>
      <c r="H3507" t="s">
        <v>43</v>
      </c>
      <c r="I3507">
        <v>3</v>
      </c>
      <c r="J3507" t="s">
        <v>17</v>
      </c>
      <c r="K3507" t="s">
        <v>49</v>
      </c>
      <c r="L3507" t="str">
        <f t="shared" si="54"/>
        <v>Positive</v>
      </c>
      <c r="M3507" t="s">
        <v>90</v>
      </c>
    </row>
    <row r="3508" spans="1:13" x14ac:dyDescent="0.3">
      <c r="A3508">
        <v>12456</v>
      </c>
      <c r="B3508" t="s">
        <v>10</v>
      </c>
      <c r="C3508" t="s">
        <v>21</v>
      </c>
      <c r="D3508">
        <v>0</v>
      </c>
      <c r="E3508">
        <v>0</v>
      </c>
      <c r="F3508">
        <v>1</v>
      </c>
      <c r="G3508">
        <v>0</v>
      </c>
      <c r="H3508" t="s">
        <v>43</v>
      </c>
      <c r="I3508">
        <v>4</v>
      </c>
      <c r="J3508" t="s">
        <v>13</v>
      </c>
      <c r="K3508" t="s">
        <v>49</v>
      </c>
      <c r="L3508" t="str">
        <f t="shared" si="54"/>
        <v>Positive</v>
      </c>
      <c r="M3508" t="s">
        <v>90</v>
      </c>
    </row>
    <row r="3509" spans="1:13" x14ac:dyDescent="0.3">
      <c r="A3509">
        <v>12457</v>
      </c>
      <c r="B3509" t="s">
        <v>10</v>
      </c>
      <c r="C3509" t="s">
        <v>21</v>
      </c>
      <c r="D3509">
        <v>0</v>
      </c>
      <c r="E3509">
        <v>0</v>
      </c>
      <c r="F3509">
        <v>0</v>
      </c>
      <c r="G3509">
        <v>1</v>
      </c>
      <c r="H3509" t="s">
        <v>43</v>
      </c>
      <c r="I3509">
        <v>4</v>
      </c>
      <c r="J3509" t="s">
        <v>13</v>
      </c>
      <c r="K3509" t="s">
        <v>49</v>
      </c>
      <c r="L3509" t="str">
        <f t="shared" si="54"/>
        <v>Positive</v>
      </c>
      <c r="M3509" t="s">
        <v>90</v>
      </c>
    </row>
    <row r="3510" spans="1:13" x14ac:dyDescent="0.3">
      <c r="A3510">
        <v>12458</v>
      </c>
      <c r="B3510" t="s">
        <v>10</v>
      </c>
      <c r="C3510" t="s">
        <v>21</v>
      </c>
      <c r="D3510">
        <v>0</v>
      </c>
      <c r="E3510">
        <v>0</v>
      </c>
      <c r="F3510">
        <v>0</v>
      </c>
      <c r="G3510">
        <v>1</v>
      </c>
      <c r="H3510" t="s">
        <v>43</v>
      </c>
      <c r="I3510">
        <v>4</v>
      </c>
      <c r="J3510" t="s">
        <v>13</v>
      </c>
      <c r="K3510" t="s">
        <v>49</v>
      </c>
      <c r="L3510" t="str">
        <f t="shared" si="54"/>
        <v>Positive</v>
      </c>
      <c r="M3510" t="s">
        <v>90</v>
      </c>
    </row>
    <row r="3511" spans="1:13" x14ac:dyDescent="0.3">
      <c r="A3511">
        <v>12460</v>
      </c>
      <c r="B3511" t="s">
        <v>10</v>
      </c>
      <c r="C3511" t="s">
        <v>19</v>
      </c>
      <c r="D3511">
        <v>0</v>
      </c>
      <c r="E3511">
        <v>0</v>
      </c>
      <c r="F3511">
        <v>0</v>
      </c>
      <c r="G3511">
        <v>1</v>
      </c>
      <c r="H3511" t="s">
        <v>43</v>
      </c>
      <c r="I3511">
        <v>3</v>
      </c>
      <c r="J3511" t="s">
        <v>17</v>
      </c>
      <c r="K3511" t="s">
        <v>49</v>
      </c>
      <c r="L3511" t="str">
        <f t="shared" si="54"/>
        <v>Positive</v>
      </c>
      <c r="M3511" t="s">
        <v>90</v>
      </c>
    </row>
    <row r="3512" spans="1:13" x14ac:dyDescent="0.3">
      <c r="A3512">
        <v>12462</v>
      </c>
      <c r="B3512" t="s">
        <v>10</v>
      </c>
      <c r="C3512" t="s">
        <v>21</v>
      </c>
      <c r="D3512">
        <v>0</v>
      </c>
      <c r="E3512">
        <v>0</v>
      </c>
      <c r="F3512">
        <v>0</v>
      </c>
      <c r="G3512">
        <v>1</v>
      </c>
      <c r="H3512" t="s">
        <v>43</v>
      </c>
      <c r="I3512">
        <v>2</v>
      </c>
      <c r="J3512" t="s">
        <v>20</v>
      </c>
      <c r="K3512" t="s">
        <v>92</v>
      </c>
      <c r="L3512" t="str">
        <f t="shared" si="54"/>
        <v>Neutral</v>
      </c>
      <c r="M3512" t="s">
        <v>90</v>
      </c>
    </row>
    <row r="3513" spans="1:13" x14ac:dyDescent="0.3">
      <c r="A3513">
        <v>12464</v>
      </c>
      <c r="B3513" t="s">
        <v>10</v>
      </c>
      <c r="C3513" t="s">
        <v>34</v>
      </c>
      <c r="D3513">
        <v>1</v>
      </c>
      <c r="E3513">
        <v>0</v>
      </c>
      <c r="F3513">
        <v>0</v>
      </c>
      <c r="G3513">
        <v>0</v>
      </c>
      <c r="H3513" t="s">
        <v>43</v>
      </c>
      <c r="I3513">
        <v>2</v>
      </c>
      <c r="J3513" t="s">
        <v>20</v>
      </c>
      <c r="K3513" t="s">
        <v>92</v>
      </c>
      <c r="L3513" t="str">
        <f t="shared" si="54"/>
        <v>Neutral</v>
      </c>
      <c r="M3513" t="s">
        <v>90</v>
      </c>
    </row>
    <row r="3514" spans="1:13" x14ac:dyDescent="0.3">
      <c r="A3514">
        <v>12467</v>
      </c>
      <c r="B3514" t="s">
        <v>10</v>
      </c>
      <c r="C3514" t="s">
        <v>21</v>
      </c>
      <c r="D3514">
        <v>0</v>
      </c>
      <c r="E3514">
        <v>0</v>
      </c>
      <c r="F3514">
        <v>1</v>
      </c>
      <c r="G3514">
        <v>0</v>
      </c>
      <c r="H3514" t="s">
        <v>43</v>
      </c>
      <c r="I3514">
        <v>4</v>
      </c>
      <c r="J3514" t="s">
        <v>13</v>
      </c>
      <c r="K3514" t="s">
        <v>49</v>
      </c>
      <c r="L3514" t="str">
        <f t="shared" si="54"/>
        <v>Positive</v>
      </c>
      <c r="M3514" t="s">
        <v>90</v>
      </c>
    </row>
    <row r="3515" spans="1:13" x14ac:dyDescent="0.3">
      <c r="A3515">
        <v>12471</v>
      </c>
      <c r="B3515" t="s">
        <v>10</v>
      </c>
      <c r="C3515" t="s">
        <v>21</v>
      </c>
      <c r="D3515">
        <v>0</v>
      </c>
      <c r="E3515">
        <v>0</v>
      </c>
      <c r="F3515">
        <v>1</v>
      </c>
      <c r="G3515">
        <v>0</v>
      </c>
      <c r="H3515" t="s">
        <v>43</v>
      </c>
      <c r="I3515">
        <v>3</v>
      </c>
      <c r="J3515" t="s">
        <v>17</v>
      </c>
      <c r="K3515" t="s">
        <v>49</v>
      </c>
      <c r="L3515" t="str">
        <f t="shared" si="54"/>
        <v>Positive</v>
      </c>
      <c r="M3515" t="s">
        <v>90</v>
      </c>
    </row>
    <row r="3516" spans="1:13" x14ac:dyDescent="0.3">
      <c r="A3516">
        <v>12472</v>
      </c>
      <c r="B3516" t="s">
        <v>10</v>
      </c>
      <c r="C3516" t="s">
        <v>19</v>
      </c>
      <c r="D3516">
        <v>0</v>
      </c>
      <c r="E3516">
        <v>1</v>
      </c>
      <c r="F3516">
        <v>0</v>
      </c>
      <c r="G3516">
        <v>0</v>
      </c>
      <c r="H3516" t="s">
        <v>43</v>
      </c>
      <c r="I3516">
        <v>3</v>
      </c>
      <c r="J3516" t="s">
        <v>17</v>
      </c>
      <c r="K3516" t="s">
        <v>49</v>
      </c>
      <c r="L3516" t="str">
        <f t="shared" si="54"/>
        <v>Positive</v>
      </c>
      <c r="M3516" t="s">
        <v>90</v>
      </c>
    </row>
    <row r="3517" spans="1:13" x14ac:dyDescent="0.3">
      <c r="A3517">
        <v>12473</v>
      </c>
      <c r="B3517" t="s">
        <v>10</v>
      </c>
      <c r="C3517" t="s">
        <v>21</v>
      </c>
      <c r="D3517">
        <v>0</v>
      </c>
      <c r="E3517">
        <v>1</v>
      </c>
      <c r="F3517">
        <v>0</v>
      </c>
      <c r="G3517">
        <v>0</v>
      </c>
      <c r="H3517" t="s">
        <v>43</v>
      </c>
      <c r="I3517">
        <v>3</v>
      </c>
      <c r="J3517" t="s">
        <v>17</v>
      </c>
      <c r="K3517" t="s">
        <v>49</v>
      </c>
      <c r="L3517" t="str">
        <f t="shared" si="54"/>
        <v>Positive</v>
      </c>
      <c r="M3517" t="s">
        <v>90</v>
      </c>
    </row>
    <row r="3518" spans="1:13" x14ac:dyDescent="0.3">
      <c r="A3518">
        <v>12474</v>
      </c>
      <c r="B3518" t="s">
        <v>10</v>
      </c>
      <c r="C3518" t="s">
        <v>21</v>
      </c>
      <c r="D3518">
        <v>0</v>
      </c>
      <c r="E3518">
        <v>0</v>
      </c>
      <c r="F3518">
        <v>1</v>
      </c>
      <c r="G3518">
        <v>0</v>
      </c>
      <c r="H3518" t="s">
        <v>43</v>
      </c>
      <c r="I3518">
        <v>3</v>
      </c>
      <c r="J3518" t="s">
        <v>17</v>
      </c>
      <c r="K3518" t="s">
        <v>49</v>
      </c>
      <c r="L3518" t="str">
        <f t="shared" si="54"/>
        <v>Positive</v>
      </c>
      <c r="M3518" t="s">
        <v>90</v>
      </c>
    </row>
    <row r="3519" spans="1:13" x14ac:dyDescent="0.3">
      <c r="A3519">
        <v>12477</v>
      </c>
      <c r="B3519" t="s">
        <v>10</v>
      </c>
      <c r="C3519" t="s">
        <v>21</v>
      </c>
      <c r="D3519">
        <v>0</v>
      </c>
      <c r="E3519">
        <v>0</v>
      </c>
      <c r="F3519">
        <v>1</v>
      </c>
      <c r="G3519">
        <v>0</v>
      </c>
      <c r="H3519" t="s">
        <v>43</v>
      </c>
      <c r="I3519">
        <v>4</v>
      </c>
      <c r="J3519" t="s">
        <v>13</v>
      </c>
      <c r="K3519" t="s">
        <v>49</v>
      </c>
      <c r="L3519" t="str">
        <f t="shared" si="54"/>
        <v>Positive</v>
      </c>
      <c r="M3519" t="s">
        <v>90</v>
      </c>
    </row>
    <row r="3520" spans="1:13" x14ac:dyDescent="0.3">
      <c r="A3520">
        <v>12479</v>
      </c>
      <c r="B3520" t="s">
        <v>10</v>
      </c>
      <c r="C3520" t="s">
        <v>21</v>
      </c>
      <c r="D3520">
        <v>0</v>
      </c>
      <c r="E3520">
        <v>0</v>
      </c>
      <c r="F3520">
        <v>1</v>
      </c>
      <c r="G3520">
        <v>0</v>
      </c>
      <c r="H3520" t="s">
        <v>43</v>
      </c>
      <c r="I3520">
        <v>4</v>
      </c>
      <c r="J3520" t="s">
        <v>13</v>
      </c>
      <c r="K3520" t="s">
        <v>49</v>
      </c>
      <c r="L3520" t="str">
        <f t="shared" si="54"/>
        <v>Positive</v>
      </c>
      <c r="M3520" t="s">
        <v>90</v>
      </c>
    </row>
    <row r="3521" spans="1:13" x14ac:dyDescent="0.3">
      <c r="A3521">
        <v>12480</v>
      </c>
      <c r="B3521" t="s">
        <v>10</v>
      </c>
      <c r="C3521" t="s">
        <v>21</v>
      </c>
      <c r="D3521">
        <v>0</v>
      </c>
      <c r="E3521">
        <v>1</v>
      </c>
      <c r="F3521">
        <v>0</v>
      </c>
      <c r="G3521">
        <v>0</v>
      </c>
      <c r="H3521" t="s">
        <v>43</v>
      </c>
      <c r="I3521">
        <v>3</v>
      </c>
      <c r="J3521" t="s">
        <v>17</v>
      </c>
      <c r="K3521" t="s">
        <v>49</v>
      </c>
      <c r="L3521" t="str">
        <f t="shared" si="54"/>
        <v>Positive</v>
      </c>
      <c r="M3521" t="s">
        <v>90</v>
      </c>
    </row>
    <row r="3522" spans="1:13" x14ac:dyDescent="0.3">
      <c r="A3522">
        <v>12481</v>
      </c>
      <c r="B3522" t="s">
        <v>10</v>
      </c>
      <c r="C3522" t="s">
        <v>34</v>
      </c>
      <c r="D3522">
        <v>1</v>
      </c>
      <c r="E3522">
        <v>0</v>
      </c>
      <c r="F3522">
        <v>0</v>
      </c>
      <c r="G3522">
        <v>0</v>
      </c>
      <c r="H3522" t="s">
        <v>43</v>
      </c>
      <c r="I3522">
        <v>4</v>
      </c>
      <c r="J3522" t="s">
        <v>13</v>
      </c>
      <c r="K3522" t="s">
        <v>49</v>
      </c>
      <c r="L3522" t="str">
        <f t="shared" ref="L3522:L3585" si="55">IF(I3522 &gt; 2, "Positive", IF(I3522 = 2, "Neutral", "Negative"))</f>
        <v>Positive</v>
      </c>
      <c r="M3522" t="s">
        <v>90</v>
      </c>
    </row>
    <row r="3523" spans="1:13" x14ac:dyDescent="0.3">
      <c r="A3523">
        <v>12483</v>
      </c>
      <c r="B3523" t="s">
        <v>10</v>
      </c>
      <c r="C3523" t="s">
        <v>21</v>
      </c>
      <c r="D3523">
        <v>0</v>
      </c>
      <c r="E3523">
        <v>0</v>
      </c>
      <c r="F3523">
        <v>0</v>
      </c>
      <c r="G3523">
        <v>1</v>
      </c>
      <c r="H3523" t="s">
        <v>43</v>
      </c>
      <c r="I3523">
        <v>3</v>
      </c>
      <c r="J3523" t="s">
        <v>17</v>
      </c>
      <c r="K3523" t="s">
        <v>49</v>
      </c>
      <c r="L3523" t="str">
        <f t="shared" si="55"/>
        <v>Positive</v>
      </c>
      <c r="M3523" t="s">
        <v>90</v>
      </c>
    </row>
    <row r="3524" spans="1:13" x14ac:dyDescent="0.3">
      <c r="A3524">
        <v>12488</v>
      </c>
      <c r="B3524" t="s">
        <v>10</v>
      </c>
      <c r="C3524" t="s">
        <v>21</v>
      </c>
      <c r="D3524">
        <v>0</v>
      </c>
      <c r="E3524">
        <v>0</v>
      </c>
      <c r="F3524">
        <v>0</v>
      </c>
      <c r="G3524">
        <v>1</v>
      </c>
      <c r="H3524" t="s">
        <v>43</v>
      </c>
      <c r="I3524">
        <v>2</v>
      </c>
      <c r="J3524" t="s">
        <v>20</v>
      </c>
      <c r="K3524" t="s">
        <v>92</v>
      </c>
      <c r="L3524" t="str">
        <f t="shared" si="55"/>
        <v>Neutral</v>
      </c>
      <c r="M3524" t="s">
        <v>90</v>
      </c>
    </row>
    <row r="3525" spans="1:13" x14ac:dyDescent="0.3">
      <c r="A3525">
        <v>12491</v>
      </c>
      <c r="B3525" t="s">
        <v>10</v>
      </c>
      <c r="C3525" t="s">
        <v>29</v>
      </c>
      <c r="D3525">
        <v>0</v>
      </c>
      <c r="E3525">
        <v>1</v>
      </c>
      <c r="F3525">
        <v>0</v>
      </c>
      <c r="G3525">
        <v>0</v>
      </c>
      <c r="H3525" t="s">
        <v>43</v>
      </c>
      <c r="I3525">
        <v>4</v>
      </c>
      <c r="J3525" t="s">
        <v>13</v>
      </c>
      <c r="K3525" t="s">
        <v>49</v>
      </c>
      <c r="L3525" t="str">
        <f t="shared" si="55"/>
        <v>Positive</v>
      </c>
      <c r="M3525" t="s">
        <v>90</v>
      </c>
    </row>
    <row r="3526" spans="1:13" x14ac:dyDescent="0.3">
      <c r="A3526">
        <v>12492</v>
      </c>
      <c r="B3526" t="s">
        <v>10</v>
      </c>
      <c r="C3526" t="s">
        <v>21</v>
      </c>
      <c r="D3526">
        <v>0</v>
      </c>
      <c r="E3526">
        <v>0</v>
      </c>
      <c r="F3526">
        <v>0</v>
      </c>
      <c r="G3526">
        <v>1</v>
      </c>
      <c r="H3526" t="s">
        <v>43</v>
      </c>
      <c r="I3526">
        <v>3</v>
      </c>
      <c r="J3526" t="s">
        <v>17</v>
      </c>
      <c r="K3526" t="s">
        <v>49</v>
      </c>
      <c r="L3526" t="str">
        <f t="shared" si="55"/>
        <v>Positive</v>
      </c>
      <c r="M3526" t="s">
        <v>90</v>
      </c>
    </row>
    <row r="3527" spans="1:13" x14ac:dyDescent="0.3">
      <c r="A3527">
        <v>12498</v>
      </c>
      <c r="B3527" t="s">
        <v>10</v>
      </c>
      <c r="C3527" t="s">
        <v>21</v>
      </c>
      <c r="D3527">
        <v>0</v>
      </c>
      <c r="E3527">
        <v>0</v>
      </c>
      <c r="F3527">
        <v>0</v>
      </c>
      <c r="G3527">
        <v>1</v>
      </c>
      <c r="H3527" t="s">
        <v>43</v>
      </c>
      <c r="I3527">
        <v>3</v>
      </c>
      <c r="J3527" t="s">
        <v>17</v>
      </c>
      <c r="K3527" t="s">
        <v>49</v>
      </c>
      <c r="L3527" t="str">
        <f t="shared" si="55"/>
        <v>Positive</v>
      </c>
      <c r="M3527" t="s">
        <v>90</v>
      </c>
    </row>
    <row r="3528" spans="1:13" x14ac:dyDescent="0.3">
      <c r="A3528">
        <v>12501</v>
      </c>
      <c r="B3528" t="s">
        <v>10</v>
      </c>
      <c r="C3528" t="s">
        <v>21</v>
      </c>
      <c r="D3528">
        <v>0</v>
      </c>
      <c r="E3528">
        <v>0</v>
      </c>
      <c r="F3528">
        <v>1</v>
      </c>
      <c r="G3528">
        <v>0</v>
      </c>
      <c r="H3528" t="s">
        <v>43</v>
      </c>
      <c r="I3528">
        <v>4</v>
      </c>
      <c r="J3528" t="s">
        <v>13</v>
      </c>
      <c r="K3528" t="s">
        <v>49</v>
      </c>
      <c r="L3528" t="str">
        <f t="shared" si="55"/>
        <v>Positive</v>
      </c>
      <c r="M3528" t="s">
        <v>90</v>
      </c>
    </row>
    <row r="3529" spans="1:13" x14ac:dyDescent="0.3">
      <c r="A3529">
        <v>12502</v>
      </c>
      <c r="B3529" t="s">
        <v>10</v>
      </c>
      <c r="C3529" t="s">
        <v>21</v>
      </c>
      <c r="D3529">
        <v>0</v>
      </c>
      <c r="E3529">
        <v>1</v>
      </c>
      <c r="F3529">
        <v>0</v>
      </c>
      <c r="G3529">
        <v>0</v>
      </c>
      <c r="H3529" t="s">
        <v>43</v>
      </c>
      <c r="I3529">
        <v>0</v>
      </c>
      <c r="J3529" t="s">
        <v>16</v>
      </c>
      <c r="K3529" t="s">
        <v>50</v>
      </c>
      <c r="L3529" t="str">
        <f t="shared" si="55"/>
        <v>Negative</v>
      </c>
      <c r="M3529" t="s">
        <v>90</v>
      </c>
    </row>
    <row r="3530" spans="1:13" x14ac:dyDescent="0.3">
      <c r="A3530">
        <v>12511</v>
      </c>
      <c r="B3530" t="s">
        <v>10</v>
      </c>
      <c r="C3530" t="s">
        <v>21</v>
      </c>
      <c r="D3530">
        <v>0</v>
      </c>
      <c r="E3530">
        <v>0</v>
      </c>
      <c r="F3530">
        <v>0</v>
      </c>
      <c r="G3530">
        <v>1</v>
      </c>
      <c r="H3530" t="s">
        <v>43</v>
      </c>
      <c r="I3530">
        <v>3</v>
      </c>
      <c r="J3530" t="s">
        <v>17</v>
      </c>
      <c r="K3530" t="s">
        <v>49</v>
      </c>
      <c r="L3530" t="str">
        <f t="shared" si="55"/>
        <v>Positive</v>
      </c>
      <c r="M3530" t="s">
        <v>90</v>
      </c>
    </row>
    <row r="3531" spans="1:13" x14ac:dyDescent="0.3">
      <c r="A3531">
        <v>12514</v>
      </c>
      <c r="B3531" t="s">
        <v>10</v>
      </c>
      <c r="C3531" t="s">
        <v>21</v>
      </c>
      <c r="D3531">
        <v>0</v>
      </c>
      <c r="E3531">
        <v>0</v>
      </c>
      <c r="F3531">
        <v>1</v>
      </c>
      <c r="G3531">
        <v>0</v>
      </c>
      <c r="H3531" t="s">
        <v>43</v>
      </c>
      <c r="I3531">
        <v>3</v>
      </c>
      <c r="J3531" t="s">
        <v>17</v>
      </c>
      <c r="K3531" t="s">
        <v>49</v>
      </c>
      <c r="L3531" t="str">
        <f t="shared" si="55"/>
        <v>Positive</v>
      </c>
      <c r="M3531" t="s">
        <v>90</v>
      </c>
    </row>
    <row r="3532" spans="1:13" x14ac:dyDescent="0.3">
      <c r="A3532">
        <v>12515</v>
      </c>
      <c r="B3532" t="s">
        <v>10</v>
      </c>
      <c r="C3532" t="s">
        <v>21</v>
      </c>
      <c r="D3532">
        <v>0</v>
      </c>
      <c r="E3532">
        <v>0</v>
      </c>
      <c r="F3532">
        <v>1</v>
      </c>
      <c r="G3532">
        <v>0</v>
      </c>
      <c r="H3532" t="s">
        <v>43</v>
      </c>
      <c r="I3532">
        <v>4</v>
      </c>
      <c r="J3532" t="s">
        <v>13</v>
      </c>
      <c r="K3532" t="s">
        <v>49</v>
      </c>
      <c r="L3532" t="str">
        <f t="shared" si="55"/>
        <v>Positive</v>
      </c>
      <c r="M3532" t="s">
        <v>90</v>
      </c>
    </row>
    <row r="3533" spans="1:13" x14ac:dyDescent="0.3">
      <c r="A3533">
        <v>12525</v>
      </c>
      <c r="B3533" t="s">
        <v>10</v>
      </c>
      <c r="C3533" t="s">
        <v>15</v>
      </c>
      <c r="D3533">
        <v>0</v>
      </c>
      <c r="E3533">
        <v>0</v>
      </c>
      <c r="F3533">
        <v>1</v>
      </c>
      <c r="G3533">
        <v>0</v>
      </c>
      <c r="H3533" t="s">
        <v>43</v>
      </c>
      <c r="I3533">
        <v>4</v>
      </c>
      <c r="J3533" t="s">
        <v>13</v>
      </c>
      <c r="K3533" t="s">
        <v>49</v>
      </c>
      <c r="L3533" t="str">
        <f t="shared" si="55"/>
        <v>Positive</v>
      </c>
      <c r="M3533" t="s">
        <v>90</v>
      </c>
    </row>
    <row r="3534" spans="1:13" x14ac:dyDescent="0.3">
      <c r="A3534">
        <v>12526</v>
      </c>
      <c r="B3534" t="s">
        <v>10</v>
      </c>
      <c r="C3534" t="s">
        <v>21</v>
      </c>
      <c r="D3534">
        <v>0</v>
      </c>
      <c r="E3534">
        <v>0</v>
      </c>
      <c r="F3534">
        <v>1</v>
      </c>
      <c r="G3534">
        <v>0</v>
      </c>
      <c r="H3534" t="s">
        <v>43</v>
      </c>
      <c r="I3534">
        <v>4</v>
      </c>
      <c r="J3534" t="s">
        <v>13</v>
      </c>
      <c r="K3534" t="s">
        <v>49</v>
      </c>
      <c r="L3534" t="str">
        <f t="shared" si="55"/>
        <v>Positive</v>
      </c>
      <c r="M3534" t="s">
        <v>90</v>
      </c>
    </row>
    <row r="3535" spans="1:13" x14ac:dyDescent="0.3">
      <c r="A3535">
        <v>12526</v>
      </c>
      <c r="B3535" t="s">
        <v>10</v>
      </c>
      <c r="C3535" t="s">
        <v>21</v>
      </c>
      <c r="D3535">
        <v>0</v>
      </c>
      <c r="E3535">
        <v>0</v>
      </c>
      <c r="F3535">
        <v>1</v>
      </c>
      <c r="G3535">
        <v>0</v>
      </c>
      <c r="H3535" t="s">
        <v>43</v>
      </c>
      <c r="I3535">
        <v>4</v>
      </c>
      <c r="J3535" t="s">
        <v>13</v>
      </c>
      <c r="K3535" t="s">
        <v>49</v>
      </c>
      <c r="L3535" t="str">
        <f t="shared" si="55"/>
        <v>Positive</v>
      </c>
      <c r="M3535" t="s">
        <v>90</v>
      </c>
    </row>
    <row r="3536" spans="1:13" x14ac:dyDescent="0.3">
      <c r="A3536">
        <v>12528</v>
      </c>
      <c r="B3536" t="s">
        <v>10</v>
      </c>
      <c r="C3536" t="s">
        <v>21</v>
      </c>
      <c r="D3536">
        <v>0</v>
      </c>
      <c r="E3536">
        <v>1</v>
      </c>
      <c r="F3536">
        <v>0</v>
      </c>
      <c r="G3536">
        <v>0</v>
      </c>
      <c r="H3536" t="s">
        <v>43</v>
      </c>
      <c r="I3536">
        <v>3</v>
      </c>
      <c r="J3536" t="s">
        <v>17</v>
      </c>
      <c r="K3536" t="s">
        <v>49</v>
      </c>
      <c r="L3536" t="str">
        <f t="shared" si="55"/>
        <v>Positive</v>
      </c>
      <c r="M3536" t="s">
        <v>90</v>
      </c>
    </row>
    <row r="3537" spans="1:13" x14ac:dyDescent="0.3">
      <c r="A3537">
        <v>12529</v>
      </c>
      <c r="B3537" t="s">
        <v>10</v>
      </c>
      <c r="C3537" t="s">
        <v>21</v>
      </c>
      <c r="D3537">
        <v>0</v>
      </c>
      <c r="E3537">
        <v>0</v>
      </c>
      <c r="F3537">
        <v>0</v>
      </c>
      <c r="G3537">
        <v>1</v>
      </c>
      <c r="H3537" t="s">
        <v>43</v>
      </c>
      <c r="I3537">
        <v>3</v>
      </c>
      <c r="J3537" t="s">
        <v>17</v>
      </c>
      <c r="K3537" t="s">
        <v>49</v>
      </c>
      <c r="L3537" t="str">
        <f t="shared" si="55"/>
        <v>Positive</v>
      </c>
      <c r="M3537" t="s">
        <v>90</v>
      </c>
    </row>
    <row r="3538" spans="1:13" x14ac:dyDescent="0.3">
      <c r="A3538">
        <v>12531</v>
      </c>
      <c r="B3538" t="s">
        <v>10</v>
      </c>
      <c r="C3538" t="s">
        <v>21</v>
      </c>
      <c r="D3538">
        <v>0</v>
      </c>
      <c r="E3538">
        <v>0</v>
      </c>
      <c r="F3538">
        <v>1</v>
      </c>
      <c r="G3538">
        <v>0</v>
      </c>
      <c r="H3538" t="s">
        <v>43</v>
      </c>
      <c r="I3538">
        <v>3</v>
      </c>
      <c r="J3538" t="s">
        <v>17</v>
      </c>
      <c r="K3538" t="s">
        <v>49</v>
      </c>
      <c r="L3538" t="str">
        <f t="shared" si="55"/>
        <v>Positive</v>
      </c>
      <c r="M3538" t="s">
        <v>90</v>
      </c>
    </row>
    <row r="3539" spans="1:13" x14ac:dyDescent="0.3">
      <c r="A3539">
        <v>12532</v>
      </c>
      <c r="B3539" t="s">
        <v>10</v>
      </c>
      <c r="C3539" t="s">
        <v>21</v>
      </c>
      <c r="D3539">
        <v>0</v>
      </c>
      <c r="E3539">
        <v>0</v>
      </c>
      <c r="F3539">
        <v>1</v>
      </c>
      <c r="G3539">
        <v>0</v>
      </c>
      <c r="H3539" t="s">
        <v>43</v>
      </c>
      <c r="I3539">
        <v>3</v>
      </c>
      <c r="J3539" t="s">
        <v>17</v>
      </c>
      <c r="K3539" t="s">
        <v>49</v>
      </c>
      <c r="L3539" t="str">
        <f t="shared" si="55"/>
        <v>Positive</v>
      </c>
      <c r="M3539" t="s">
        <v>90</v>
      </c>
    </row>
    <row r="3540" spans="1:13" x14ac:dyDescent="0.3">
      <c r="A3540">
        <v>12533</v>
      </c>
      <c r="B3540" t="s">
        <v>10</v>
      </c>
      <c r="C3540" t="s">
        <v>21</v>
      </c>
      <c r="D3540">
        <v>0</v>
      </c>
      <c r="E3540">
        <v>1</v>
      </c>
      <c r="F3540">
        <v>0</v>
      </c>
      <c r="G3540">
        <v>0</v>
      </c>
      <c r="H3540" t="s">
        <v>43</v>
      </c>
      <c r="I3540">
        <v>3</v>
      </c>
      <c r="J3540" t="s">
        <v>17</v>
      </c>
      <c r="K3540" t="s">
        <v>49</v>
      </c>
      <c r="L3540" t="str">
        <f t="shared" si="55"/>
        <v>Positive</v>
      </c>
      <c r="M3540" t="s">
        <v>90</v>
      </c>
    </row>
    <row r="3541" spans="1:13" x14ac:dyDescent="0.3">
      <c r="A3541">
        <v>12534</v>
      </c>
      <c r="B3541" t="s">
        <v>10</v>
      </c>
      <c r="C3541" t="s">
        <v>21</v>
      </c>
      <c r="D3541">
        <v>0</v>
      </c>
      <c r="E3541">
        <v>0</v>
      </c>
      <c r="F3541">
        <v>1</v>
      </c>
      <c r="G3541">
        <v>0</v>
      </c>
      <c r="H3541" t="s">
        <v>43</v>
      </c>
      <c r="I3541">
        <v>3</v>
      </c>
      <c r="J3541" t="s">
        <v>17</v>
      </c>
      <c r="K3541" t="s">
        <v>49</v>
      </c>
      <c r="L3541" t="str">
        <f t="shared" si="55"/>
        <v>Positive</v>
      </c>
      <c r="M3541" t="s">
        <v>90</v>
      </c>
    </row>
    <row r="3542" spans="1:13" x14ac:dyDescent="0.3">
      <c r="A3542">
        <v>12538</v>
      </c>
      <c r="B3542" t="s">
        <v>10</v>
      </c>
      <c r="C3542" t="s">
        <v>21</v>
      </c>
      <c r="D3542">
        <v>0</v>
      </c>
      <c r="E3542">
        <v>0</v>
      </c>
      <c r="F3542">
        <v>1</v>
      </c>
      <c r="G3542">
        <v>0</v>
      </c>
      <c r="H3542" t="s">
        <v>43</v>
      </c>
      <c r="I3542">
        <v>4</v>
      </c>
      <c r="J3542" t="s">
        <v>13</v>
      </c>
      <c r="K3542" t="s">
        <v>49</v>
      </c>
      <c r="L3542" t="str">
        <f t="shared" si="55"/>
        <v>Positive</v>
      </c>
      <c r="M3542" t="s">
        <v>90</v>
      </c>
    </row>
    <row r="3543" spans="1:13" x14ac:dyDescent="0.3">
      <c r="A3543">
        <v>12540</v>
      </c>
      <c r="B3543" t="s">
        <v>10</v>
      </c>
      <c r="C3543" t="s">
        <v>19</v>
      </c>
      <c r="D3543">
        <v>0</v>
      </c>
      <c r="E3543">
        <v>0</v>
      </c>
      <c r="F3543">
        <v>0</v>
      </c>
      <c r="G3543">
        <v>1</v>
      </c>
      <c r="H3543" t="s">
        <v>43</v>
      </c>
      <c r="I3543">
        <v>3</v>
      </c>
      <c r="J3543" t="s">
        <v>17</v>
      </c>
      <c r="K3543" t="s">
        <v>49</v>
      </c>
      <c r="L3543" t="str">
        <f t="shared" si="55"/>
        <v>Positive</v>
      </c>
      <c r="M3543" t="s">
        <v>90</v>
      </c>
    </row>
    <row r="3544" spans="1:13" x14ac:dyDescent="0.3">
      <c r="A3544">
        <v>12543</v>
      </c>
      <c r="B3544" t="s">
        <v>10</v>
      </c>
      <c r="C3544" t="s">
        <v>21</v>
      </c>
      <c r="D3544">
        <v>0</v>
      </c>
      <c r="E3544">
        <v>0</v>
      </c>
      <c r="F3544">
        <v>1</v>
      </c>
      <c r="G3544">
        <v>0</v>
      </c>
      <c r="H3544" t="s">
        <v>43</v>
      </c>
      <c r="I3544">
        <v>4</v>
      </c>
      <c r="J3544" t="s">
        <v>13</v>
      </c>
      <c r="K3544" t="s">
        <v>49</v>
      </c>
      <c r="L3544" t="str">
        <f t="shared" si="55"/>
        <v>Positive</v>
      </c>
      <c r="M3544" t="s">
        <v>90</v>
      </c>
    </row>
    <row r="3545" spans="1:13" x14ac:dyDescent="0.3">
      <c r="A3545">
        <v>12544</v>
      </c>
      <c r="B3545" t="s">
        <v>10</v>
      </c>
      <c r="C3545" t="s">
        <v>34</v>
      </c>
      <c r="D3545">
        <v>1</v>
      </c>
      <c r="E3545">
        <v>0</v>
      </c>
      <c r="F3545">
        <v>0</v>
      </c>
      <c r="G3545">
        <v>0</v>
      </c>
      <c r="H3545" t="s">
        <v>43</v>
      </c>
      <c r="I3545">
        <v>4</v>
      </c>
      <c r="J3545" t="s">
        <v>13</v>
      </c>
      <c r="K3545" t="s">
        <v>49</v>
      </c>
      <c r="L3545" t="str">
        <f t="shared" si="55"/>
        <v>Positive</v>
      </c>
      <c r="M3545" t="s">
        <v>90</v>
      </c>
    </row>
    <row r="3546" spans="1:13" x14ac:dyDescent="0.3">
      <c r="A3546">
        <v>12546</v>
      </c>
      <c r="B3546" t="s">
        <v>10</v>
      </c>
      <c r="C3546" t="s">
        <v>22</v>
      </c>
      <c r="D3546">
        <v>0</v>
      </c>
      <c r="E3546">
        <v>0</v>
      </c>
      <c r="F3546">
        <v>1</v>
      </c>
      <c r="G3546">
        <v>0</v>
      </c>
      <c r="H3546" t="s">
        <v>43</v>
      </c>
      <c r="I3546">
        <v>4</v>
      </c>
      <c r="J3546" t="s">
        <v>13</v>
      </c>
      <c r="K3546" t="s">
        <v>49</v>
      </c>
      <c r="L3546" t="str">
        <f t="shared" si="55"/>
        <v>Positive</v>
      </c>
      <c r="M3546" t="s">
        <v>90</v>
      </c>
    </row>
    <row r="3547" spans="1:13" x14ac:dyDescent="0.3">
      <c r="A3547">
        <v>12548</v>
      </c>
      <c r="B3547" t="s">
        <v>10</v>
      </c>
      <c r="C3547" t="s">
        <v>21</v>
      </c>
      <c r="D3547">
        <v>0</v>
      </c>
      <c r="E3547">
        <v>0</v>
      </c>
      <c r="F3547">
        <v>0</v>
      </c>
      <c r="G3547">
        <v>1</v>
      </c>
      <c r="H3547" t="s">
        <v>43</v>
      </c>
      <c r="I3547">
        <v>4</v>
      </c>
      <c r="J3547" t="s">
        <v>13</v>
      </c>
      <c r="K3547" t="s">
        <v>49</v>
      </c>
      <c r="L3547" t="str">
        <f t="shared" si="55"/>
        <v>Positive</v>
      </c>
      <c r="M3547" t="s">
        <v>90</v>
      </c>
    </row>
    <row r="3548" spans="1:13" x14ac:dyDescent="0.3">
      <c r="A3548">
        <v>12551</v>
      </c>
      <c r="B3548" t="s">
        <v>10</v>
      </c>
      <c r="C3548" t="s">
        <v>21</v>
      </c>
      <c r="D3548">
        <v>0</v>
      </c>
      <c r="E3548">
        <v>0</v>
      </c>
      <c r="F3548">
        <v>0</v>
      </c>
      <c r="G3548">
        <v>1</v>
      </c>
      <c r="H3548" t="s">
        <v>43</v>
      </c>
      <c r="I3548">
        <v>3</v>
      </c>
      <c r="J3548" t="s">
        <v>17</v>
      </c>
      <c r="K3548" t="s">
        <v>49</v>
      </c>
      <c r="L3548" t="str">
        <f t="shared" si="55"/>
        <v>Positive</v>
      </c>
      <c r="M3548" t="s">
        <v>90</v>
      </c>
    </row>
    <row r="3549" spans="1:13" x14ac:dyDescent="0.3">
      <c r="A3549">
        <v>12556</v>
      </c>
      <c r="B3549" t="s">
        <v>10</v>
      </c>
      <c r="C3549" t="s">
        <v>34</v>
      </c>
      <c r="D3549">
        <v>1</v>
      </c>
      <c r="E3549">
        <v>0</v>
      </c>
      <c r="F3549">
        <v>0</v>
      </c>
      <c r="G3549">
        <v>0</v>
      </c>
      <c r="H3549" t="s">
        <v>43</v>
      </c>
      <c r="I3549">
        <v>3</v>
      </c>
      <c r="J3549" t="s">
        <v>17</v>
      </c>
      <c r="K3549" t="s">
        <v>49</v>
      </c>
      <c r="L3549" t="str">
        <f t="shared" si="55"/>
        <v>Positive</v>
      </c>
      <c r="M3549" t="s">
        <v>90</v>
      </c>
    </row>
    <row r="3550" spans="1:13" x14ac:dyDescent="0.3">
      <c r="A3550">
        <v>12557</v>
      </c>
      <c r="B3550" t="s">
        <v>10</v>
      </c>
      <c r="C3550" t="s">
        <v>32</v>
      </c>
      <c r="D3550">
        <v>0</v>
      </c>
      <c r="E3550">
        <v>1</v>
      </c>
      <c r="F3550">
        <v>0</v>
      </c>
      <c r="G3550">
        <v>0</v>
      </c>
      <c r="H3550" t="s">
        <v>43</v>
      </c>
      <c r="I3550">
        <v>3</v>
      </c>
      <c r="J3550" t="s">
        <v>17</v>
      </c>
      <c r="K3550" t="s">
        <v>49</v>
      </c>
      <c r="L3550" t="str">
        <f t="shared" si="55"/>
        <v>Positive</v>
      </c>
      <c r="M3550" t="s">
        <v>90</v>
      </c>
    </row>
    <row r="3551" spans="1:13" x14ac:dyDescent="0.3">
      <c r="A3551">
        <v>12561</v>
      </c>
      <c r="B3551" t="s">
        <v>10</v>
      </c>
      <c r="C3551" t="s">
        <v>23</v>
      </c>
      <c r="D3551">
        <v>0</v>
      </c>
      <c r="E3551">
        <v>0</v>
      </c>
      <c r="F3551">
        <v>1</v>
      </c>
      <c r="G3551">
        <v>0</v>
      </c>
      <c r="H3551" t="s">
        <v>43</v>
      </c>
      <c r="I3551">
        <v>1</v>
      </c>
      <c r="J3551" t="s">
        <v>30</v>
      </c>
      <c r="K3551" t="s">
        <v>50</v>
      </c>
      <c r="L3551" t="str">
        <f t="shared" si="55"/>
        <v>Negative</v>
      </c>
      <c r="M3551" t="s">
        <v>90</v>
      </c>
    </row>
    <row r="3552" spans="1:13" x14ac:dyDescent="0.3">
      <c r="A3552">
        <v>12570</v>
      </c>
      <c r="B3552" t="s">
        <v>10</v>
      </c>
      <c r="C3552" t="s">
        <v>23</v>
      </c>
      <c r="D3552">
        <v>0</v>
      </c>
      <c r="E3552">
        <v>0</v>
      </c>
      <c r="F3552">
        <v>1</v>
      </c>
      <c r="G3552">
        <v>0</v>
      </c>
      <c r="H3552" t="s">
        <v>43</v>
      </c>
      <c r="I3552">
        <v>3</v>
      </c>
      <c r="J3552" t="s">
        <v>17</v>
      </c>
      <c r="K3552" t="s">
        <v>49</v>
      </c>
      <c r="L3552" t="str">
        <f t="shared" si="55"/>
        <v>Positive</v>
      </c>
      <c r="M3552" t="s">
        <v>90</v>
      </c>
    </row>
    <row r="3553" spans="1:13" x14ac:dyDescent="0.3">
      <c r="A3553">
        <v>12572</v>
      </c>
      <c r="B3553" t="s">
        <v>10</v>
      </c>
      <c r="C3553" t="s">
        <v>32</v>
      </c>
      <c r="D3553">
        <v>0</v>
      </c>
      <c r="E3553">
        <v>0</v>
      </c>
      <c r="F3553">
        <v>0</v>
      </c>
      <c r="G3553">
        <v>1</v>
      </c>
      <c r="H3553" t="s">
        <v>43</v>
      </c>
      <c r="I3553">
        <v>1</v>
      </c>
      <c r="J3553" t="s">
        <v>30</v>
      </c>
      <c r="K3553" t="s">
        <v>50</v>
      </c>
      <c r="L3553" t="str">
        <f t="shared" si="55"/>
        <v>Negative</v>
      </c>
      <c r="M3553" t="s">
        <v>90</v>
      </c>
    </row>
    <row r="3554" spans="1:13" x14ac:dyDescent="0.3">
      <c r="A3554">
        <v>12574</v>
      </c>
      <c r="B3554" t="s">
        <v>10</v>
      </c>
      <c r="C3554" t="s">
        <v>32</v>
      </c>
      <c r="D3554">
        <v>0</v>
      </c>
      <c r="E3554">
        <v>0</v>
      </c>
      <c r="F3554">
        <v>0</v>
      </c>
      <c r="G3554">
        <v>1</v>
      </c>
      <c r="H3554" t="s">
        <v>43</v>
      </c>
      <c r="I3554">
        <v>4</v>
      </c>
      <c r="J3554" t="s">
        <v>13</v>
      </c>
      <c r="K3554" t="s">
        <v>49</v>
      </c>
      <c r="L3554" t="str">
        <f t="shared" si="55"/>
        <v>Positive</v>
      </c>
      <c r="M3554" t="s">
        <v>90</v>
      </c>
    </row>
    <row r="3555" spans="1:13" x14ac:dyDescent="0.3">
      <c r="A3555">
        <v>12577</v>
      </c>
      <c r="B3555" t="s">
        <v>10</v>
      </c>
      <c r="C3555" t="s">
        <v>23</v>
      </c>
      <c r="D3555">
        <v>0</v>
      </c>
      <c r="E3555">
        <v>1</v>
      </c>
      <c r="F3555">
        <v>0</v>
      </c>
      <c r="G3555">
        <v>0</v>
      </c>
      <c r="H3555" t="s">
        <v>43</v>
      </c>
      <c r="I3555">
        <v>2</v>
      </c>
      <c r="J3555" t="s">
        <v>20</v>
      </c>
      <c r="K3555" t="s">
        <v>92</v>
      </c>
      <c r="L3555" t="str">
        <f t="shared" si="55"/>
        <v>Neutral</v>
      </c>
      <c r="M3555" t="s">
        <v>90</v>
      </c>
    </row>
    <row r="3556" spans="1:13" x14ac:dyDescent="0.3">
      <c r="A3556">
        <v>12580</v>
      </c>
      <c r="B3556" t="s">
        <v>10</v>
      </c>
      <c r="C3556" t="s">
        <v>32</v>
      </c>
      <c r="D3556">
        <v>0</v>
      </c>
      <c r="E3556">
        <v>0</v>
      </c>
      <c r="F3556">
        <v>0</v>
      </c>
      <c r="G3556">
        <v>1</v>
      </c>
      <c r="H3556" t="s">
        <v>43</v>
      </c>
      <c r="I3556">
        <v>3</v>
      </c>
      <c r="J3556" t="s">
        <v>17</v>
      </c>
      <c r="K3556" t="s">
        <v>49</v>
      </c>
      <c r="L3556" t="str">
        <f t="shared" si="55"/>
        <v>Positive</v>
      </c>
      <c r="M3556" t="s">
        <v>90</v>
      </c>
    </row>
    <row r="3557" spans="1:13" x14ac:dyDescent="0.3">
      <c r="A3557">
        <v>12581</v>
      </c>
      <c r="B3557" t="s">
        <v>10</v>
      </c>
      <c r="C3557" t="s">
        <v>23</v>
      </c>
      <c r="D3557">
        <v>0</v>
      </c>
      <c r="E3557">
        <v>0</v>
      </c>
      <c r="F3557">
        <v>1</v>
      </c>
      <c r="G3557">
        <v>0</v>
      </c>
      <c r="H3557" t="s">
        <v>43</v>
      </c>
      <c r="I3557">
        <v>4</v>
      </c>
      <c r="J3557" t="s">
        <v>13</v>
      </c>
      <c r="K3557" t="s">
        <v>49</v>
      </c>
      <c r="L3557" t="str">
        <f t="shared" si="55"/>
        <v>Positive</v>
      </c>
      <c r="M3557" t="s">
        <v>90</v>
      </c>
    </row>
    <row r="3558" spans="1:13" x14ac:dyDescent="0.3">
      <c r="A3558">
        <v>12590</v>
      </c>
      <c r="B3558" t="s">
        <v>10</v>
      </c>
      <c r="C3558" t="s">
        <v>23</v>
      </c>
      <c r="D3558">
        <v>0</v>
      </c>
      <c r="E3558">
        <v>0</v>
      </c>
      <c r="F3558">
        <v>1</v>
      </c>
      <c r="G3558">
        <v>0</v>
      </c>
      <c r="H3558" t="s">
        <v>43</v>
      </c>
      <c r="I3558">
        <v>3</v>
      </c>
      <c r="J3558" t="s">
        <v>17</v>
      </c>
      <c r="K3558" t="s">
        <v>49</v>
      </c>
      <c r="L3558" t="str">
        <f t="shared" si="55"/>
        <v>Positive</v>
      </c>
      <c r="M3558" t="s">
        <v>90</v>
      </c>
    </row>
    <row r="3559" spans="1:13" x14ac:dyDescent="0.3">
      <c r="A3559">
        <v>12591</v>
      </c>
      <c r="B3559" t="s">
        <v>10</v>
      </c>
      <c r="C3559" t="s">
        <v>23</v>
      </c>
      <c r="D3559">
        <v>0</v>
      </c>
      <c r="E3559">
        <v>1</v>
      </c>
      <c r="F3559">
        <v>0</v>
      </c>
      <c r="G3559">
        <v>0</v>
      </c>
      <c r="H3559" t="s">
        <v>43</v>
      </c>
      <c r="I3559">
        <v>1</v>
      </c>
      <c r="J3559" t="s">
        <v>30</v>
      </c>
      <c r="K3559" t="s">
        <v>50</v>
      </c>
      <c r="L3559" t="str">
        <f t="shared" si="55"/>
        <v>Negative</v>
      </c>
      <c r="M3559" t="s">
        <v>90</v>
      </c>
    </row>
    <row r="3560" spans="1:13" x14ac:dyDescent="0.3">
      <c r="A3560">
        <v>12593</v>
      </c>
      <c r="B3560" t="s">
        <v>10</v>
      </c>
      <c r="C3560" t="s">
        <v>19</v>
      </c>
      <c r="D3560">
        <v>0</v>
      </c>
      <c r="E3560">
        <v>0</v>
      </c>
      <c r="F3560">
        <v>0</v>
      </c>
      <c r="G3560">
        <v>1</v>
      </c>
      <c r="H3560" t="s">
        <v>43</v>
      </c>
      <c r="I3560">
        <v>3</v>
      </c>
      <c r="J3560" t="s">
        <v>17</v>
      </c>
      <c r="K3560" t="s">
        <v>49</v>
      </c>
      <c r="L3560" t="str">
        <f t="shared" si="55"/>
        <v>Positive</v>
      </c>
      <c r="M3560" t="s">
        <v>90</v>
      </c>
    </row>
    <row r="3561" spans="1:13" x14ac:dyDescent="0.3">
      <c r="A3561">
        <v>12599</v>
      </c>
      <c r="B3561" t="s">
        <v>10</v>
      </c>
      <c r="C3561" t="s">
        <v>28</v>
      </c>
      <c r="D3561">
        <v>0</v>
      </c>
      <c r="E3561">
        <v>0</v>
      </c>
      <c r="F3561">
        <v>0</v>
      </c>
      <c r="G3561">
        <v>1</v>
      </c>
      <c r="H3561" t="s">
        <v>43</v>
      </c>
      <c r="I3561">
        <v>3</v>
      </c>
      <c r="J3561" t="s">
        <v>17</v>
      </c>
      <c r="K3561" t="s">
        <v>49</v>
      </c>
      <c r="L3561" t="str">
        <f t="shared" si="55"/>
        <v>Positive</v>
      </c>
      <c r="M3561" t="s">
        <v>90</v>
      </c>
    </row>
    <row r="3562" spans="1:13" x14ac:dyDescent="0.3">
      <c r="A3562">
        <v>12603</v>
      </c>
      <c r="B3562" t="s">
        <v>10</v>
      </c>
      <c r="C3562" t="s">
        <v>19</v>
      </c>
      <c r="D3562">
        <v>0</v>
      </c>
      <c r="E3562">
        <v>0</v>
      </c>
      <c r="F3562">
        <v>0</v>
      </c>
      <c r="G3562">
        <v>1</v>
      </c>
      <c r="H3562" t="s">
        <v>43</v>
      </c>
      <c r="I3562">
        <v>4</v>
      </c>
      <c r="J3562" t="s">
        <v>13</v>
      </c>
      <c r="K3562" t="s">
        <v>49</v>
      </c>
      <c r="L3562" t="str">
        <f t="shared" si="55"/>
        <v>Positive</v>
      </c>
      <c r="M3562" t="s">
        <v>90</v>
      </c>
    </row>
    <row r="3563" spans="1:13" x14ac:dyDescent="0.3">
      <c r="A3563">
        <v>12610</v>
      </c>
      <c r="B3563" t="s">
        <v>10</v>
      </c>
      <c r="C3563" t="s">
        <v>19</v>
      </c>
      <c r="D3563">
        <v>0</v>
      </c>
      <c r="E3563">
        <v>0</v>
      </c>
      <c r="F3563">
        <v>0</v>
      </c>
      <c r="G3563">
        <v>1</v>
      </c>
      <c r="H3563" t="s">
        <v>43</v>
      </c>
      <c r="I3563">
        <v>3</v>
      </c>
      <c r="J3563" t="s">
        <v>17</v>
      </c>
      <c r="K3563" t="s">
        <v>49</v>
      </c>
      <c r="L3563" t="str">
        <f t="shared" si="55"/>
        <v>Positive</v>
      </c>
      <c r="M3563" t="s">
        <v>90</v>
      </c>
    </row>
    <row r="3564" spans="1:13" x14ac:dyDescent="0.3">
      <c r="A3564">
        <v>12613</v>
      </c>
      <c r="B3564" t="s">
        <v>10</v>
      </c>
      <c r="C3564" t="s">
        <v>32</v>
      </c>
      <c r="D3564">
        <v>0</v>
      </c>
      <c r="E3564">
        <v>0</v>
      </c>
      <c r="F3564">
        <v>1</v>
      </c>
      <c r="G3564">
        <v>0</v>
      </c>
      <c r="H3564" t="s">
        <v>43</v>
      </c>
      <c r="I3564">
        <v>4</v>
      </c>
      <c r="J3564" t="s">
        <v>13</v>
      </c>
      <c r="K3564" t="s">
        <v>49</v>
      </c>
      <c r="L3564" t="str">
        <f t="shared" si="55"/>
        <v>Positive</v>
      </c>
      <c r="M3564" t="s">
        <v>90</v>
      </c>
    </row>
    <row r="3565" spans="1:13" x14ac:dyDescent="0.3">
      <c r="A3565">
        <v>12616</v>
      </c>
      <c r="B3565" t="s">
        <v>10</v>
      </c>
      <c r="C3565" t="s">
        <v>19</v>
      </c>
      <c r="D3565">
        <v>0</v>
      </c>
      <c r="E3565">
        <v>0</v>
      </c>
      <c r="F3565">
        <v>0</v>
      </c>
      <c r="G3565">
        <v>1</v>
      </c>
      <c r="H3565" t="s">
        <v>43</v>
      </c>
      <c r="I3565">
        <v>3</v>
      </c>
      <c r="J3565" t="s">
        <v>17</v>
      </c>
      <c r="K3565" t="s">
        <v>49</v>
      </c>
      <c r="L3565" t="str">
        <f t="shared" si="55"/>
        <v>Positive</v>
      </c>
      <c r="M3565" t="s">
        <v>90</v>
      </c>
    </row>
    <row r="3566" spans="1:13" x14ac:dyDescent="0.3">
      <c r="A3566">
        <v>12620</v>
      </c>
      <c r="B3566" t="s">
        <v>10</v>
      </c>
      <c r="C3566" t="s">
        <v>19</v>
      </c>
      <c r="D3566">
        <v>0</v>
      </c>
      <c r="E3566">
        <v>1</v>
      </c>
      <c r="F3566">
        <v>0</v>
      </c>
      <c r="G3566">
        <v>0</v>
      </c>
      <c r="H3566" t="s">
        <v>43</v>
      </c>
      <c r="I3566">
        <v>4</v>
      </c>
      <c r="J3566" t="s">
        <v>13</v>
      </c>
      <c r="K3566" t="s">
        <v>49</v>
      </c>
      <c r="L3566" t="str">
        <f t="shared" si="55"/>
        <v>Positive</v>
      </c>
      <c r="M3566" t="s">
        <v>90</v>
      </c>
    </row>
    <row r="3567" spans="1:13" x14ac:dyDescent="0.3">
      <c r="A3567">
        <v>12628</v>
      </c>
      <c r="B3567" t="s">
        <v>10</v>
      </c>
      <c r="C3567" t="s">
        <v>18</v>
      </c>
      <c r="D3567">
        <v>0</v>
      </c>
      <c r="E3567">
        <v>0</v>
      </c>
      <c r="F3567">
        <v>1</v>
      </c>
      <c r="G3567">
        <v>0</v>
      </c>
      <c r="H3567" t="s">
        <v>43</v>
      </c>
      <c r="I3567">
        <v>3</v>
      </c>
      <c r="J3567" t="s">
        <v>17</v>
      </c>
      <c r="K3567" t="s">
        <v>49</v>
      </c>
      <c r="L3567" t="str">
        <f t="shared" si="55"/>
        <v>Positive</v>
      </c>
      <c r="M3567" t="s">
        <v>90</v>
      </c>
    </row>
    <row r="3568" spans="1:13" x14ac:dyDescent="0.3">
      <c r="A3568">
        <v>12643</v>
      </c>
      <c r="B3568" t="s">
        <v>10</v>
      </c>
      <c r="C3568" t="s">
        <v>19</v>
      </c>
      <c r="D3568">
        <v>0</v>
      </c>
      <c r="E3568">
        <v>1</v>
      </c>
      <c r="F3568">
        <v>0</v>
      </c>
      <c r="G3568">
        <v>0</v>
      </c>
      <c r="H3568" t="s">
        <v>43</v>
      </c>
      <c r="I3568">
        <v>3</v>
      </c>
      <c r="J3568" t="s">
        <v>17</v>
      </c>
      <c r="K3568" t="s">
        <v>49</v>
      </c>
      <c r="L3568" t="str">
        <f t="shared" si="55"/>
        <v>Positive</v>
      </c>
      <c r="M3568" t="s">
        <v>90</v>
      </c>
    </row>
    <row r="3569" spans="1:13" x14ac:dyDescent="0.3">
      <c r="A3569">
        <v>12649</v>
      </c>
      <c r="B3569" t="s">
        <v>10</v>
      </c>
      <c r="C3569" t="s">
        <v>18</v>
      </c>
      <c r="D3569">
        <v>0</v>
      </c>
      <c r="E3569">
        <v>0</v>
      </c>
      <c r="F3569">
        <v>1</v>
      </c>
      <c r="G3569">
        <v>0</v>
      </c>
      <c r="H3569" t="s">
        <v>43</v>
      </c>
      <c r="I3569">
        <v>4</v>
      </c>
      <c r="J3569" t="s">
        <v>13</v>
      </c>
      <c r="K3569" t="s">
        <v>49</v>
      </c>
      <c r="L3569" t="str">
        <f t="shared" si="55"/>
        <v>Positive</v>
      </c>
      <c r="M3569" t="s">
        <v>90</v>
      </c>
    </row>
    <row r="3570" spans="1:13" x14ac:dyDescent="0.3">
      <c r="A3570">
        <v>12653</v>
      </c>
      <c r="B3570" t="s">
        <v>10</v>
      </c>
      <c r="C3570" t="s">
        <v>18</v>
      </c>
      <c r="D3570">
        <v>0</v>
      </c>
      <c r="E3570">
        <v>0</v>
      </c>
      <c r="F3570">
        <v>0</v>
      </c>
      <c r="G3570">
        <v>1</v>
      </c>
      <c r="H3570" t="s">
        <v>43</v>
      </c>
      <c r="I3570">
        <v>3</v>
      </c>
      <c r="J3570" t="s">
        <v>17</v>
      </c>
      <c r="K3570" t="s">
        <v>49</v>
      </c>
      <c r="L3570" t="str">
        <f t="shared" si="55"/>
        <v>Positive</v>
      </c>
      <c r="M3570" t="s">
        <v>90</v>
      </c>
    </row>
    <row r="3571" spans="1:13" x14ac:dyDescent="0.3">
      <c r="A3571">
        <v>12655</v>
      </c>
      <c r="B3571" t="s">
        <v>10</v>
      </c>
      <c r="C3571" t="s">
        <v>32</v>
      </c>
      <c r="D3571">
        <v>0</v>
      </c>
      <c r="E3571">
        <v>0</v>
      </c>
      <c r="F3571">
        <v>0</v>
      </c>
      <c r="G3571">
        <v>1</v>
      </c>
      <c r="H3571" t="s">
        <v>43</v>
      </c>
      <c r="I3571">
        <v>3</v>
      </c>
      <c r="J3571" t="s">
        <v>17</v>
      </c>
      <c r="K3571" t="s">
        <v>49</v>
      </c>
      <c r="L3571" t="str">
        <f t="shared" si="55"/>
        <v>Positive</v>
      </c>
      <c r="M3571" t="s">
        <v>90</v>
      </c>
    </row>
    <row r="3572" spans="1:13" x14ac:dyDescent="0.3">
      <c r="A3572">
        <v>12664</v>
      </c>
      <c r="B3572" t="s">
        <v>10</v>
      </c>
      <c r="C3572" t="s">
        <v>19</v>
      </c>
      <c r="D3572">
        <v>0</v>
      </c>
      <c r="E3572">
        <v>0</v>
      </c>
      <c r="F3572">
        <v>0</v>
      </c>
      <c r="G3572">
        <v>1</v>
      </c>
      <c r="H3572" t="s">
        <v>43</v>
      </c>
      <c r="I3572">
        <v>4</v>
      </c>
      <c r="J3572" t="s">
        <v>13</v>
      </c>
      <c r="K3572" t="s">
        <v>49</v>
      </c>
      <c r="L3572" t="str">
        <f t="shared" si="55"/>
        <v>Positive</v>
      </c>
      <c r="M3572" t="s">
        <v>90</v>
      </c>
    </row>
    <row r="3573" spans="1:13" x14ac:dyDescent="0.3">
      <c r="A3573">
        <v>12669</v>
      </c>
      <c r="B3573" t="s">
        <v>10</v>
      </c>
      <c r="C3573" t="s">
        <v>18</v>
      </c>
      <c r="D3573">
        <v>0</v>
      </c>
      <c r="E3573">
        <v>0</v>
      </c>
      <c r="F3573">
        <v>1</v>
      </c>
      <c r="G3573">
        <v>0</v>
      </c>
      <c r="H3573" t="s">
        <v>43</v>
      </c>
      <c r="I3573">
        <v>3</v>
      </c>
      <c r="J3573" t="s">
        <v>17</v>
      </c>
      <c r="K3573" t="s">
        <v>49</v>
      </c>
      <c r="L3573" t="str">
        <f t="shared" si="55"/>
        <v>Positive</v>
      </c>
      <c r="M3573" t="s">
        <v>90</v>
      </c>
    </row>
    <row r="3574" spans="1:13" x14ac:dyDescent="0.3">
      <c r="A3574">
        <v>12671</v>
      </c>
      <c r="B3574" t="s">
        <v>10</v>
      </c>
      <c r="C3574" t="s">
        <v>23</v>
      </c>
      <c r="D3574">
        <v>0</v>
      </c>
      <c r="E3574">
        <v>0</v>
      </c>
      <c r="F3574">
        <v>1</v>
      </c>
      <c r="G3574">
        <v>0</v>
      </c>
      <c r="H3574" t="s">
        <v>43</v>
      </c>
      <c r="I3574">
        <v>4</v>
      </c>
      <c r="J3574" t="s">
        <v>13</v>
      </c>
      <c r="K3574" t="s">
        <v>49</v>
      </c>
      <c r="L3574" t="str">
        <f t="shared" si="55"/>
        <v>Positive</v>
      </c>
      <c r="M3574" t="s">
        <v>90</v>
      </c>
    </row>
    <row r="3575" spans="1:13" x14ac:dyDescent="0.3">
      <c r="A3575">
        <v>12683</v>
      </c>
      <c r="B3575" t="s">
        <v>10</v>
      </c>
      <c r="C3575" t="s">
        <v>33</v>
      </c>
      <c r="D3575">
        <v>0</v>
      </c>
      <c r="E3575">
        <v>0</v>
      </c>
      <c r="F3575">
        <v>1</v>
      </c>
      <c r="G3575">
        <v>0</v>
      </c>
      <c r="H3575" t="s">
        <v>43</v>
      </c>
      <c r="I3575">
        <v>3</v>
      </c>
      <c r="J3575" t="s">
        <v>17</v>
      </c>
      <c r="K3575" t="s">
        <v>49</v>
      </c>
      <c r="L3575" t="str">
        <f t="shared" si="55"/>
        <v>Positive</v>
      </c>
      <c r="M3575" t="s">
        <v>90</v>
      </c>
    </row>
    <row r="3576" spans="1:13" x14ac:dyDescent="0.3">
      <c r="A3576">
        <v>12691</v>
      </c>
      <c r="B3576" t="s">
        <v>10</v>
      </c>
      <c r="C3576" t="s">
        <v>19</v>
      </c>
      <c r="D3576">
        <v>0</v>
      </c>
      <c r="E3576">
        <v>1</v>
      </c>
      <c r="F3576">
        <v>0</v>
      </c>
      <c r="G3576">
        <v>0</v>
      </c>
      <c r="H3576" t="s">
        <v>43</v>
      </c>
      <c r="I3576">
        <v>4</v>
      </c>
      <c r="J3576" t="s">
        <v>13</v>
      </c>
      <c r="K3576" t="s">
        <v>49</v>
      </c>
      <c r="L3576" t="str">
        <f t="shared" si="55"/>
        <v>Positive</v>
      </c>
      <c r="M3576" t="s">
        <v>90</v>
      </c>
    </row>
    <row r="3577" spans="1:13" x14ac:dyDescent="0.3">
      <c r="A3577">
        <v>12698</v>
      </c>
      <c r="B3577" t="s">
        <v>10</v>
      </c>
      <c r="C3577" t="s">
        <v>18</v>
      </c>
      <c r="D3577">
        <v>0</v>
      </c>
      <c r="E3577">
        <v>0</v>
      </c>
      <c r="F3577">
        <v>0</v>
      </c>
      <c r="G3577">
        <v>1</v>
      </c>
      <c r="H3577" t="s">
        <v>43</v>
      </c>
      <c r="I3577">
        <v>4</v>
      </c>
      <c r="J3577" t="s">
        <v>13</v>
      </c>
      <c r="K3577" t="s">
        <v>49</v>
      </c>
      <c r="L3577" t="str">
        <f t="shared" si="55"/>
        <v>Positive</v>
      </c>
      <c r="M3577" t="s">
        <v>90</v>
      </c>
    </row>
    <row r="3578" spans="1:13" x14ac:dyDescent="0.3">
      <c r="A3578">
        <v>12704</v>
      </c>
      <c r="B3578" t="s">
        <v>10</v>
      </c>
      <c r="C3578" t="s">
        <v>33</v>
      </c>
      <c r="D3578">
        <v>0</v>
      </c>
      <c r="E3578">
        <v>0</v>
      </c>
      <c r="F3578">
        <v>1</v>
      </c>
      <c r="G3578">
        <v>0</v>
      </c>
      <c r="H3578" t="s">
        <v>43</v>
      </c>
      <c r="I3578">
        <v>4</v>
      </c>
      <c r="J3578" t="s">
        <v>13</v>
      </c>
      <c r="K3578" t="s">
        <v>49</v>
      </c>
      <c r="L3578" t="str">
        <f t="shared" si="55"/>
        <v>Positive</v>
      </c>
      <c r="M3578" t="s">
        <v>90</v>
      </c>
    </row>
    <row r="3579" spans="1:13" x14ac:dyDescent="0.3">
      <c r="A3579">
        <v>12705</v>
      </c>
      <c r="B3579" t="s">
        <v>10</v>
      </c>
      <c r="C3579" t="s">
        <v>33</v>
      </c>
      <c r="D3579">
        <v>0</v>
      </c>
      <c r="E3579">
        <v>0</v>
      </c>
      <c r="F3579">
        <v>0</v>
      </c>
      <c r="G3579">
        <v>1</v>
      </c>
      <c r="H3579" t="s">
        <v>43</v>
      </c>
      <c r="I3579">
        <v>4</v>
      </c>
      <c r="J3579" t="s">
        <v>13</v>
      </c>
      <c r="K3579" t="s">
        <v>49</v>
      </c>
      <c r="L3579" t="str">
        <f t="shared" si="55"/>
        <v>Positive</v>
      </c>
      <c r="M3579" t="s">
        <v>90</v>
      </c>
    </row>
    <row r="3580" spans="1:13" x14ac:dyDescent="0.3">
      <c r="A3580">
        <v>12710</v>
      </c>
      <c r="B3580" t="s">
        <v>10</v>
      </c>
      <c r="C3580" t="s">
        <v>23</v>
      </c>
      <c r="D3580">
        <v>0</v>
      </c>
      <c r="E3580">
        <v>1</v>
      </c>
      <c r="F3580">
        <v>0</v>
      </c>
      <c r="G3580">
        <v>0</v>
      </c>
      <c r="H3580" t="s">
        <v>43</v>
      </c>
      <c r="I3580">
        <v>1</v>
      </c>
      <c r="J3580" t="s">
        <v>30</v>
      </c>
      <c r="K3580" t="s">
        <v>50</v>
      </c>
      <c r="L3580" t="str">
        <f t="shared" si="55"/>
        <v>Negative</v>
      </c>
      <c r="M3580" t="s">
        <v>90</v>
      </c>
    </row>
    <row r="3581" spans="1:13" x14ac:dyDescent="0.3">
      <c r="A3581">
        <v>12726</v>
      </c>
      <c r="B3581" t="s">
        <v>10</v>
      </c>
      <c r="C3581" t="s">
        <v>23</v>
      </c>
      <c r="D3581">
        <v>0</v>
      </c>
      <c r="E3581">
        <v>0</v>
      </c>
      <c r="F3581">
        <v>1</v>
      </c>
      <c r="G3581">
        <v>0</v>
      </c>
      <c r="H3581" t="s">
        <v>43</v>
      </c>
      <c r="I3581">
        <v>3</v>
      </c>
      <c r="J3581" t="s">
        <v>17</v>
      </c>
      <c r="K3581" t="s">
        <v>49</v>
      </c>
      <c r="L3581" t="str">
        <f t="shared" si="55"/>
        <v>Positive</v>
      </c>
      <c r="M3581" t="s">
        <v>90</v>
      </c>
    </row>
    <row r="3582" spans="1:13" x14ac:dyDescent="0.3">
      <c r="A3582">
        <v>12728</v>
      </c>
      <c r="B3582" t="s">
        <v>10</v>
      </c>
      <c r="C3582" t="s">
        <v>23</v>
      </c>
      <c r="D3582">
        <v>0</v>
      </c>
      <c r="E3582">
        <v>0</v>
      </c>
      <c r="F3582">
        <v>1</v>
      </c>
      <c r="G3582">
        <v>0</v>
      </c>
      <c r="H3582" t="s">
        <v>43</v>
      </c>
      <c r="I3582">
        <v>3</v>
      </c>
      <c r="J3582" t="s">
        <v>17</v>
      </c>
      <c r="K3582" t="s">
        <v>49</v>
      </c>
      <c r="L3582" t="str">
        <f t="shared" si="55"/>
        <v>Positive</v>
      </c>
      <c r="M3582" t="s">
        <v>90</v>
      </c>
    </row>
    <row r="3583" spans="1:13" x14ac:dyDescent="0.3">
      <c r="A3583">
        <v>12729</v>
      </c>
      <c r="B3583" t="s">
        <v>10</v>
      </c>
      <c r="C3583" t="s">
        <v>23</v>
      </c>
      <c r="D3583">
        <v>0</v>
      </c>
      <c r="E3583">
        <v>0</v>
      </c>
      <c r="F3583">
        <v>1</v>
      </c>
      <c r="G3583">
        <v>0</v>
      </c>
      <c r="H3583" t="s">
        <v>43</v>
      </c>
      <c r="I3583">
        <v>3</v>
      </c>
      <c r="J3583" t="s">
        <v>17</v>
      </c>
      <c r="K3583" t="s">
        <v>49</v>
      </c>
      <c r="L3583" t="str">
        <f t="shared" si="55"/>
        <v>Positive</v>
      </c>
      <c r="M3583" t="s">
        <v>90</v>
      </c>
    </row>
    <row r="3584" spans="1:13" x14ac:dyDescent="0.3">
      <c r="A3584">
        <v>12733</v>
      </c>
      <c r="B3584" t="s">
        <v>10</v>
      </c>
      <c r="C3584" t="s">
        <v>18</v>
      </c>
      <c r="D3584">
        <v>0</v>
      </c>
      <c r="E3584">
        <v>0</v>
      </c>
      <c r="F3584">
        <v>0</v>
      </c>
      <c r="G3584">
        <v>1</v>
      </c>
      <c r="H3584" t="s">
        <v>43</v>
      </c>
      <c r="I3584">
        <v>3</v>
      </c>
      <c r="J3584" t="s">
        <v>17</v>
      </c>
      <c r="K3584" t="s">
        <v>49</v>
      </c>
      <c r="L3584" t="str">
        <f t="shared" si="55"/>
        <v>Positive</v>
      </c>
      <c r="M3584" t="s">
        <v>90</v>
      </c>
    </row>
    <row r="3585" spans="1:13" x14ac:dyDescent="0.3">
      <c r="A3585">
        <v>12738</v>
      </c>
      <c r="B3585" t="s">
        <v>10</v>
      </c>
      <c r="C3585" t="s">
        <v>23</v>
      </c>
      <c r="D3585">
        <v>0</v>
      </c>
      <c r="E3585">
        <v>0</v>
      </c>
      <c r="F3585">
        <v>1</v>
      </c>
      <c r="G3585">
        <v>0</v>
      </c>
      <c r="H3585" t="s">
        <v>43</v>
      </c>
      <c r="I3585">
        <v>2</v>
      </c>
      <c r="J3585" t="s">
        <v>20</v>
      </c>
      <c r="K3585" t="s">
        <v>92</v>
      </c>
      <c r="L3585" t="str">
        <f t="shared" si="55"/>
        <v>Neutral</v>
      </c>
      <c r="M3585" t="s">
        <v>90</v>
      </c>
    </row>
    <row r="3586" spans="1:13" x14ac:dyDescent="0.3">
      <c r="A3586">
        <v>12742</v>
      </c>
      <c r="B3586" t="s">
        <v>10</v>
      </c>
      <c r="C3586" t="s">
        <v>34</v>
      </c>
      <c r="D3586">
        <v>1</v>
      </c>
      <c r="E3586">
        <v>0</v>
      </c>
      <c r="F3586">
        <v>0</v>
      </c>
      <c r="G3586">
        <v>0</v>
      </c>
      <c r="H3586" t="s">
        <v>43</v>
      </c>
      <c r="I3586">
        <v>4</v>
      </c>
      <c r="J3586" t="s">
        <v>13</v>
      </c>
      <c r="K3586" t="s">
        <v>49</v>
      </c>
      <c r="L3586" t="str">
        <f t="shared" ref="L3586:L3649" si="56">IF(I3586 &gt; 2, "Positive", IF(I3586 = 2, "Neutral", "Negative"))</f>
        <v>Positive</v>
      </c>
      <c r="M3586" t="s">
        <v>90</v>
      </c>
    </row>
    <row r="3587" spans="1:13" x14ac:dyDescent="0.3">
      <c r="A3587">
        <v>12750</v>
      </c>
      <c r="B3587" t="s">
        <v>10</v>
      </c>
      <c r="C3587" t="s">
        <v>33</v>
      </c>
      <c r="D3587">
        <v>0</v>
      </c>
      <c r="E3587">
        <v>0</v>
      </c>
      <c r="F3587">
        <v>1</v>
      </c>
      <c r="G3587">
        <v>0</v>
      </c>
      <c r="H3587" t="s">
        <v>43</v>
      </c>
      <c r="I3587">
        <v>2</v>
      </c>
      <c r="J3587" t="s">
        <v>20</v>
      </c>
      <c r="K3587" t="s">
        <v>92</v>
      </c>
      <c r="L3587" t="str">
        <f t="shared" si="56"/>
        <v>Neutral</v>
      </c>
      <c r="M3587" t="s">
        <v>90</v>
      </c>
    </row>
    <row r="3588" spans="1:13" x14ac:dyDescent="0.3">
      <c r="A3588">
        <v>12757</v>
      </c>
      <c r="B3588" t="s">
        <v>10</v>
      </c>
      <c r="C3588" t="s">
        <v>34</v>
      </c>
      <c r="D3588">
        <v>1</v>
      </c>
      <c r="E3588">
        <v>0</v>
      </c>
      <c r="F3588">
        <v>0</v>
      </c>
      <c r="G3588">
        <v>0</v>
      </c>
      <c r="H3588" t="s">
        <v>43</v>
      </c>
      <c r="I3588">
        <v>3</v>
      </c>
      <c r="J3588" t="s">
        <v>17</v>
      </c>
      <c r="K3588" t="s">
        <v>49</v>
      </c>
      <c r="L3588" t="str">
        <f t="shared" si="56"/>
        <v>Positive</v>
      </c>
      <c r="M3588" t="s">
        <v>90</v>
      </c>
    </row>
    <row r="3589" spans="1:13" x14ac:dyDescent="0.3">
      <c r="A3589">
        <v>12759</v>
      </c>
      <c r="B3589" t="s">
        <v>10</v>
      </c>
      <c r="C3589" t="s">
        <v>34</v>
      </c>
      <c r="D3589">
        <v>1</v>
      </c>
      <c r="E3589">
        <v>0</v>
      </c>
      <c r="F3589">
        <v>0</v>
      </c>
      <c r="G3589">
        <v>0</v>
      </c>
      <c r="H3589" t="s">
        <v>43</v>
      </c>
      <c r="I3589">
        <v>4</v>
      </c>
      <c r="J3589" t="s">
        <v>13</v>
      </c>
      <c r="K3589" t="s">
        <v>49</v>
      </c>
      <c r="L3589" t="str">
        <f t="shared" si="56"/>
        <v>Positive</v>
      </c>
      <c r="M3589" t="s">
        <v>90</v>
      </c>
    </row>
    <row r="3590" spans="1:13" x14ac:dyDescent="0.3">
      <c r="A3590">
        <v>12762</v>
      </c>
      <c r="B3590" t="s">
        <v>10</v>
      </c>
      <c r="C3590" t="s">
        <v>23</v>
      </c>
      <c r="D3590">
        <v>0</v>
      </c>
      <c r="E3590">
        <v>0</v>
      </c>
      <c r="F3590">
        <v>1</v>
      </c>
      <c r="G3590">
        <v>0</v>
      </c>
      <c r="H3590" t="s">
        <v>43</v>
      </c>
      <c r="I3590">
        <v>4</v>
      </c>
      <c r="J3590" t="s">
        <v>13</v>
      </c>
      <c r="K3590" t="s">
        <v>49</v>
      </c>
      <c r="L3590" t="str">
        <f t="shared" si="56"/>
        <v>Positive</v>
      </c>
      <c r="M3590" t="s">
        <v>90</v>
      </c>
    </row>
    <row r="3591" spans="1:13" x14ac:dyDescent="0.3">
      <c r="A3591">
        <v>12769</v>
      </c>
      <c r="B3591" t="s">
        <v>10</v>
      </c>
      <c r="C3591" t="s">
        <v>32</v>
      </c>
      <c r="D3591">
        <v>0</v>
      </c>
      <c r="E3591">
        <v>0</v>
      </c>
      <c r="F3591">
        <v>0</v>
      </c>
      <c r="G3591">
        <v>1</v>
      </c>
      <c r="H3591" t="s">
        <v>43</v>
      </c>
      <c r="I3591">
        <v>3</v>
      </c>
      <c r="J3591" t="s">
        <v>17</v>
      </c>
      <c r="K3591" t="s">
        <v>49</v>
      </c>
      <c r="L3591" t="str">
        <f t="shared" si="56"/>
        <v>Positive</v>
      </c>
      <c r="M3591" t="s">
        <v>90</v>
      </c>
    </row>
    <row r="3592" spans="1:13" x14ac:dyDescent="0.3">
      <c r="A3592">
        <v>12770</v>
      </c>
      <c r="B3592" t="s">
        <v>10</v>
      </c>
      <c r="C3592" t="s">
        <v>23</v>
      </c>
      <c r="D3592">
        <v>0</v>
      </c>
      <c r="E3592">
        <v>1</v>
      </c>
      <c r="F3592">
        <v>0</v>
      </c>
      <c r="G3592">
        <v>0</v>
      </c>
      <c r="H3592" t="s">
        <v>43</v>
      </c>
      <c r="I3592">
        <v>3</v>
      </c>
      <c r="J3592" t="s">
        <v>17</v>
      </c>
      <c r="K3592" t="s">
        <v>49</v>
      </c>
      <c r="L3592" t="str">
        <f t="shared" si="56"/>
        <v>Positive</v>
      </c>
      <c r="M3592" t="s">
        <v>90</v>
      </c>
    </row>
    <row r="3593" spans="1:13" x14ac:dyDescent="0.3">
      <c r="A3593">
        <v>12780</v>
      </c>
      <c r="B3593" t="s">
        <v>10</v>
      </c>
      <c r="C3593" t="s">
        <v>21</v>
      </c>
      <c r="D3593">
        <v>0</v>
      </c>
      <c r="E3593">
        <v>1</v>
      </c>
      <c r="F3593">
        <v>0</v>
      </c>
      <c r="G3593">
        <v>0</v>
      </c>
      <c r="H3593" t="s">
        <v>43</v>
      </c>
      <c r="I3593">
        <v>2</v>
      </c>
      <c r="J3593" t="s">
        <v>20</v>
      </c>
      <c r="K3593" t="s">
        <v>92</v>
      </c>
      <c r="L3593" t="str">
        <f t="shared" si="56"/>
        <v>Neutral</v>
      </c>
      <c r="M3593" t="s">
        <v>90</v>
      </c>
    </row>
    <row r="3594" spans="1:13" x14ac:dyDescent="0.3">
      <c r="A3594">
        <v>12783</v>
      </c>
      <c r="B3594" t="s">
        <v>10</v>
      </c>
      <c r="C3594" t="s">
        <v>35</v>
      </c>
      <c r="D3594">
        <v>0</v>
      </c>
      <c r="E3594">
        <v>1</v>
      </c>
      <c r="F3594">
        <v>0</v>
      </c>
      <c r="G3594">
        <v>0</v>
      </c>
      <c r="H3594" t="s">
        <v>43</v>
      </c>
      <c r="I3594">
        <v>4</v>
      </c>
      <c r="J3594" t="s">
        <v>13</v>
      </c>
      <c r="K3594" t="s">
        <v>49</v>
      </c>
      <c r="L3594" t="str">
        <f t="shared" si="56"/>
        <v>Positive</v>
      </c>
      <c r="M3594" t="s">
        <v>90</v>
      </c>
    </row>
    <row r="3595" spans="1:13" x14ac:dyDescent="0.3">
      <c r="A3595">
        <v>12787</v>
      </c>
      <c r="B3595" t="s">
        <v>10</v>
      </c>
      <c r="C3595" t="s">
        <v>33</v>
      </c>
      <c r="D3595">
        <v>0</v>
      </c>
      <c r="E3595">
        <v>0</v>
      </c>
      <c r="F3595">
        <v>1</v>
      </c>
      <c r="G3595">
        <v>0</v>
      </c>
      <c r="H3595" t="s">
        <v>43</v>
      </c>
      <c r="I3595">
        <v>3</v>
      </c>
      <c r="J3595" t="s">
        <v>17</v>
      </c>
      <c r="K3595" t="s">
        <v>49</v>
      </c>
      <c r="L3595" t="str">
        <f t="shared" si="56"/>
        <v>Positive</v>
      </c>
      <c r="M3595" t="s">
        <v>90</v>
      </c>
    </row>
    <row r="3596" spans="1:13" x14ac:dyDescent="0.3">
      <c r="A3596">
        <v>12788</v>
      </c>
      <c r="B3596" t="s">
        <v>10</v>
      </c>
      <c r="C3596" t="s">
        <v>33</v>
      </c>
      <c r="D3596">
        <v>0</v>
      </c>
      <c r="E3596">
        <v>0</v>
      </c>
      <c r="F3596">
        <v>1</v>
      </c>
      <c r="G3596">
        <v>0</v>
      </c>
      <c r="H3596" t="s">
        <v>43</v>
      </c>
      <c r="I3596">
        <v>3</v>
      </c>
      <c r="J3596" t="s">
        <v>17</v>
      </c>
      <c r="K3596" t="s">
        <v>49</v>
      </c>
      <c r="L3596" t="str">
        <f t="shared" si="56"/>
        <v>Positive</v>
      </c>
      <c r="M3596" t="s">
        <v>90</v>
      </c>
    </row>
    <row r="3597" spans="1:13" x14ac:dyDescent="0.3">
      <c r="A3597">
        <v>12793</v>
      </c>
      <c r="B3597" t="s">
        <v>10</v>
      </c>
      <c r="C3597" t="s">
        <v>33</v>
      </c>
      <c r="D3597">
        <v>0</v>
      </c>
      <c r="E3597">
        <v>0</v>
      </c>
      <c r="F3597">
        <v>0</v>
      </c>
      <c r="G3597">
        <v>1</v>
      </c>
      <c r="H3597" t="s">
        <v>43</v>
      </c>
      <c r="I3597">
        <v>3</v>
      </c>
      <c r="J3597" t="s">
        <v>17</v>
      </c>
      <c r="K3597" t="s">
        <v>49</v>
      </c>
      <c r="L3597" t="str">
        <f t="shared" si="56"/>
        <v>Positive</v>
      </c>
      <c r="M3597" t="s">
        <v>90</v>
      </c>
    </row>
    <row r="3598" spans="1:13" x14ac:dyDescent="0.3">
      <c r="A3598">
        <v>12794</v>
      </c>
      <c r="B3598" t="s">
        <v>10</v>
      </c>
      <c r="C3598" t="s">
        <v>18</v>
      </c>
      <c r="D3598">
        <v>0</v>
      </c>
      <c r="E3598">
        <v>1</v>
      </c>
      <c r="F3598">
        <v>0</v>
      </c>
      <c r="G3598">
        <v>0</v>
      </c>
      <c r="H3598" t="s">
        <v>43</v>
      </c>
      <c r="I3598">
        <v>4</v>
      </c>
      <c r="J3598" t="s">
        <v>13</v>
      </c>
      <c r="K3598" t="s">
        <v>49</v>
      </c>
      <c r="L3598" t="str">
        <f t="shared" si="56"/>
        <v>Positive</v>
      </c>
      <c r="M3598" t="s">
        <v>90</v>
      </c>
    </row>
    <row r="3599" spans="1:13" x14ac:dyDescent="0.3">
      <c r="A3599">
        <v>12797</v>
      </c>
      <c r="B3599" t="s">
        <v>10</v>
      </c>
      <c r="C3599" t="s">
        <v>19</v>
      </c>
      <c r="D3599">
        <v>0</v>
      </c>
      <c r="E3599">
        <v>0</v>
      </c>
      <c r="F3599">
        <v>1</v>
      </c>
      <c r="G3599">
        <v>0</v>
      </c>
      <c r="H3599" t="s">
        <v>43</v>
      </c>
      <c r="I3599">
        <v>3</v>
      </c>
      <c r="J3599" t="s">
        <v>17</v>
      </c>
      <c r="K3599" t="s">
        <v>49</v>
      </c>
      <c r="L3599" t="str">
        <f t="shared" si="56"/>
        <v>Positive</v>
      </c>
      <c r="M3599" t="s">
        <v>90</v>
      </c>
    </row>
    <row r="3600" spans="1:13" x14ac:dyDescent="0.3">
      <c r="A3600">
        <v>12798</v>
      </c>
      <c r="B3600" t="s">
        <v>10</v>
      </c>
      <c r="C3600" t="s">
        <v>19</v>
      </c>
      <c r="D3600">
        <v>0</v>
      </c>
      <c r="E3600">
        <v>0</v>
      </c>
      <c r="F3600">
        <v>1</v>
      </c>
      <c r="G3600">
        <v>0</v>
      </c>
      <c r="H3600" t="s">
        <v>43</v>
      </c>
      <c r="I3600">
        <v>4</v>
      </c>
      <c r="J3600" t="s">
        <v>13</v>
      </c>
      <c r="K3600" t="s">
        <v>49</v>
      </c>
      <c r="L3600" t="str">
        <f t="shared" si="56"/>
        <v>Positive</v>
      </c>
      <c r="M3600" t="s">
        <v>90</v>
      </c>
    </row>
    <row r="3601" spans="1:13" x14ac:dyDescent="0.3">
      <c r="A3601">
        <v>12800</v>
      </c>
      <c r="B3601" t="s">
        <v>10</v>
      </c>
      <c r="C3601" t="s">
        <v>23</v>
      </c>
      <c r="D3601">
        <v>0</v>
      </c>
      <c r="E3601">
        <v>1</v>
      </c>
      <c r="F3601">
        <v>0</v>
      </c>
      <c r="G3601">
        <v>0</v>
      </c>
      <c r="H3601" t="s">
        <v>43</v>
      </c>
      <c r="I3601">
        <v>1</v>
      </c>
      <c r="J3601" t="s">
        <v>30</v>
      </c>
      <c r="K3601" t="s">
        <v>50</v>
      </c>
      <c r="L3601" t="str">
        <f t="shared" si="56"/>
        <v>Negative</v>
      </c>
      <c r="M3601" t="s">
        <v>90</v>
      </c>
    </row>
    <row r="3602" spans="1:13" x14ac:dyDescent="0.3">
      <c r="A3602">
        <v>12803</v>
      </c>
      <c r="B3602" t="s">
        <v>10</v>
      </c>
      <c r="C3602" t="s">
        <v>33</v>
      </c>
      <c r="D3602">
        <v>0</v>
      </c>
      <c r="E3602">
        <v>0</v>
      </c>
      <c r="F3602">
        <v>1</v>
      </c>
      <c r="G3602">
        <v>0</v>
      </c>
      <c r="H3602" t="s">
        <v>43</v>
      </c>
      <c r="I3602">
        <v>4</v>
      </c>
      <c r="J3602" t="s">
        <v>13</v>
      </c>
      <c r="K3602" t="s">
        <v>49</v>
      </c>
      <c r="L3602" t="str">
        <f t="shared" si="56"/>
        <v>Positive</v>
      </c>
      <c r="M3602" t="s">
        <v>90</v>
      </c>
    </row>
    <row r="3603" spans="1:13" x14ac:dyDescent="0.3">
      <c r="A3603">
        <v>12806</v>
      </c>
      <c r="B3603" t="s">
        <v>10</v>
      </c>
      <c r="C3603" t="s">
        <v>19</v>
      </c>
      <c r="D3603">
        <v>0</v>
      </c>
      <c r="E3603">
        <v>0</v>
      </c>
      <c r="F3603">
        <v>0</v>
      </c>
      <c r="G3603">
        <v>1</v>
      </c>
      <c r="H3603" t="s">
        <v>43</v>
      </c>
      <c r="I3603">
        <v>4</v>
      </c>
      <c r="J3603" t="s">
        <v>13</v>
      </c>
      <c r="K3603" t="s">
        <v>49</v>
      </c>
      <c r="L3603" t="str">
        <f t="shared" si="56"/>
        <v>Positive</v>
      </c>
      <c r="M3603" t="s">
        <v>90</v>
      </c>
    </row>
    <row r="3604" spans="1:13" x14ac:dyDescent="0.3">
      <c r="A3604">
        <v>12808</v>
      </c>
      <c r="B3604" t="s">
        <v>10</v>
      </c>
      <c r="C3604" t="s">
        <v>23</v>
      </c>
      <c r="D3604">
        <v>0</v>
      </c>
      <c r="E3604">
        <v>0</v>
      </c>
      <c r="F3604">
        <v>1</v>
      </c>
      <c r="G3604">
        <v>0</v>
      </c>
      <c r="H3604" t="s">
        <v>43</v>
      </c>
      <c r="I3604">
        <v>3</v>
      </c>
      <c r="J3604" t="s">
        <v>17</v>
      </c>
      <c r="K3604" t="s">
        <v>49</v>
      </c>
      <c r="L3604" t="str">
        <f t="shared" si="56"/>
        <v>Positive</v>
      </c>
      <c r="M3604" t="s">
        <v>90</v>
      </c>
    </row>
    <row r="3605" spans="1:13" x14ac:dyDescent="0.3">
      <c r="A3605">
        <v>12809</v>
      </c>
      <c r="B3605" t="s">
        <v>10</v>
      </c>
      <c r="C3605" t="s">
        <v>19</v>
      </c>
      <c r="D3605">
        <v>0</v>
      </c>
      <c r="E3605">
        <v>1</v>
      </c>
      <c r="F3605">
        <v>0</v>
      </c>
      <c r="G3605">
        <v>0</v>
      </c>
      <c r="H3605" t="s">
        <v>43</v>
      </c>
      <c r="I3605">
        <v>0</v>
      </c>
      <c r="J3605" t="s">
        <v>16</v>
      </c>
      <c r="K3605" t="s">
        <v>50</v>
      </c>
      <c r="L3605" t="str">
        <f t="shared" si="56"/>
        <v>Negative</v>
      </c>
      <c r="M3605" t="s">
        <v>90</v>
      </c>
    </row>
    <row r="3606" spans="1:13" x14ac:dyDescent="0.3">
      <c r="A3606">
        <v>12811</v>
      </c>
      <c r="B3606" t="s">
        <v>10</v>
      </c>
      <c r="C3606" t="s">
        <v>34</v>
      </c>
      <c r="D3606">
        <v>1</v>
      </c>
      <c r="E3606">
        <v>0</v>
      </c>
      <c r="F3606">
        <v>0</v>
      </c>
      <c r="G3606">
        <v>0</v>
      </c>
      <c r="H3606" t="s">
        <v>43</v>
      </c>
      <c r="I3606">
        <v>4</v>
      </c>
      <c r="J3606" t="s">
        <v>13</v>
      </c>
      <c r="K3606" t="s">
        <v>49</v>
      </c>
      <c r="L3606" t="str">
        <f t="shared" si="56"/>
        <v>Positive</v>
      </c>
      <c r="M3606" t="s">
        <v>90</v>
      </c>
    </row>
    <row r="3607" spans="1:13" x14ac:dyDescent="0.3">
      <c r="A3607">
        <v>12816</v>
      </c>
      <c r="B3607" t="s">
        <v>10</v>
      </c>
      <c r="C3607" t="s">
        <v>33</v>
      </c>
      <c r="D3607">
        <v>0</v>
      </c>
      <c r="E3607">
        <v>0</v>
      </c>
      <c r="F3607">
        <v>0</v>
      </c>
      <c r="G3607">
        <v>1</v>
      </c>
      <c r="H3607" t="s">
        <v>43</v>
      </c>
      <c r="I3607">
        <v>3</v>
      </c>
      <c r="J3607" t="s">
        <v>17</v>
      </c>
      <c r="K3607" t="s">
        <v>49</v>
      </c>
      <c r="L3607" t="str">
        <f t="shared" si="56"/>
        <v>Positive</v>
      </c>
      <c r="M3607" t="s">
        <v>90</v>
      </c>
    </row>
    <row r="3608" spans="1:13" x14ac:dyDescent="0.3">
      <c r="A3608">
        <v>12819</v>
      </c>
      <c r="B3608" t="s">
        <v>10</v>
      </c>
      <c r="C3608" t="s">
        <v>18</v>
      </c>
      <c r="D3608">
        <v>0</v>
      </c>
      <c r="E3608">
        <v>0</v>
      </c>
      <c r="F3608">
        <v>1</v>
      </c>
      <c r="G3608">
        <v>0</v>
      </c>
      <c r="H3608" t="s">
        <v>43</v>
      </c>
      <c r="I3608">
        <v>3</v>
      </c>
      <c r="J3608" t="s">
        <v>17</v>
      </c>
      <c r="K3608" t="s">
        <v>49</v>
      </c>
      <c r="L3608" t="str">
        <f t="shared" si="56"/>
        <v>Positive</v>
      </c>
      <c r="M3608" t="s">
        <v>90</v>
      </c>
    </row>
    <row r="3609" spans="1:13" x14ac:dyDescent="0.3">
      <c r="A3609">
        <v>12823</v>
      </c>
      <c r="B3609" t="s">
        <v>10</v>
      </c>
      <c r="C3609" t="s">
        <v>18</v>
      </c>
      <c r="D3609">
        <v>0</v>
      </c>
      <c r="E3609">
        <v>1</v>
      </c>
      <c r="F3609">
        <v>0</v>
      </c>
      <c r="G3609">
        <v>0</v>
      </c>
      <c r="H3609" t="s">
        <v>43</v>
      </c>
      <c r="I3609">
        <v>3</v>
      </c>
      <c r="J3609" t="s">
        <v>17</v>
      </c>
      <c r="K3609" t="s">
        <v>49</v>
      </c>
      <c r="L3609" t="str">
        <f t="shared" si="56"/>
        <v>Positive</v>
      </c>
      <c r="M3609" t="s">
        <v>90</v>
      </c>
    </row>
    <row r="3610" spans="1:13" x14ac:dyDescent="0.3">
      <c r="A3610">
        <v>12824</v>
      </c>
      <c r="B3610" t="s">
        <v>10</v>
      </c>
      <c r="C3610" t="s">
        <v>28</v>
      </c>
      <c r="D3610">
        <v>0</v>
      </c>
      <c r="E3610">
        <v>0</v>
      </c>
      <c r="F3610">
        <v>1</v>
      </c>
      <c r="G3610">
        <v>0</v>
      </c>
      <c r="H3610" t="s">
        <v>43</v>
      </c>
      <c r="I3610">
        <v>4</v>
      </c>
      <c r="J3610" t="s">
        <v>13</v>
      </c>
      <c r="K3610" t="s">
        <v>49</v>
      </c>
      <c r="L3610" t="str">
        <f t="shared" si="56"/>
        <v>Positive</v>
      </c>
      <c r="M3610" t="s">
        <v>90</v>
      </c>
    </row>
    <row r="3611" spans="1:13" x14ac:dyDescent="0.3">
      <c r="A3611">
        <v>12825</v>
      </c>
      <c r="B3611" t="s">
        <v>10</v>
      </c>
      <c r="C3611" t="s">
        <v>35</v>
      </c>
      <c r="D3611">
        <v>0</v>
      </c>
      <c r="E3611">
        <v>0</v>
      </c>
      <c r="F3611">
        <v>0</v>
      </c>
      <c r="G3611">
        <v>1</v>
      </c>
      <c r="H3611" t="s">
        <v>43</v>
      </c>
      <c r="I3611">
        <v>4</v>
      </c>
      <c r="J3611" t="s">
        <v>13</v>
      </c>
      <c r="K3611" t="s">
        <v>49</v>
      </c>
      <c r="L3611" t="str">
        <f t="shared" si="56"/>
        <v>Positive</v>
      </c>
      <c r="M3611" t="s">
        <v>90</v>
      </c>
    </row>
    <row r="3612" spans="1:13" x14ac:dyDescent="0.3">
      <c r="A3612">
        <v>12831</v>
      </c>
      <c r="B3612" t="s">
        <v>10</v>
      </c>
      <c r="C3612" t="s">
        <v>26</v>
      </c>
      <c r="D3612">
        <v>0</v>
      </c>
      <c r="E3612">
        <v>1</v>
      </c>
      <c r="F3612">
        <v>0</v>
      </c>
      <c r="G3612">
        <v>0</v>
      </c>
      <c r="H3612" t="s">
        <v>43</v>
      </c>
      <c r="I3612">
        <v>4</v>
      </c>
      <c r="J3612" t="s">
        <v>13</v>
      </c>
      <c r="K3612" t="s">
        <v>49</v>
      </c>
      <c r="L3612" t="str">
        <f t="shared" si="56"/>
        <v>Positive</v>
      </c>
      <c r="M3612" t="s">
        <v>90</v>
      </c>
    </row>
    <row r="3613" spans="1:13" x14ac:dyDescent="0.3">
      <c r="A3613">
        <v>12838</v>
      </c>
      <c r="B3613" t="s">
        <v>10</v>
      </c>
      <c r="C3613" t="s">
        <v>26</v>
      </c>
      <c r="D3613">
        <v>0</v>
      </c>
      <c r="E3613">
        <v>1</v>
      </c>
      <c r="F3613">
        <v>0</v>
      </c>
      <c r="G3613">
        <v>0</v>
      </c>
      <c r="H3613" t="s">
        <v>43</v>
      </c>
      <c r="I3613">
        <v>4</v>
      </c>
      <c r="J3613" t="s">
        <v>13</v>
      </c>
      <c r="K3613" t="s">
        <v>49</v>
      </c>
      <c r="L3613" t="str">
        <f t="shared" si="56"/>
        <v>Positive</v>
      </c>
      <c r="M3613" t="s">
        <v>90</v>
      </c>
    </row>
    <row r="3614" spans="1:13" x14ac:dyDescent="0.3">
      <c r="A3614">
        <v>12842</v>
      </c>
      <c r="B3614" t="s">
        <v>10</v>
      </c>
      <c r="C3614" t="s">
        <v>18</v>
      </c>
      <c r="D3614">
        <v>0</v>
      </c>
      <c r="E3614">
        <v>0</v>
      </c>
      <c r="F3614">
        <v>1</v>
      </c>
      <c r="G3614">
        <v>0</v>
      </c>
      <c r="H3614" t="s">
        <v>43</v>
      </c>
      <c r="I3614">
        <v>3</v>
      </c>
      <c r="J3614" t="s">
        <v>17</v>
      </c>
      <c r="K3614" t="s">
        <v>49</v>
      </c>
      <c r="L3614" t="str">
        <f t="shared" si="56"/>
        <v>Positive</v>
      </c>
      <c r="M3614" t="s">
        <v>90</v>
      </c>
    </row>
    <row r="3615" spans="1:13" x14ac:dyDescent="0.3">
      <c r="A3615">
        <v>12843</v>
      </c>
      <c r="B3615" t="s">
        <v>10</v>
      </c>
      <c r="C3615" t="s">
        <v>26</v>
      </c>
      <c r="D3615">
        <v>0</v>
      </c>
      <c r="E3615">
        <v>0</v>
      </c>
      <c r="F3615">
        <v>1</v>
      </c>
      <c r="G3615">
        <v>0</v>
      </c>
      <c r="H3615" t="s">
        <v>43</v>
      </c>
      <c r="I3615">
        <v>4</v>
      </c>
      <c r="J3615" t="s">
        <v>13</v>
      </c>
      <c r="K3615" t="s">
        <v>49</v>
      </c>
      <c r="L3615" t="str">
        <f t="shared" si="56"/>
        <v>Positive</v>
      </c>
      <c r="M3615" t="s">
        <v>90</v>
      </c>
    </row>
    <row r="3616" spans="1:13" x14ac:dyDescent="0.3">
      <c r="A3616">
        <v>12860</v>
      </c>
      <c r="B3616" t="s">
        <v>10</v>
      </c>
      <c r="C3616" t="s">
        <v>33</v>
      </c>
      <c r="D3616">
        <v>0</v>
      </c>
      <c r="E3616">
        <v>1</v>
      </c>
      <c r="F3616">
        <v>0</v>
      </c>
      <c r="G3616">
        <v>0</v>
      </c>
      <c r="H3616" t="s">
        <v>43</v>
      </c>
      <c r="I3616">
        <v>4</v>
      </c>
      <c r="J3616" t="s">
        <v>13</v>
      </c>
      <c r="K3616" t="s">
        <v>49</v>
      </c>
      <c r="L3616" t="str">
        <f t="shared" si="56"/>
        <v>Positive</v>
      </c>
      <c r="M3616" t="s">
        <v>90</v>
      </c>
    </row>
    <row r="3617" spans="1:13" x14ac:dyDescent="0.3">
      <c r="A3617">
        <v>12861</v>
      </c>
      <c r="B3617" t="s">
        <v>10</v>
      </c>
      <c r="C3617" t="s">
        <v>22</v>
      </c>
      <c r="D3617">
        <v>0</v>
      </c>
      <c r="E3617">
        <v>1</v>
      </c>
      <c r="F3617">
        <v>0</v>
      </c>
      <c r="G3617">
        <v>0</v>
      </c>
      <c r="H3617" t="s">
        <v>43</v>
      </c>
      <c r="I3617">
        <v>4</v>
      </c>
      <c r="J3617" t="s">
        <v>13</v>
      </c>
      <c r="K3617" t="s">
        <v>49</v>
      </c>
      <c r="L3617" t="str">
        <f t="shared" si="56"/>
        <v>Positive</v>
      </c>
      <c r="M3617" t="s">
        <v>90</v>
      </c>
    </row>
    <row r="3618" spans="1:13" x14ac:dyDescent="0.3">
      <c r="A3618">
        <v>12864</v>
      </c>
      <c r="B3618" t="s">
        <v>10</v>
      </c>
      <c r="C3618" t="s">
        <v>21</v>
      </c>
      <c r="D3618">
        <v>0</v>
      </c>
      <c r="E3618">
        <v>0</v>
      </c>
      <c r="F3618">
        <v>0</v>
      </c>
      <c r="G3618">
        <v>1</v>
      </c>
      <c r="H3618" t="s">
        <v>43</v>
      </c>
      <c r="I3618">
        <v>4</v>
      </c>
      <c r="J3618" t="s">
        <v>13</v>
      </c>
      <c r="K3618" t="s">
        <v>49</v>
      </c>
      <c r="L3618" t="str">
        <f t="shared" si="56"/>
        <v>Positive</v>
      </c>
      <c r="M3618" t="s">
        <v>90</v>
      </c>
    </row>
    <row r="3619" spans="1:13" x14ac:dyDescent="0.3">
      <c r="A3619">
        <v>12866</v>
      </c>
      <c r="B3619" t="s">
        <v>10</v>
      </c>
      <c r="C3619" t="s">
        <v>31</v>
      </c>
      <c r="D3619">
        <v>0</v>
      </c>
      <c r="E3619">
        <v>0</v>
      </c>
      <c r="F3619">
        <v>1</v>
      </c>
      <c r="G3619">
        <v>0</v>
      </c>
      <c r="H3619" t="s">
        <v>43</v>
      </c>
      <c r="I3619">
        <v>4</v>
      </c>
      <c r="J3619" t="s">
        <v>13</v>
      </c>
      <c r="K3619" t="s">
        <v>49</v>
      </c>
      <c r="L3619" t="str">
        <f t="shared" si="56"/>
        <v>Positive</v>
      </c>
      <c r="M3619" t="s">
        <v>90</v>
      </c>
    </row>
    <row r="3620" spans="1:13" x14ac:dyDescent="0.3">
      <c r="A3620">
        <v>12868</v>
      </c>
      <c r="B3620" t="s">
        <v>10</v>
      </c>
      <c r="C3620" t="s">
        <v>15</v>
      </c>
      <c r="D3620">
        <v>0</v>
      </c>
      <c r="E3620">
        <v>0</v>
      </c>
      <c r="F3620">
        <v>1</v>
      </c>
      <c r="G3620">
        <v>0</v>
      </c>
      <c r="H3620" t="s">
        <v>43</v>
      </c>
      <c r="I3620">
        <v>4</v>
      </c>
      <c r="J3620" t="s">
        <v>13</v>
      </c>
      <c r="K3620" t="s">
        <v>49</v>
      </c>
      <c r="L3620" t="str">
        <f t="shared" si="56"/>
        <v>Positive</v>
      </c>
      <c r="M3620" t="s">
        <v>90</v>
      </c>
    </row>
    <row r="3621" spans="1:13" x14ac:dyDescent="0.3">
      <c r="A3621">
        <v>12869</v>
      </c>
      <c r="B3621" t="s">
        <v>10</v>
      </c>
      <c r="C3621" t="s">
        <v>19</v>
      </c>
      <c r="D3621">
        <v>0</v>
      </c>
      <c r="E3621">
        <v>0</v>
      </c>
      <c r="F3621">
        <v>1</v>
      </c>
      <c r="G3621">
        <v>0</v>
      </c>
      <c r="H3621" t="s">
        <v>43</v>
      </c>
      <c r="I3621">
        <v>3</v>
      </c>
      <c r="J3621" t="s">
        <v>17</v>
      </c>
      <c r="K3621" t="s">
        <v>49</v>
      </c>
      <c r="L3621" t="str">
        <f t="shared" si="56"/>
        <v>Positive</v>
      </c>
      <c r="M3621" t="s">
        <v>90</v>
      </c>
    </row>
    <row r="3622" spans="1:13" x14ac:dyDescent="0.3">
      <c r="A3622">
        <v>12873</v>
      </c>
      <c r="B3622" t="s">
        <v>10</v>
      </c>
      <c r="C3622" t="s">
        <v>14</v>
      </c>
      <c r="D3622">
        <v>0</v>
      </c>
      <c r="E3622">
        <v>1</v>
      </c>
      <c r="F3622">
        <v>0</v>
      </c>
      <c r="G3622">
        <v>0</v>
      </c>
      <c r="H3622" t="s">
        <v>43</v>
      </c>
      <c r="I3622">
        <v>4</v>
      </c>
      <c r="J3622" t="s">
        <v>13</v>
      </c>
      <c r="K3622" t="s">
        <v>49</v>
      </c>
      <c r="L3622" t="str">
        <f t="shared" si="56"/>
        <v>Positive</v>
      </c>
      <c r="M3622" t="s">
        <v>90</v>
      </c>
    </row>
    <row r="3623" spans="1:13" x14ac:dyDescent="0.3">
      <c r="A3623">
        <v>12881</v>
      </c>
      <c r="B3623" t="s">
        <v>10</v>
      </c>
      <c r="C3623" t="s">
        <v>31</v>
      </c>
      <c r="D3623">
        <v>0</v>
      </c>
      <c r="E3623">
        <v>1</v>
      </c>
      <c r="F3623">
        <v>0</v>
      </c>
      <c r="G3623">
        <v>0</v>
      </c>
      <c r="H3623" t="s">
        <v>43</v>
      </c>
      <c r="I3623">
        <v>1</v>
      </c>
      <c r="J3623" t="s">
        <v>30</v>
      </c>
      <c r="K3623" t="s">
        <v>50</v>
      </c>
      <c r="L3623" t="str">
        <f t="shared" si="56"/>
        <v>Negative</v>
      </c>
      <c r="M3623" t="s">
        <v>90</v>
      </c>
    </row>
    <row r="3624" spans="1:13" x14ac:dyDescent="0.3">
      <c r="A3624">
        <v>12882</v>
      </c>
      <c r="B3624" t="s">
        <v>10</v>
      </c>
      <c r="C3624" t="s">
        <v>19</v>
      </c>
      <c r="D3624">
        <v>0</v>
      </c>
      <c r="E3624">
        <v>0</v>
      </c>
      <c r="F3624">
        <v>1</v>
      </c>
      <c r="G3624">
        <v>0</v>
      </c>
      <c r="H3624" t="s">
        <v>43</v>
      </c>
      <c r="I3624">
        <v>3</v>
      </c>
      <c r="J3624" t="s">
        <v>17</v>
      </c>
      <c r="K3624" t="s">
        <v>49</v>
      </c>
      <c r="L3624" t="str">
        <f t="shared" si="56"/>
        <v>Positive</v>
      </c>
      <c r="M3624" t="s">
        <v>90</v>
      </c>
    </row>
    <row r="3625" spans="1:13" x14ac:dyDescent="0.3">
      <c r="A3625">
        <v>12893</v>
      </c>
      <c r="B3625" t="s">
        <v>10</v>
      </c>
      <c r="C3625" t="s">
        <v>27</v>
      </c>
      <c r="D3625">
        <v>0</v>
      </c>
      <c r="E3625">
        <v>1</v>
      </c>
      <c r="F3625">
        <v>0</v>
      </c>
      <c r="G3625">
        <v>0</v>
      </c>
      <c r="H3625" t="s">
        <v>43</v>
      </c>
      <c r="I3625">
        <v>4</v>
      </c>
      <c r="J3625" t="s">
        <v>13</v>
      </c>
      <c r="K3625" t="s">
        <v>49</v>
      </c>
      <c r="L3625" t="str">
        <f t="shared" si="56"/>
        <v>Positive</v>
      </c>
      <c r="M3625" t="s">
        <v>90</v>
      </c>
    </row>
    <row r="3626" spans="1:13" x14ac:dyDescent="0.3">
      <c r="A3626">
        <v>12898</v>
      </c>
      <c r="B3626" t="s">
        <v>10</v>
      </c>
      <c r="C3626" t="s">
        <v>18</v>
      </c>
      <c r="D3626">
        <v>0</v>
      </c>
      <c r="E3626">
        <v>0</v>
      </c>
      <c r="F3626">
        <v>0</v>
      </c>
      <c r="G3626">
        <v>1</v>
      </c>
      <c r="H3626" t="s">
        <v>43</v>
      </c>
      <c r="I3626">
        <v>3</v>
      </c>
      <c r="J3626" t="s">
        <v>17</v>
      </c>
      <c r="K3626" t="s">
        <v>49</v>
      </c>
      <c r="L3626" t="str">
        <f t="shared" si="56"/>
        <v>Positive</v>
      </c>
      <c r="M3626" t="s">
        <v>90</v>
      </c>
    </row>
    <row r="3627" spans="1:13" x14ac:dyDescent="0.3">
      <c r="A3627">
        <v>12904</v>
      </c>
      <c r="B3627" t="s">
        <v>10</v>
      </c>
      <c r="C3627" t="s">
        <v>22</v>
      </c>
      <c r="D3627">
        <v>0</v>
      </c>
      <c r="E3627">
        <v>0</v>
      </c>
      <c r="F3627">
        <v>1</v>
      </c>
      <c r="G3627">
        <v>0</v>
      </c>
      <c r="H3627" t="s">
        <v>43</v>
      </c>
      <c r="I3627">
        <v>2</v>
      </c>
      <c r="J3627" t="s">
        <v>20</v>
      </c>
      <c r="K3627" t="s">
        <v>92</v>
      </c>
      <c r="L3627" t="str">
        <f t="shared" si="56"/>
        <v>Neutral</v>
      </c>
      <c r="M3627" t="s">
        <v>90</v>
      </c>
    </row>
    <row r="3628" spans="1:13" x14ac:dyDescent="0.3">
      <c r="A3628">
        <v>12906</v>
      </c>
      <c r="B3628" t="s">
        <v>10</v>
      </c>
      <c r="C3628" t="s">
        <v>24</v>
      </c>
      <c r="D3628">
        <v>0</v>
      </c>
      <c r="E3628">
        <v>0</v>
      </c>
      <c r="F3628">
        <v>1</v>
      </c>
      <c r="G3628">
        <v>0</v>
      </c>
      <c r="H3628" t="s">
        <v>43</v>
      </c>
      <c r="I3628">
        <v>3</v>
      </c>
      <c r="J3628" t="s">
        <v>17</v>
      </c>
      <c r="K3628" t="s">
        <v>49</v>
      </c>
      <c r="L3628" t="str">
        <f t="shared" si="56"/>
        <v>Positive</v>
      </c>
      <c r="M3628" t="s">
        <v>90</v>
      </c>
    </row>
    <row r="3629" spans="1:13" x14ac:dyDescent="0.3">
      <c r="A3629">
        <v>12915</v>
      </c>
      <c r="B3629" t="s">
        <v>10</v>
      </c>
      <c r="C3629" t="s">
        <v>33</v>
      </c>
      <c r="D3629">
        <v>0</v>
      </c>
      <c r="E3629">
        <v>0</v>
      </c>
      <c r="F3629">
        <v>1</v>
      </c>
      <c r="G3629">
        <v>0</v>
      </c>
      <c r="H3629" t="s">
        <v>43</v>
      </c>
      <c r="I3629">
        <v>4</v>
      </c>
      <c r="J3629" t="s">
        <v>13</v>
      </c>
      <c r="K3629" t="s">
        <v>49</v>
      </c>
      <c r="L3629" t="str">
        <f t="shared" si="56"/>
        <v>Positive</v>
      </c>
      <c r="M3629" t="s">
        <v>90</v>
      </c>
    </row>
    <row r="3630" spans="1:13" x14ac:dyDescent="0.3">
      <c r="A3630">
        <v>12920</v>
      </c>
      <c r="B3630" t="s">
        <v>10</v>
      </c>
      <c r="C3630" t="s">
        <v>22</v>
      </c>
      <c r="D3630">
        <v>0</v>
      </c>
      <c r="E3630">
        <v>0</v>
      </c>
      <c r="F3630">
        <v>1</v>
      </c>
      <c r="G3630">
        <v>0</v>
      </c>
      <c r="H3630" t="s">
        <v>43</v>
      </c>
      <c r="I3630">
        <v>3</v>
      </c>
      <c r="J3630" t="s">
        <v>17</v>
      </c>
      <c r="K3630" t="s">
        <v>49</v>
      </c>
      <c r="L3630" t="str">
        <f t="shared" si="56"/>
        <v>Positive</v>
      </c>
      <c r="M3630" t="s">
        <v>90</v>
      </c>
    </row>
    <row r="3631" spans="1:13" x14ac:dyDescent="0.3">
      <c r="A3631">
        <v>12922</v>
      </c>
      <c r="B3631" t="s">
        <v>10</v>
      </c>
      <c r="C3631" t="s">
        <v>33</v>
      </c>
      <c r="D3631">
        <v>0</v>
      </c>
      <c r="E3631">
        <v>0</v>
      </c>
      <c r="F3631">
        <v>1</v>
      </c>
      <c r="G3631">
        <v>0</v>
      </c>
      <c r="H3631" t="s">
        <v>43</v>
      </c>
      <c r="I3631">
        <v>4</v>
      </c>
      <c r="J3631" t="s">
        <v>13</v>
      </c>
      <c r="K3631" t="s">
        <v>49</v>
      </c>
      <c r="L3631" t="str">
        <f t="shared" si="56"/>
        <v>Positive</v>
      </c>
      <c r="M3631" t="s">
        <v>90</v>
      </c>
    </row>
    <row r="3632" spans="1:13" x14ac:dyDescent="0.3">
      <c r="A3632">
        <v>12928</v>
      </c>
      <c r="B3632" t="s">
        <v>10</v>
      </c>
      <c r="C3632" t="s">
        <v>34</v>
      </c>
      <c r="D3632">
        <v>1</v>
      </c>
      <c r="E3632">
        <v>0</v>
      </c>
      <c r="F3632">
        <v>0</v>
      </c>
      <c r="G3632">
        <v>0</v>
      </c>
      <c r="H3632" t="s">
        <v>43</v>
      </c>
      <c r="I3632">
        <v>4</v>
      </c>
      <c r="J3632" t="s">
        <v>13</v>
      </c>
      <c r="K3632" t="s">
        <v>49</v>
      </c>
      <c r="L3632" t="str">
        <f t="shared" si="56"/>
        <v>Positive</v>
      </c>
      <c r="M3632" t="s">
        <v>90</v>
      </c>
    </row>
    <row r="3633" spans="1:13" x14ac:dyDescent="0.3">
      <c r="A3633">
        <v>12934</v>
      </c>
      <c r="B3633" t="s">
        <v>10</v>
      </c>
      <c r="C3633" t="s">
        <v>21</v>
      </c>
      <c r="D3633">
        <v>0</v>
      </c>
      <c r="E3633">
        <v>0</v>
      </c>
      <c r="F3633">
        <v>0</v>
      </c>
      <c r="G3633">
        <v>1</v>
      </c>
      <c r="H3633" t="s">
        <v>43</v>
      </c>
      <c r="I3633">
        <v>3</v>
      </c>
      <c r="J3633" t="s">
        <v>17</v>
      </c>
      <c r="K3633" t="s">
        <v>49</v>
      </c>
      <c r="L3633" t="str">
        <f t="shared" si="56"/>
        <v>Positive</v>
      </c>
      <c r="M3633" t="s">
        <v>90</v>
      </c>
    </row>
    <row r="3634" spans="1:13" x14ac:dyDescent="0.3">
      <c r="A3634">
        <v>12939</v>
      </c>
      <c r="B3634" t="s">
        <v>10</v>
      </c>
      <c r="C3634" t="s">
        <v>22</v>
      </c>
      <c r="D3634">
        <v>0</v>
      </c>
      <c r="E3634">
        <v>1</v>
      </c>
      <c r="F3634">
        <v>0</v>
      </c>
      <c r="G3634">
        <v>0</v>
      </c>
      <c r="H3634" t="s">
        <v>43</v>
      </c>
      <c r="I3634">
        <v>4</v>
      </c>
      <c r="J3634" t="s">
        <v>13</v>
      </c>
      <c r="K3634" t="s">
        <v>49</v>
      </c>
      <c r="L3634" t="str">
        <f t="shared" si="56"/>
        <v>Positive</v>
      </c>
      <c r="M3634" t="s">
        <v>90</v>
      </c>
    </row>
    <row r="3635" spans="1:13" x14ac:dyDescent="0.3">
      <c r="A3635">
        <v>12940</v>
      </c>
      <c r="B3635" t="s">
        <v>10</v>
      </c>
      <c r="C3635" t="s">
        <v>24</v>
      </c>
      <c r="D3635">
        <v>0</v>
      </c>
      <c r="E3635">
        <v>0</v>
      </c>
      <c r="F3635">
        <v>1</v>
      </c>
      <c r="G3635">
        <v>0</v>
      </c>
      <c r="H3635" t="s">
        <v>43</v>
      </c>
      <c r="I3635">
        <v>4</v>
      </c>
      <c r="J3635" t="s">
        <v>13</v>
      </c>
      <c r="K3635" t="s">
        <v>49</v>
      </c>
      <c r="L3635" t="str">
        <f t="shared" si="56"/>
        <v>Positive</v>
      </c>
      <c r="M3635" t="s">
        <v>90</v>
      </c>
    </row>
    <row r="3636" spans="1:13" x14ac:dyDescent="0.3">
      <c r="A3636">
        <v>12943</v>
      </c>
      <c r="B3636" t="s">
        <v>10</v>
      </c>
      <c r="C3636" t="s">
        <v>27</v>
      </c>
      <c r="D3636">
        <v>0</v>
      </c>
      <c r="E3636">
        <v>1</v>
      </c>
      <c r="F3636">
        <v>0</v>
      </c>
      <c r="G3636">
        <v>0</v>
      </c>
      <c r="H3636" t="s">
        <v>43</v>
      </c>
      <c r="I3636">
        <v>4</v>
      </c>
      <c r="J3636" t="s">
        <v>13</v>
      </c>
      <c r="K3636" t="s">
        <v>49</v>
      </c>
      <c r="L3636" t="str">
        <f t="shared" si="56"/>
        <v>Positive</v>
      </c>
      <c r="M3636" t="s">
        <v>90</v>
      </c>
    </row>
    <row r="3637" spans="1:13" x14ac:dyDescent="0.3">
      <c r="A3637">
        <v>12949</v>
      </c>
      <c r="B3637" t="s">
        <v>10</v>
      </c>
      <c r="C3637" t="s">
        <v>19</v>
      </c>
      <c r="D3637">
        <v>0</v>
      </c>
      <c r="E3637">
        <v>0</v>
      </c>
      <c r="F3637">
        <v>1</v>
      </c>
      <c r="G3637">
        <v>0</v>
      </c>
      <c r="H3637" t="s">
        <v>43</v>
      </c>
      <c r="I3637">
        <v>1</v>
      </c>
      <c r="J3637" t="s">
        <v>30</v>
      </c>
      <c r="K3637" t="s">
        <v>50</v>
      </c>
      <c r="L3637" t="str">
        <f t="shared" si="56"/>
        <v>Negative</v>
      </c>
      <c r="M3637" t="s">
        <v>90</v>
      </c>
    </row>
    <row r="3638" spans="1:13" x14ac:dyDescent="0.3">
      <c r="A3638">
        <v>12951</v>
      </c>
      <c r="B3638" t="s">
        <v>10</v>
      </c>
      <c r="C3638" t="s">
        <v>15</v>
      </c>
      <c r="D3638">
        <v>0</v>
      </c>
      <c r="E3638">
        <v>1</v>
      </c>
      <c r="F3638">
        <v>0</v>
      </c>
      <c r="G3638">
        <v>0</v>
      </c>
      <c r="H3638" t="s">
        <v>43</v>
      </c>
      <c r="I3638">
        <v>3</v>
      </c>
      <c r="J3638" t="s">
        <v>17</v>
      </c>
      <c r="K3638" t="s">
        <v>49</v>
      </c>
      <c r="L3638" t="str">
        <f t="shared" si="56"/>
        <v>Positive</v>
      </c>
      <c r="M3638" t="s">
        <v>90</v>
      </c>
    </row>
    <row r="3639" spans="1:13" x14ac:dyDescent="0.3">
      <c r="A3639">
        <v>12954</v>
      </c>
      <c r="B3639" t="s">
        <v>10</v>
      </c>
      <c r="C3639" t="s">
        <v>15</v>
      </c>
      <c r="D3639">
        <v>0</v>
      </c>
      <c r="E3639">
        <v>0</v>
      </c>
      <c r="F3639">
        <v>0</v>
      </c>
      <c r="G3639">
        <v>1</v>
      </c>
      <c r="H3639" t="s">
        <v>43</v>
      </c>
      <c r="I3639">
        <v>4</v>
      </c>
      <c r="J3639" t="s">
        <v>13</v>
      </c>
      <c r="K3639" t="s">
        <v>49</v>
      </c>
      <c r="L3639" t="str">
        <f t="shared" si="56"/>
        <v>Positive</v>
      </c>
      <c r="M3639" t="s">
        <v>90</v>
      </c>
    </row>
    <row r="3640" spans="1:13" x14ac:dyDescent="0.3">
      <c r="A3640">
        <v>12958</v>
      </c>
      <c r="B3640" t="s">
        <v>10</v>
      </c>
      <c r="C3640" t="s">
        <v>33</v>
      </c>
      <c r="D3640">
        <v>0</v>
      </c>
      <c r="E3640">
        <v>1</v>
      </c>
      <c r="F3640">
        <v>0</v>
      </c>
      <c r="G3640">
        <v>0</v>
      </c>
      <c r="H3640" t="s">
        <v>43</v>
      </c>
      <c r="I3640">
        <v>4</v>
      </c>
      <c r="J3640" t="s">
        <v>13</v>
      </c>
      <c r="K3640" t="s">
        <v>49</v>
      </c>
      <c r="L3640" t="str">
        <f t="shared" si="56"/>
        <v>Positive</v>
      </c>
      <c r="M3640" t="s">
        <v>90</v>
      </c>
    </row>
    <row r="3641" spans="1:13" x14ac:dyDescent="0.3">
      <c r="A3641">
        <v>12960</v>
      </c>
      <c r="B3641" t="s">
        <v>10</v>
      </c>
      <c r="C3641" t="s">
        <v>34</v>
      </c>
      <c r="D3641">
        <v>1</v>
      </c>
      <c r="E3641">
        <v>0</v>
      </c>
      <c r="F3641">
        <v>0</v>
      </c>
      <c r="G3641">
        <v>0</v>
      </c>
      <c r="H3641" t="s">
        <v>43</v>
      </c>
      <c r="I3641">
        <v>4</v>
      </c>
      <c r="J3641" t="s">
        <v>13</v>
      </c>
      <c r="K3641" t="s">
        <v>49</v>
      </c>
      <c r="L3641" t="str">
        <f t="shared" si="56"/>
        <v>Positive</v>
      </c>
      <c r="M3641" t="s">
        <v>90</v>
      </c>
    </row>
    <row r="3642" spans="1:13" x14ac:dyDescent="0.3">
      <c r="A3642">
        <v>12964</v>
      </c>
      <c r="B3642" t="s">
        <v>10</v>
      </c>
      <c r="C3642" t="s">
        <v>28</v>
      </c>
      <c r="D3642">
        <v>0</v>
      </c>
      <c r="E3642">
        <v>0</v>
      </c>
      <c r="F3642">
        <v>1</v>
      </c>
      <c r="G3642">
        <v>0</v>
      </c>
      <c r="H3642" t="s">
        <v>43</v>
      </c>
      <c r="I3642">
        <v>4</v>
      </c>
      <c r="J3642" t="s">
        <v>13</v>
      </c>
      <c r="K3642" t="s">
        <v>49</v>
      </c>
      <c r="L3642" t="str">
        <f t="shared" si="56"/>
        <v>Positive</v>
      </c>
      <c r="M3642" t="s">
        <v>90</v>
      </c>
    </row>
    <row r="3643" spans="1:13" x14ac:dyDescent="0.3">
      <c r="A3643">
        <v>12969</v>
      </c>
      <c r="B3643" t="s">
        <v>10</v>
      </c>
      <c r="C3643" t="s">
        <v>15</v>
      </c>
      <c r="D3643">
        <v>0</v>
      </c>
      <c r="E3643">
        <v>0</v>
      </c>
      <c r="F3643">
        <v>0</v>
      </c>
      <c r="G3643">
        <v>1</v>
      </c>
      <c r="H3643" t="s">
        <v>43</v>
      </c>
      <c r="I3643">
        <v>2</v>
      </c>
      <c r="J3643" t="s">
        <v>20</v>
      </c>
      <c r="K3643" t="s">
        <v>92</v>
      </c>
      <c r="L3643" t="str">
        <f t="shared" si="56"/>
        <v>Neutral</v>
      </c>
      <c r="M3643" t="s">
        <v>90</v>
      </c>
    </row>
    <row r="3644" spans="1:13" x14ac:dyDescent="0.3">
      <c r="A3644">
        <v>12970</v>
      </c>
      <c r="B3644" t="s">
        <v>10</v>
      </c>
      <c r="C3644" t="s">
        <v>19</v>
      </c>
      <c r="D3644">
        <v>0</v>
      </c>
      <c r="E3644">
        <v>0</v>
      </c>
      <c r="F3644">
        <v>1</v>
      </c>
      <c r="G3644">
        <v>0</v>
      </c>
      <c r="H3644" t="s">
        <v>43</v>
      </c>
      <c r="I3644">
        <v>4</v>
      </c>
      <c r="J3644" t="s">
        <v>13</v>
      </c>
      <c r="K3644" t="s">
        <v>49</v>
      </c>
      <c r="L3644" t="str">
        <f t="shared" si="56"/>
        <v>Positive</v>
      </c>
      <c r="M3644" t="s">
        <v>90</v>
      </c>
    </row>
    <row r="3645" spans="1:13" x14ac:dyDescent="0.3">
      <c r="A3645">
        <v>12972</v>
      </c>
      <c r="B3645" t="s">
        <v>10</v>
      </c>
      <c r="C3645" t="s">
        <v>19</v>
      </c>
      <c r="D3645">
        <v>0</v>
      </c>
      <c r="E3645">
        <v>1</v>
      </c>
      <c r="F3645">
        <v>0</v>
      </c>
      <c r="G3645">
        <v>0</v>
      </c>
      <c r="H3645" t="s">
        <v>43</v>
      </c>
      <c r="I3645">
        <v>4</v>
      </c>
      <c r="J3645" t="s">
        <v>13</v>
      </c>
      <c r="K3645" t="s">
        <v>49</v>
      </c>
      <c r="L3645" t="str">
        <f t="shared" si="56"/>
        <v>Positive</v>
      </c>
      <c r="M3645" t="s">
        <v>90</v>
      </c>
    </row>
    <row r="3646" spans="1:13" x14ac:dyDescent="0.3">
      <c r="A3646">
        <v>12982</v>
      </c>
      <c r="B3646" t="s">
        <v>10</v>
      </c>
      <c r="C3646" t="s">
        <v>24</v>
      </c>
      <c r="D3646">
        <v>0</v>
      </c>
      <c r="E3646">
        <v>1</v>
      </c>
      <c r="F3646">
        <v>0</v>
      </c>
      <c r="G3646">
        <v>0</v>
      </c>
      <c r="H3646" t="s">
        <v>43</v>
      </c>
      <c r="I3646">
        <v>4</v>
      </c>
      <c r="J3646" t="s">
        <v>13</v>
      </c>
      <c r="K3646" t="s">
        <v>49</v>
      </c>
      <c r="L3646" t="str">
        <f t="shared" si="56"/>
        <v>Positive</v>
      </c>
      <c r="M3646" t="s">
        <v>90</v>
      </c>
    </row>
    <row r="3647" spans="1:13" x14ac:dyDescent="0.3">
      <c r="A3647">
        <v>12983</v>
      </c>
      <c r="B3647" t="s">
        <v>10</v>
      </c>
      <c r="C3647" t="s">
        <v>34</v>
      </c>
      <c r="D3647">
        <v>0</v>
      </c>
      <c r="E3647">
        <v>0</v>
      </c>
      <c r="F3647">
        <v>0</v>
      </c>
      <c r="G3647">
        <v>1</v>
      </c>
      <c r="H3647" t="s">
        <v>43</v>
      </c>
      <c r="I3647">
        <v>4</v>
      </c>
      <c r="J3647" t="s">
        <v>13</v>
      </c>
      <c r="K3647" t="s">
        <v>49</v>
      </c>
      <c r="L3647" t="str">
        <f t="shared" si="56"/>
        <v>Positive</v>
      </c>
      <c r="M3647" t="s">
        <v>90</v>
      </c>
    </row>
    <row r="3648" spans="1:13" x14ac:dyDescent="0.3">
      <c r="A3648">
        <v>12984</v>
      </c>
      <c r="B3648" t="s">
        <v>10</v>
      </c>
      <c r="C3648" t="s">
        <v>34</v>
      </c>
      <c r="D3648">
        <v>0</v>
      </c>
      <c r="E3648">
        <v>1</v>
      </c>
      <c r="F3648">
        <v>0</v>
      </c>
      <c r="G3648">
        <v>0</v>
      </c>
      <c r="H3648" t="s">
        <v>43</v>
      </c>
      <c r="I3648">
        <v>3</v>
      </c>
      <c r="J3648" t="s">
        <v>17</v>
      </c>
      <c r="K3648" t="s">
        <v>49</v>
      </c>
      <c r="L3648" t="str">
        <f t="shared" si="56"/>
        <v>Positive</v>
      </c>
      <c r="M3648" t="s">
        <v>90</v>
      </c>
    </row>
    <row r="3649" spans="1:13" x14ac:dyDescent="0.3">
      <c r="A3649">
        <v>12987</v>
      </c>
      <c r="B3649" t="s">
        <v>10</v>
      </c>
      <c r="C3649" t="s">
        <v>23</v>
      </c>
      <c r="D3649">
        <v>0</v>
      </c>
      <c r="E3649">
        <v>1</v>
      </c>
      <c r="F3649">
        <v>0</v>
      </c>
      <c r="G3649">
        <v>0</v>
      </c>
      <c r="H3649" t="s">
        <v>43</v>
      </c>
      <c r="I3649">
        <v>1</v>
      </c>
      <c r="J3649" t="s">
        <v>30</v>
      </c>
      <c r="K3649" t="s">
        <v>50</v>
      </c>
      <c r="L3649" t="str">
        <f t="shared" si="56"/>
        <v>Negative</v>
      </c>
      <c r="M3649" t="s">
        <v>90</v>
      </c>
    </row>
    <row r="3650" spans="1:13" x14ac:dyDescent="0.3">
      <c r="A3650">
        <v>12989</v>
      </c>
      <c r="B3650" t="s">
        <v>10</v>
      </c>
      <c r="C3650" t="s">
        <v>34</v>
      </c>
      <c r="D3650">
        <v>0</v>
      </c>
      <c r="E3650">
        <v>1</v>
      </c>
      <c r="F3650">
        <v>0</v>
      </c>
      <c r="G3650">
        <v>0</v>
      </c>
      <c r="H3650" t="s">
        <v>43</v>
      </c>
      <c r="I3650">
        <v>4</v>
      </c>
      <c r="J3650" t="s">
        <v>13</v>
      </c>
      <c r="K3650" t="s">
        <v>49</v>
      </c>
      <c r="L3650" t="str">
        <f t="shared" ref="L3650:L3713" si="57">IF(I3650 &gt; 2, "Positive", IF(I3650 = 2, "Neutral", "Negative"))</f>
        <v>Positive</v>
      </c>
      <c r="M3650" t="s">
        <v>90</v>
      </c>
    </row>
    <row r="3651" spans="1:13" x14ac:dyDescent="0.3">
      <c r="A3651">
        <v>12990</v>
      </c>
      <c r="B3651" t="s">
        <v>10</v>
      </c>
      <c r="C3651" t="s">
        <v>21</v>
      </c>
      <c r="D3651">
        <v>0</v>
      </c>
      <c r="E3651">
        <v>0</v>
      </c>
      <c r="F3651">
        <v>1</v>
      </c>
      <c r="G3651">
        <v>0</v>
      </c>
      <c r="H3651" t="s">
        <v>43</v>
      </c>
      <c r="I3651">
        <v>3</v>
      </c>
      <c r="J3651" t="s">
        <v>17</v>
      </c>
      <c r="K3651" t="s">
        <v>49</v>
      </c>
      <c r="L3651" t="str">
        <f t="shared" si="57"/>
        <v>Positive</v>
      </c>
      <c r="M3651" t="s">
        <v>90</v>
      </c>
    </row>
    <row r="3652" spans="1:13" x14ac:dyDescent="0.3">
      <c r="A3652">
        <v>12992</v>
      </c>
      <c r="B3652" t="s">
        <v>10</v>
      </c>
      <c r="C3652" t="s">
        <v>23</v>
      </c>
      <c r="D3652">
        <v>0</v>
      </c>
      <c r="E3652">
        <v>0</v>
      </c>
      <c r="F3652">
        <v>1</v>
      </c>
      <c r="G3652">
        <v>0</v>
      </c>
      <c r="H3652" t="s">
        <v>43</v>
      </c>
      <c r="I3652">
        <v>2</v>
      </c>
      <c r="J3652" t="s">
        <v>20</v>
      </c>
      <c r="K3652" t="s">
        <v>92</v>
      </c>
      <c r="L3652" t="str">
        <f t="shared" si="57"/>
        <v>Neutral</v>
      </c>
      <c r="M3652" t="s">
        <v>90</v>
      </c>
    </row>
    <row r="3653" spans="1:13" x14ac:dyDescent="0.3">
      <c r="A3653">
        <v>12994</v>
      </c>
      <c r="B3653" t="s">
        <v>10</v>
      </c>
      <c r="C3653" t="s">
        <v>23</v>
      </c>
      <c r="D3653">
        <v>0</v>
      </c>
      <c r="E3653">
        <v>0</v>
      </c>
      <c r="F3653">
        <v>1</v>
      </c>
      <c r="G3653">
        <v>0</v>
      </c>
      <c r="H3653" t="s">
        <v>43</v>
      </c>
      <c r="I3653">
        <v>1</v>
      </c>
      <c r="J3653" t="s">
        <v>30</v>
      </c>
      <c r="K3653" t="s">
        <v>50</v>
      </c>
      <c r="L3653" t="str">
        <f t="shared" si="57"/>
        <v>Negative</v>
      </c>
      <c r="M3653" t="s">
        <v>90</v>
      </c>
    </row>
    <row r="3654" spans="1:13" x14ac:dyDescent="0.3">
      <c r="A3654">
        <v>13001</v>
      </c>
      <c r="B3654" t="s">
        <v>10</v>
      </c>
      <c r="C3654" t="s">
        <v>25</v>
      </c>
      <c r="D3654">
        <v>0</v>
      </c>
      <c r="E3654">
        <v>0</v>
      </c>
      <c r="F3654">
        <v>0</v>
      </c>
      <c r="G3654">
        <v>1</v>
      </c>
      <c r="H3654" t="s">
        <v>43</v>
      </c>
      <c r="I3654">
        <v>4</v>
      </c>
      <c r="J3654" t="s">
        <v>13</v>
      </c>
      <c r="K3654" t="s">
        <v>49</v>
      </c>
      <c r="L3654" t="str">
        <f t="shared" si="57"/>
        <v>Positive</v>
      </c>
      <c r="M3654" t="s">
        <v>90</v>
      </c>
    </row>
    <row r="3655" spans="1:13" x14ac:dyDescent="0.3">
      <c r="A3655">
        <v>13012</v>
      </c>
      <c r="B3655" t="s">
        <v>10</v>
      </c>
      <c r="C3655" t="s">
        <v>19</v>
      </c>
      <c r="D3655">
        <v>0</v>
      </c>
      <c r="E3655">
        <v>0</v>
      </c>
      <c r="F3655">
        <v>0</v>
      </c>
      <c r="G3655">
        <v>1</v>
      </c>
      <c r="H3655" t="s">
        <v>43</v>
      </c>
      <c r="I3655">
        <v>4</v>
      </c>
      <c r="J3655" t="s">
        <v>13</v>
      </c>
      <c r="K3655" t="s">
        <v>49</v>
      </c>
      <c r="L3655" t="str">
        <f t="shared" si="57"/>
        <v>Positive</v>
      </c>
      <c r="M3655" t="s">
        <v>90</v>
      </c>
    </row>
    <row r="3656" spans="1:13" x14ac:dyDescent="0.3">
      <c r="A3656">
        <v>13024</v>
      </c>
      <c r="B3656" t="s">
        <v>10</v>
      </c>
      <c r="C3656" t="s">
        <v>21</v>
      </c>
      <c r="D3656">
        <v>0</v>
      </c>
      <c r="E3656">
        <v>0</v>
      </c>
      <c r="F3656">
        <v>1</v>
      </c>
      <c r="G3656">
        <v>0</v>
      </c>
      <c r="H3656" t="s">
        <v>43</v>
      </c>
      <c r="I3656">
        <v>4</v>
      </c>
      <c r="J3656" t="s">
        <v>13</v>
      </c>
      <c r="K3656" t="s">
        <v>49</v>
      </c>
      <c r="L3656" t="str">
        <f t="shared" si="57"/>
        <v>Positive</v>
      </c>
      <c r="M3656" t="s">
        <v>90</v>
      </c>
    </row>
    <row r="3657" spans="1:13" x14ac:dyDescent="0.3">
      <c r="A3657">
        <v>13027</v>
      </c>
      <c r="B3657" t="s">
        <v>10</v>
      </c>
      <c r="C3657" t="s">
        <v>24</v>
      </c>
      <c r="D3657">
        <v>0</v>
      </c>
      <c r="E3657">
        <v>0</v>
      </c>
      <c r="F3657">
        <v>0</v>
      </c>
      <c r="G3657">
        <v>1</v>
      </c>
      <c r="H3657" t="s">
        <v>43</v>
      </c>
      <c r="I3657">
        <v>4</v>
      </c>
      <c r="J3657" t="s">
        <v>13</v>
      </c>
      <c r="K3657" t="s">
        <v>49</v>
      </c>
      <c r="L3657" t="str">
        <f t="shared" si="57"/>
        <v>Positive</v>
      </c>
      <c r="M3657" t="s">
        <v>90</v>
      </c>
    </row>
    <row r="3658" spans="1:13" x14ac:dyDescent="0.3">
      <c r="A3658">
        <v>13032</v>
      </c>
      <c r="B3658" t="s">
        <v>10</v>
      </c>
      <c r="C3658" t="s">
        <v>21</v>
      </c>
      <c r="D3658">
        <v>0</v>
      </c>
      <c r="E3658">
        <v>0</v>
      </c>
      <c r="F3658">
        <v>1</v>
      </c>
      <c r="G3658">
        <v>0</v>
      </c>
      <c r="H3658" t="s">
        <v>43</v>
      </c>
      <c r="I3658">
        <v>4</v>
      </c>
      <c r="J3658" t="s">
        <v>13</v>
      </c>
      <c r="K3658" t="s">
        <v>49</v>
      </c>
      <c r="L3658" t="str">
        <f t="shared" si="57"/>
        <v>Positive</v>
      </c>
      <c r="M3658" t="s">
        <v>90</v>
      </c>
    </row>
    <row r="3659" spans="1:13" x14ac:dyDescent="0.3">
      <c r="A3659">
        <v>13033</v>
      </c>
      <c r="B3659" t="s">
        <v>10</v>
      </c>
      <c r="C3659" t="s">
        <v>19</v>
      </c>
      <c r="D3659">
        <v>0</v>
      </c>
      <c r="E3659">
        <v>0</v>
      </c>
      <c r="F3659">
        <v>0</v>
      </c>
      <c r="G3659">
        <v>1</v>
      </c>
      <c r="H3659" t="s">
        <v>43</v>
      </c>
      <c r="I3659">
        <v>3</v>
      </c>
      <c r="J3659" t="s">
        <v>17</v>
      </c>
      <c r="K3659" t="s">
        <v>49</v>
      </c>
      <c r="L3659" t="str">
        <f t="shared" si="57"/>
        <v>Positive</v>
      </c>
      <c r="M3659" t="s">
        <v>90</v>
      </c>
    </row>
    <row r="3660" spans="1:13" x14ac:dyDescent="0.3">
      <c r="A3660">
        <v>13034</v>
      </c>
      <c r="B3660" t="s">
        <v>10</v>
      </c>
      <c r="C3660" t="s">
        <v>23</v>
      </c>
      <c r="D3660">
        <v>0</v>
      </c>
      <c r="E3660">
        <v>0</v>
      </c>
      <c r="F3660">
        <v>1</v>
      </c>
      <c r="G3660">
        <v>0</v>
      </c>
      <c r="H3660" t="s">
        <v>43</v>
      </c>
      <c r="I3660">
        <v>3</v>
      </c>
      <c r="J3660" t="s">
        <v>17</v>
      </c>
      <c r="K3660" t="s">
        <v>49</v>
      </c>
      <c r="L3660" t="str">
        <f t="shared" si="57"/>
        <v>Positive</v>
      </c>
      <c r="M3660" t="s">
        <v>90</v>
      </c>
    </row>
    <row r="3661" spans="1:13" x14ac:dyDescent="0.3">
      <c r="A3661">
        <v>13041</v>
      </c>
      <c r="B3661" t="s">
        <v>10</v>
      </c>
      <c r="C3661" t="s">
        <v>28</v>
      </c>
      <c r="D3661">
        <v>0</v>
      </c>
      <c r="E3661">
        <v>0</v>
      </c>
      <c r="F3661">
        <v>0</v>
      </c>
      <c r="G3661">
        <v>1</v>
      </c>
      <c r="H3661" t="s">
        <v>43</v>
      </c>
      <c r="I3661">
        <v>3</v>
      </c>
      <c r="J3661" t="s">
        <v>17</v>
      </c>
      <c r="K3661" t="s">
        <v>49</v>
      </c>
      <c r="L3661" t="str">
        <f t="shared" si="57"/>
        <v>Positive</v>
      </c>
      <c r="M3661" t="s">
        <v>90</v>
      </c>
    </row>
    <row r="3662" spans="1:13" x14ac:dyDescent="0.3">
      <c r="A3662">
        <v>13053</v>
      </c>
      <c r="B3662" t="s">
        <v>10</v>
      </c>
      <c r="C3662" t="s">
        <v>23</v>
      </c>
      <c r="D3662">
        <v>0</v>
      </c>
      <c r="E3662">
        <v>1</v>
      </c>
      <c r="F3662">
        <v>0</v>
      </c>
      <c r="G3662">
        <v>0</v>
      </c>
      <c r="H3662" t="s">
        <v>43</v>
      </c>
      <c r="I3662">
        <v>2</v>
      </c>
      <c r="J3662" t="s">
        <v>20</v>
      </c>
      <c r="K3662" t="s">
        <v>92</v>
      </c>
      <c r="L3662" t="str">
        <f t="shared" si="57"/>
        <v>Neutral</v>
      </c>
      <c r="M3662" t="s">
        <v>90</v>
      </c>
    </row>
    <row r="3663" spans="1:13" x14ac:dyDescent="0.3">
      <c r="A3663">
        <v>13056</v>
      </c>
      <c r="B3663" t="s">
        <v>10</v>
      </c>
      <c r="C3663" t="s">
        <v>11</v>
      </c>
      <c r="D3663">
        <v>0</v>
      </c>
      <c r="E3663">
        <v>1</v>
      </c>
      <c r="F3663">
        <v>0</v>
      </c>
      <c r="G3663">
        <v>0</v>
      </c>
      <c r="H3663" t="s">
        <v>43</v>
      </c>
      <c r="I3663">
        <v>4</v>
      </c>
      <c r="J3663" t="s">
        <v>13</v>
      </c>
      <c r="K3663" t="s">
        <v>49</v>
      </c>
      <c r="L3663" t="str">
        <f t="shared" si="57"/>
        <v>Positive</v>
      </c>
      <c r="M3663" t="s">
        <v>90</v>
      </c>
    </row>
    <row r="3664" spans="1:13" x14ac:dyDescent="0.3">
      <c r="A3664">
        <v>13057</v>
      </c>
      <c r="B3664" t="s">
        <v>10</v>
      </c>
      <c r="C3664" t="s">
        <v>21</v>
      </c>
      <c r="D3664">
        <v>0</v>
      </c>
      <c r="E3664">
        <v>0</v>
      </c>
      <c r="F3664">
        <v>1</v>
      </c>
      <c r="G3664">
        <v>0</v>
      </c>
      <c r="H3664" t="s">
        <v>43</v>
      </c>
      <c r="I3664">
        <v>4</v>
      </c>
      <c r="J3664" t="s">
        <v>13</v>
      </c>
      <c r="K3664" t="s">
        <v>49</v>
      </c>
      <c r="L3664" t="str">
        <f t="shared" si="57"/>
        <v>Positive</v>
      </c>
      <c r="M3664" t="s">
        <v>90</v>
      </c>
    </row>
    <row r="3665" spans="1:13" x14ac:dyDescent="0.3">
      <c r="A3665">
        <v>13064</v>
      </c>
      <c r="B3665" t="s">
        <v>10</v>
      </c>
      <c r="C3665" t="s">
        <v>15</v>
      </c>
      <c r="D3665">
        <v>0</v>
      </c>
      <c r="E3665">
        <v>1</v>
      </c>
      <c r="F3665">
        <v>0</v>
      </c>
      <c r="G3665">
        <v>0</v>
      </c>
      <c r="H3665" t="s">
        <v>43</v>
      </c>
      <c r="I3665">
        <v>4</v>
      </c>
      <c r="J3665" t="s">
        <v>13</v>
      </c>
      <c r="K3665" t="s">
        <v>49</v>
      </c>
      <c r="L3665" t="str">
        <f t="shared" si="57"/>
        <v>Positive</v>
      </c>
      <c r="M3665" t="s">
        <v>90</v>
      </c>
    </row>
    <row r="3666" spans="1:13" x14ac:dyDescent="0.3">
      <c r="A3666">
        <v>13066</v>
      </c>
      <c r="B3666" t="s">
        <v>10</v>
      </c>
      <c r="C3666" t="s">
        <v>22</v>
      </c>
      <c r="D3666">
        <v>0</v>
      </c>
      <c r="E3666">
        <v>1</v>
      </c>
      <c r="F3666">
        <v>0</v>
      </c>
      <c r="G3666">
        <v>0</v>
      </c>
      <c r="H3666" t="s">
        <v>43</v>
      </c>
      <c r="I3666">
        <v>2</v>
      </c>
      <c r="J3666" t="s">
        <v>20</v>
      </c>
      <c r="K3666" t="s">
        <v>92</v>
      </c>
      <c r="L3666" t="str">
        <f t="shared" si="57"/>
        <v>Neutral</v>
      </c>
      <c r="M3666" t="s">
        <v>90</v>
      </c>
    </row>
    <row r="3667" spans="1:13" x14ac:dyDescent="0.3">
      <c r="A3667">
        <v>13067</v>
      </c>
      <c r="B3667" t="s">
        <v>10</v>
      </c>
      <c r="C3667" t="s">
        <v>15</v>
      </c>
      <c r="D3667">
        <v>0</v>
      </c>
      <c r="E3667">
        <v>0</v>
      </c>
      <c r="F3667">
        <v>1</v>
      </c>
      <c r="G3667">
        <v>0</v>
      </c>
      <c r="H3667" t="s">
        <v>43</v>
      </c>
      <c r="I3667">
        <v>3</v>
      </c>
      <c r="J3667" t="s">
        <v>17</v>
      </c>
      <c r="K3667" t="s">
        <v>49</v>
      </c>
      <c r="L3667" t="str">
        <f t="shared" si="57"/>
        <v>Positive</v>
      </c>
      <c r="M3667" t="s">
        <v>90</v>
      </c>
    </row>
    <row r="3668" spans="1:13" x14ac:dyDescent="0.3">
      <c r="A3668">
        <v>13068</v>
      </c>
      <c r="B3668" t="s">
        <v>10</v>
      </c>
      <c r="C3668" t="s">
        <v>24</v>
      </c>
      <c r="D3668">
        <v>0</v>
      </c>
      <c r="E3668">
        <v>0</v>
      </c>
      <c r="F3668">
        <v>0</v>
      </c>
      <c r="G3668">
        <v>1</v>
      </c>
      <c r="H3668" t="s">
        <v>43</v>
      </c>
      <c r="I3668">
        <v>4</v>
      </c>
      <c r="J3668" t="s">
        <v>13</v>
      </c>
      <c r="K3668" t="s">
        <v>49</v>
      </c>
      <c r="L3668" t="str">
        <f t="shared" si="57"/>
        <v>Positive</v>
      </c>
      <c r="M3668" t="s">
        <v>90</v>
      </c>
    </row>
    <row r="3669" spans="1:13" x14ac:dyDescent="0.3">
      <c r="A3669">
        <v>13073</v>
      </c>
      <c r="B3669" t="s">
        <v>10</v>
      </c>
      <c r="C3669" t="s">
        <v>21</v>
      </c>
      <c r="D3669">
        <v>0</v>
      </c>
      <c r="E3669">
        <v>0</v>
      </c>
      <c r="F3669">
        <v>0</v>
      </c>
      <c r="G3669">
        <v>1</v>
      </c>
      <c r="H3669" t="s">
        <v>43</v>
      </c>
      <c r="I3669">
        <v>3</v>
      </c>
      <c r="J3669" t="s">
        <v>17</v>
      </c>
      <c r="K3669" t="s">
        <v>49</v>
      </c>
      <c r="L3669" t="str">
        <f t="shared" si="57"/>
        <v>Positive</v>
      </c>
      <c r="M3669" t="s">
        <v>90</v>
      </c>
    </row>
    <row r="3670" spans="1:13" x14ac:dyDescent="0.3">
      <c r="A3670">
        <v>13074</v>
      </c>
      <c r="B3670" t="s">
        <v>10</v>
      </c>
      <c r="C3670" t="s">
        <v>21</v>
      </c>
      <c r="D3670">
        <v>0</v>
      </c>
      <c r="E3670">
        <v>0</v>
      </c>
      <c r="F3670">
        <v>1</v>
      </c>
      <c r="G3670">
        <v>0</v>
      </c>
      <c r="H3670" t="s">
        <v>43</v>
      </c>
      <c r="I3670">
        <v>4</v>
      </c>
      <c r="J3670" t="s">
        <v>13</v>
      </c>
      <c r="K3670" t="s">
        <v>49</v>
      </c>
      <c r="L3670" t="str">
        <f t="shared" si="57"/>
        <v>Positive</v>
      </c>
      <c r="M3670" t="s">
        <v>90</v>
      </c>
    </row>
    <row r="3671" spans="1:13" x14ac:dyDescent="0.3">
      <c r="A3671">
        <v>13075</v>
      </c>
      <c r="B3671" t="s">
        <v>10</v>
      </c>
      <c r="C3671" t="s">
        <v>24</v>
      </c>
      <c r="D3671">
        <v>0</v>
      </c>
      <c r="E3671">
        <v>0</v>
      </c>
      <c r="F3671">
        <v>0</v>
      </c>
      <c r="G3671">
        <v>1</v>
      </c>
      <c r="H3671" t="s">
        <v>43</v>
      </c>
      <c r="I3671">
        <v>3</v>
      </c>
      <c r="J3671" t="s">
        <v>17</v>
      </c>
      <c r="K3671" t="s">
        <v>49</v>
      </c>
      <c r="L3671" t="str">
        <f t="shared" si="57"/>
        <v>Positive</v>
      </c>
      <c r="M3671" t="s">
        <v>90</v>
      </c>
    </row>
    <row r="3672" spans="1:13" x14ac:dyDescent="0.3">
      <c r="A3672">
        <v>13076</v>
      </c>
      <c r="B3672" t="s">
        <v>10</v>
      </c>
      <c r="C3672" t="s">
        <v>24</v>
      </c>
      <c r="D3672">
        <v>0</v>
      </c>
      <c r="E3672">
        <v>0</v>
      </c>
      <c r="F3672">
        <v>0</v>
      </c>
      <c r="G3672">
        <v>1</v>
      </c>
      <c r="H3672" t="s">
        <v>43</v>
      </c>
      <c r="I3672">
        <v>4</v>
      </c>
      <c r="J3672" t="s">
        <v>13</v>
      </c>
      <c r="K3672" t="s">
        <v>49</v>
      </c>
      <c r="L3672" t="str">
        <f t="shared" si="57"/>
        <v>Positive</v>
      </c>
      <c r="M3672" t="s">
        <v>90</v>
      </c>
    </row>
    <row r="3673" spans="1:13" x14ac:dyDescent="0.3">
      <c r="A3673">
        <v>13078</v>
      </c>
      <c r="B3673" t="s">
        <v>10</v>
      </c>
      <c r="C3673" t="s">
        <v>21</v>
      </c>
      <c r="D3673">
        <v>0</v>
      </c>
      <c r="E3673">
        <v>0</v>
      </c>
      <c r="F3673">
        <v>1</v>
      </c>
      <c r="G3673">
        <v>0</v>
      </c>
      <c r="H3673" t="s">
        <v>43</v>
      </c>
      <c r="I3673">
        <v>4</v>
      </c>
      <c r="J3673" t="s">
        <v>13</v>
      </c>
      <c r="K3673" t="s">
        <v>49</v>
      </c>
      <c r="L3673" t="str">
        <f t="shared" si="57"/>
        <v>Positive</v>
      </c>
      <c r="M3673" t="s">
        <v>90</v>
      </c>
    </row>
    <row r="3674" spans="1:13" x14ac:dyDescent="0.3">
      <c r="A3674">
        <v>13081</v>
      </c>
      <c r="B3674" t="s">
        <v>10</v>
      </c>
      <c r="C3674" t="s">
        <v>15</v>
      </c>
      <c r="D3674">
        <v>0</v>
      </c>
      <c r="E3674">
        <v>1</v>
      </c>
      <c r="F3674">
        <v>0</v>
      </c>
      <c r="G3674">
        <v>0</v>
      </c>
      <c r="H3674" t="s">
        <v>43</v>
      </c>
      <c r="I3674">
        <v>3</v>
      </c>
      <c r="J3674" t="s">
        <v>17</v>
      </c>
      <c r="K3674" t="s">
        <v>49</v>
      </c>
      <c r="L3674" t="str">
        <f t="shared" si="57"/>
        <v>Positive</v>
      </c>
      <c r="M3674" t="s">
        <v>90</v>
      </c>
    </row>
    <row r="3675" spans="1:13" x14ac:dyDescent="0.3">
      <c r="A3675">
        <v>13087</v>
      </c>
      <c r="B3675" t="s">
        <v>10</v>
      </c>
      <c r="C3675" t="s">
        <v>21</v>
      </c>
      <c r="D3675">
        <v>0</v>
      </c>
      <c r="E3675">
        <v>0</v>
      </c>
      <c r="F3675">
        <v>0</v>
      </c>
      <c r="G3675">
        <v>1</v>
      </c>
      <c r="H3675" t="s">
        <v>43</v>
      </c>
      <c r="I3675">
        <v>4</v>
      </c>
      <c r="J3675" t="s">
        <v>13</v>
      </c>
      <c r="K3675" t="s">
        <v>49</v>
      </c>
      <c r="L3675" t="str">
        <f t="shared" si="57"/>
        <v>Positive</v>
      </c>
      <c r="M3675" t="s">
        <v>90</v>
      </c>
    </row>
    <row r="3676" spans="1:13" x14ac:dyDescent="0.3">
      <c r="A3676">
        <v>13094</v>
      </c>
      <c r="B3676" t="s">
        <v>10</v>
      </c>
      <c r="C3676" t="s">
        <v>26</v>
      </c>
      <c r="D3676">
        <v>0</v>
      </c>
      <c r="E3676">
        <v>0</v>
      </c>
      <c r="F3676">
        <v>1</v>
      </c>
      <c r="G3676">
        <v>0</v>
      </c>
      <c r="H3676" t="s">
        <v>43</v>
      </c>
      <c r="I3676">
        <v>4</v>
      </c>
      <c r="J3676" t="s">
        <v>13</v>
      </c>
      <c r="K3676" t="s">
        <v>49</v>
      </c>
      <c r="L3676" t="str">
        <f t="shared" si="57"/>
        <v>Positive</v>
      </c>
      <c r="M3676" t="s">
        <v>90</v>
      </c>
    </row>
    <row r="3677" spans="1:13" x14ac:dyDescent="0.3">
      <c r="A3677">
        <v>13102</v>
      </c>
      <c r="B3677" t="s">
        <v>10</v>
      </c>
      <c r="C3677" t="s">
        <v>15</v>
      </c>
      <c r="D3677">
        <v>0</v>
      </c>
      <c r="E3677">
        <v>1</v>
      </c>
      <c r="F3677">
        <v>0</v>
      </c>
      <c r="G3677">
        <v>0</v>
      </c>
      <c r="H3677" t="s">
        <v>43</v>
      </c>
      <c r="I3677">
        <v>3</v>
      </c>
      <c r="J3677" t="s">
        <v>17</v>
      </c>
      <c r="K3677" t="s">
        <v>49</v>
      </c>
      <c r="L3677" t="str">
        <f t="shared" si="57"/>
        <v>Positive</v>
      </c>
      <c r="M3677" t="s">
        <v>90</v>
      </c>
    </row>
    <row r="3678" spans="1:13" x14ac:dyDescent="0.3">
      <c r="A3678">
        <v>13110</v>
      </c>
      <c r="B3678" t="s">
        <v>10</v>
      </c>
      <c r="C3678" t="s">
        <v>21</v>
      </c>
      <c r="D3678">
        <v>0</v>
      </c>
      <c r="E3678">
        <v>0</v>
      </c>
      <c r="F3678">
        <v>0</v>
      </c>
      <c r="G3678">
        <v>1</v>
      </c>
      <c r="H3678" t="s">
        <v>43</v>
      </c>
      <c r="I3678">
        <v>1</v>
      </c>
      <c r="J3678" t="s">
        <v>30</v>
      </c>
      <c r="K3678" t="s">
        <v>50</v>
      </c>
      <c r="L3678" t="str">
        <f t="shared" si="57"/>
        <v>Negative</v>
      </c>
      <c r="M3678" t="s">
        <v>90</v>
      </c>
    </row>
    <row r="3679" spans="1:13" x14ac:dyDescent="0.3">
      <c r="A3679">
        <v>13113</v>
      </c>
      <c r="B3679" t="s">
        <v>10</v>
      </c>
      <c r="C3679" t="s">
        <v>23</v>
      </c>
      <c r="D3679">
        <v>0</v>
      </c>
      <c r="E3679">
        <v>1</v>
      </c>
      <c r="F3679">
        <v>0</v>
      </c>
      <c r="G3679">
        <v>0</v>
      </c>
      <c r="H3679" t="s">
        <v>43</v>
      </c>
      <c r="I3679">
        <v>1</v>
      </c>
      <c r="J3679" t="s">
        <v>30</v>
      </c>
      <c r="K3679" t="s">
        <v>50</v>
      </c>
      <c r="L3679" t="str">
        <f t="shared" si="57"/>
        <v>Negative</v>
      </c>
      <c r="M3679" t="s">
        <v>90</v>
      </c>
    </row>
    <row r="3680" spans="1:13" x14ac:dyDescent="0.3">
      <c r="A3680">
        <v>13117</v>
      </c>
      <c r="B3680" t="s">
        <v>10</v>
      </c>
      <c r="C3680" t="s">
        <v>21</v>
      </c>
      <c r="D3680">
        <v>0</v>
      </c>
      <c r="E3680">
        <v>1</v>
      </c>
      <c r="F3680">
        <v>0</v>
      </c>
      <c r="G3680">
        <v>0</v>
      </c>
      <c r="H3680" t="s">
        <v>43</v>
      </c>
      <c r="I3680">
        <v>3</v>
      </c>
      <c r="J3680" t="s">
        <v>17</v>
      </c>
      <c r="K3680" t="s">
        <v>49</v>
      </c>
      <c r="L3680" t="str">
        <f t="shared" si="57"/>
        <v>Positive</v>
      </c>
      <c r="M3680" t="s">
        <v>90</v>
      </c>
    </row>
    <row r="3681" spans="1:13" x14ac:dyDescent="0.3">
      <c r="A3681">
        <v>13122</v>
      </c>
      <c r="B3681" t="s">
        <v>10</v>
      </c>
      <c r="C3681" t="s">
        <v>21</v>
      </c>
      <c r="D3681">
        <v>0</v>
      </c>
      <c r="E3681">
        <v>0</v>
      </c>
      <c r="F3681">
        <v>1</v>
      </c>
      <c r="G3681">
        <v>0</v>
      </c>
      <c r="H3681" t="s">
        <v>43</v>
      </c>
      <c r="I3681">
        <v>3</v>
      </c>
      <c r="J3681" t="s">
        <v>17</v>
      </c>
      <c r="K3681" t="s">
        <v>49</v>
      </c>
      <c r="L3681" t="str">
        <f t="shared" si="57"/>
        <v>Positive</v>
      </c>
      <c r="M3681" t="s">
        <v>90</v>
      </c>
    </row>
    <row r="3682" spans="1:13" x14ac:dyDescent="0.3">
      <c r="A3682">
        <v>13124</v>
      </c>
      <c r="B3682" t="s">
        <v>10</v>
      </c>
      <c r="C3682" t="s">
        <v>21</v>
      </c>
      <c r="D3682">
        <v>0</v>
      </c>
      <c r="E3682">
        <v>1</v>
      </c>
      <c r="F3682">
        <v>0</v>
      </c>
      <c r="G3682">
        <v>0</v>
      </c>
      <c r="H3682" t="s">
        <v>43</v>
      </c>
      <c r="I3682">
        <v>4</v>
      </c>
      <c r="J3682" t="s">
        <v>13</v>
      </c>
      <c r="K3682" t="s">
        <v>49</v>
      </c>
      <c r="L3682" t="str">
        <f t="shared" si="57"/>
        <v>Positive</v>
      </c>
      <c r="M3682" t="s">
        <v>90</v>
      </c>
    </row>
    <row r="3683" spans="1:13" x14ac:dyDescent="0.3">
      <c r="A3683">
        <v>13128</v>
      </c>
      <c r="B3683" t="s">
        <v>10</v>
      </c>
      <c r="C3683" t="s">
        <v>31</v>
      </c>
      <c r="D3683">
        <v>0</v>
      </c>
      <c r="E3683">
        <v>0</v>
      </c>
      <c r="F3683">
        <v>0</v>
      </c>
      <c r="G3683">
        <v>1</v>
      </c>
      <c r="H3683" t="s">
        <v>43</v>
      </c>
      <c r="I3683">
        <v>4</v>
      </c>
      <c r="J3683" t="s">
        <v>13</v>
      </c>
      <c r="K3683" t="s">
        <v>49</v>
      </c>
      <c r="L3683" t="str">
        <f t="shared" si="57"/>
        <v>Positive</v>
      </c>
      <c r="M3683" t="s">
        <v>90</v>
      </c>
    </row>
    <row r="3684" spans="1:13" x14ac:dyDescent="0.3">
      <c r="A3684">
        <v>13130</v>
      </c>
      <c r="B3684" t="s">
        <v>10</v>
      </c>
      <c r="C3684" t="s">
        <v>31</v>
      </c>
      <c r="D3684">
        <v>0</v>
      </c>
      <c r="E3684">
        <v>1</v>
      </c>
      <c r="F3684">
        <v>0</v>
      </c>
      <c r="G3684">
        <v>0</v>
      </c>
      <c r="H3684" t="s">
        <v>43</v>
      </c>
      <c r="I3684">
        <v>4</v>
      </c>
      <c r="J3684" t="s">
        <v>13</v>
      </c>
      <c r="K3684" t="s">
        <v>49</v>
      </c>
      <c r="L3684" t="str">
        <f t="shared" si="57"/>
        <v>Positive</v>
      </c>
      <c r="M3684" t="s">
        <v>90</v>
      </c>
    </row>
    <row r="3685" spans="1:13" x14ac:dyDescent="0.3">
      <c r="A3685">
        <v>13131</v>
      </c>
      <c r="B3685" t="s">
        <v>10</v>
      </c>
      <c r="C3685" t="s">
        <v>19</v>
      </c>
      <c r="D3685">
        <v>0</v>
      </c>
      <c r="E3685">
        <v>0</v>
      </c>
      <c r="F3685">
        <v>0</v>
      </c>
      <c r="G3685">
        <v>1</v>
      </c>
      <c r="H3685" t="s">
        <v>43</v>
      </c>
      <c r="I3685">
        <v>4</v>
      </c>
      <c r="J3685" t="s">
        <v>13</v>
      </c>
      <c r="K3685" t="s">
        <v>49</v>
      </c>
      <c r="L3685" t="str">
        <f t="shared" si="57"/>
        <v>Positive</v>
      </c>
      <c r="M3685" t="s">
        <v>90</v>
      </c>
    </row>
    <row r="3686" spans="1:13" x14ac:dyDescent="0.3">
      <c r="A3686">
        <v>13136</v>
      </c>
      <c r="B3686" t="s">
        <v>10</v>
      </c>
      <c r="C3686" t="s">
        <v>31</v>
      </c>
      <c r="D3686">
        <v>0</v>
      </c>
      <c r="E3686">
        <v>0</v>
      </c>
      <c r="F3686">
        <v>1</v>
      </c>
      <c r="G3686">
        <v>0</v>
      </c>
      <c r="H3686" t="s">
        <v>43</v>
      </c>
      <c r="I3686">
        <v>3</v>
      </c>
      <c r="J3686" t="s">
        <v>17</v>
      </c>
      <c r="K3686" t="s">
        <v>49</v>
      </c>
      <c r="L3686" t="str">
        <f t="shared" si="57"/>
        <v>Positive</v>
      </c>
      <c r="M3686" t="s">
        <v>90</v>
      </c>
    </row>
    <row r="3687" spans="1:13" x14ac:dyDescent="0.3">
      <c r="A3687">
        <v>13148</v>
      </c>
      <c r="B3687" t="s">
        <v>10</v>
      </c>
      <c r="C3687" t="s">
        <v>24</v>
      </c>
      <c r="D3687">
        <v>0</v>
      </c>
      <c r="E3687">
        <v>0</v>
      </c>
      <c r="F3687">
        <v>1</v>
      </c>
      <c r="G3687">
        <v>0</v>
      </c>
      <c r="H3687" t="s">
        <v>43</v>
      </c>
      <c r="I3687">
        <v>4</v>
      </c>
      <c r="J3687" t="s">
        <v>13</v>
      </c>
      <c r="K3687" t="s">
        <v>49</v>
      </c>
      <c r="L3687" t="str">
        <f t="shared" si="57"/>
        <v>Positive</v>
      </c>
      <c r="M3687" t="s">
        <v>90</v>
      </c>
    </row>
    <row r="3688" spans="1:13" x14ac:dyDescent="0.3">
      <c r="A3688">
        <v>13149</v>
      </c>
      <c r="B3688" t="s">
        <v>10</v>
      </c>
      <c r="C3688" t="s">
        <v>21</v>
      </c>
      <c r="D3688">
        <v>0</v>
      </c>
      <c r="E3688">
        <v>1</v>
      </c>
      <c r="F3688">
        <v>0</v>
      </c>
      <c r="G3688">
        <v>0</v>
      </c>
      <c r="H3688" t="s">
        <v>43</v>
      </c>
      <c r="I3688">
        <v>4</v>
      </c>
      <c r="J3688" t="s">
        <v>13</v>
      </c>
      <c r="K3688" t="s">
        <v>49</v>
      </c>
      <c r="L3688" t="str">
        <f t="shared" si="57"/>
        <v>Positive</v>
      </c>
      <c r="M3688" t="s">
        <v>90</v>
      </c>
    </row>
    <row r="3689" spans="1:13" x14ac:dyDescent="0.3">
      <c r="A3689">
        <v>13151</v>
      </c>
      <c r="B3689" t="s">
        <v>10</v>
      </c>
      <c r="C3689" t="s">
        <v>31</v>
      </c>
      <c r="D3689">
        <v>0</v>
      </c>
      <c r="E3689">
        <v>0</v>
      </c>
      <c r="F3689">
        <v>1</v>
      </c>
      <c r="G3689">
        <v>0</v>
      </c>
      <c r="H3689" t="s">
        <v>43</v>
      </c>
      <c r="I3689">
        <v>2</v>
      </c>
      <c r="J3689" t="s">
        <v>20</v>
      </c>
      <c r="K3689" t="s">
        <v>92</v>
      </c>
      <c r="L3689" t="str">
        <f t="shared" si="57"/>
        <v>Neutral</v>
      </c>
      <c r="M3689" t="s">
        <v>90</v>
      </c>
    </row>
    <row r="3690" spans="1:13" x14ac:dyDescent="0.3">
      <c r="A3690">
        <v>13152</v>
      </c>
      <c r="B3690" t="s">
        <v>10</v>
      </c>
      <c r="C3690" t="s">
        <v>31</v>
      </c>
      <c r="D3690">
        <v>0</v>
      </c>
      <c r="E3690">
        <v>0</v>
      </c>
      <c r="F3690">
        <v>1</v>
      </c>
      <c r="G3690">
        <v>0</v>
      </c>
      <c r="H3690" t="s">
        <v>43</v>
      </c>
      <c r="I3690">
        <v>4</v>
      </c>
      <c r="J3690" t="s">
        <v>13</v>
      </c>
      <c r="K3690" t="s">
        <v>49</v>
      </c>
      <c r="L3690" t="str">
        <f t="shared" si="57"/>
        <v>Positive</v>
      </c>
      <c r="M3690" t="s">
        <v>90</v>
      </c>
    </row>
    <row r="3691" spans="1:13" x14ac:dyDescent="0.3">
      <c r="A3691">
        <v>13157</v>
      </c>
      <c r="B3691" t="s">
        <v>10</v>
      </c>
      <c r="C3691" t="s">
        <v>33</v>
      </c>
      <c r="D3691">
        <v>0</v>
      </c>
      <c r="E3691">
        <v>0</v>
      </c>
      <c r="F3691">
        <v>1</v>
      </c>
      <c r="G3691">
        <v>0</v>
      </c>
      <c r="H3691" t="s">
        <v>43</v>
      </c>
      <c r="I3691">
        <v>3</v>
      </c>
      <c r="J3691" t="s">
        <v>17</v>
      </c>
      <c r="K3691" t="s">
        <v>49</v>
      </c>
      <c r="L3691" t="str">
        <f t="shared" si="57"/>
        <v>Positive</v>
      </c>
      <c r="M3691" t="s">
        <v>90</v>
      </c>
    </row>
    <row r="3692" spans="1:13" x14ac:dyDescent="0.3">
      <c r="A3692">
        <v>13166</v>
      </c>
      <c r="B3692" t="s">
        <v>10</v>
      </c>
      <c r="C3692" t="s">
        <v>21</v>
      </c>
      <c r="D3692">
        <v>0</v>
      </c>
      <c r="E3692">
        <v>0</v>
      </c>
      <c r="F3692">
        <v>1</v>
      </c>
      <c r="G3692">
        <v>0</v>
      </c>
      <c r="H3692" t="s">
        <v>43</v>
      </c>
      <c r="I3692">
        <v>3</v>
      </c>
      <c r="J3692" t="s">
        <v>17</v>
      </c>
      <c r="K3692" t="s">
        <v>49</v>
      </c>
      <c r="L3692" t="str">
        <f t="shared" si="57"/>
        <v>Positive</v>
      </c>
      <c r="M3692" t="s">
        <v>90</v>
      </c>
    </row>
    <row r="3693" spans="1:13" x14ac:dyDescent="0.3">
      <c r="A3693">
        <v>13167</v>
      </c>
      <c r="B3693" t="s">
        <v>10</v>
      </c>
      <c r="C3693" t="s">
        <v>28</v>
      </c>
      <c r="D3693">
        <v>0</v>
      </c>
      <c r="E3693">
        <v>0</v>
      </c>
      <c r="F3693">
        <v>0</v>
      </c>
      <c r="G3693">
        <v>1</v>
      </c>
      <c r="H3693" t="s">
        <v>43</v>
      </c>
      <c r="I3693">
        <v>3</v>
      </c>
      <c r="J3693" t="s">
        <v>17</v>
      </c>
      <c r="K3693" t="s">
        <v>49</v>
      </c>
      <c r="L3693" t="str">
        <f t="shared" si="57"/>
        <v>Positive</v>
      </c>
      <c r="M3693" t="s">
        <v>90</v>
      </c>
    </row>
    <row r="3694" spans="1:13" x14ac:dyDescent="0.3">
      <c r="A3694">
        <v>13168</v>
      </c>
      <c r="B3694" t="s">
        <v>10</v>
      </c>
      <c r="C3694" t="s">
        <v>28</v>
      </c>
      <c r="D3694">
        <v>0</v>
      </c>
      <c r="E3694">
        <v>0</v>
      </c>
      <c r="F3694">
        <v>0</v>
      </c>
      <c r="G3694">
        <v>1</v>
      </c>
      <c r="H3694" t="s">
        <v>43</v>
      </c>
      <c r="I3694">
        <v>3</v>
      </c>
      <c r="J3694" t="s">
        <v>17</v>
      </c>
      <c r="K3694" t="s">
        <v>49</v>
      </c>
      <c r="L3694" t="str">
        <f t="shared" si="57"/>
        <v>Positive</v>
      </c>
      <c r="M3694" t="s">
        <v>90</v>
      </c>
    </row>
    <row r="3695" spans="1:13" x14ac:dyDescent="0.3">
      <c r="A3695">
        <v>13170</v>
      </c>
      <c r="B3695" t="s">
        <v>10</v>
      </c>
      <c r="C3695" t="s">
        <v>29</v>
      </c>
      <c r="D3695">
        <v>0</v>
      </c>
      <c r="E3695">
        <v>1</v>
      </c>
      <c r="F3695">
        <v>0</v>
      </c>
      <c r="G3695">
        <v>0</v>
      </c>
      <c r="H3695" t="s">
        <v>43</v>
      </c>
      <c r="I3695">
        <v>4</v>
      </c>
      <c r="J3695" t="s">
        <v>13</v>
      </c>
      <c r="K3695" t="s">
        <v>49</v>
      </c>
      <c r="L3695" t="str">
        <f t="shared" si="57"/>
        <v>Positive</v>
      </c>
      <c r="M3695" t="s">
        <v>90</v>
      </c>
    </row>
    <row r="3696" spans="1:13" x14ac:dyDescent="0.3">
      <c r="A3696">
        <v>13178</v>
      </c>
      <c r="B3696" t="s">
        <v>10</v>
      </c>
      <c r="C3696" t="s">
        <v>22</v>
      </c>
      <c r="D3696">
        <v>0</v>
      </c>
      <c r="E3696">
        <v>0</v>
      </c>
      <c r="F3696">
        <v>1</v>
      </c>
      <c r="G3696">
        <v>0</v>
      </c>
      <c r="H3696" t="s">
        <v>43</v>
      </c>
      <c r="I3696">
        <v>3</v>
      </c>
      <c r="J3696" t="s">
        <v>17</v>
      </c>
      <c r="K3696" t="s">
        <v>49</v>
      </c>
      <c r="L3696" t="str">
        <f t="shared" si="57"/>
        <v>Positive</v>
      </c>
      <c r="M3696" t="s">
        <v>90</v>
      </c>
    </row>
    <row r="3697" spans="1:13" x14ac:dyDescent="0.3">
      <c r="A3697">
        <v>13197</v>
      </c>
      <c r="B3697" t="s">
        <v>10</v>
      </c>
      <c r="C3697" t="s">
        <v>26</v>
      </c>
      <c r="D3697">
        <v>0</v>
      </c>
      <c r="E3697">
        <v>0</v>
      </c>
      <c r="F3697">
        <v>1</v>
      </c>
      <c r="G3697">
        <v>0</v>
      </c>
      <c r="H3697" t="s">
        <v>43</v>
      </c>
      <c r="I3697">
        <v>4</v>
      </c>
      <c r="J3697" t="s">
        <v>13</v>
      </c>
      <c r="K3697" t="s">
        <v>49</v>
      </c>
      <c r="L3697" t="str">
        <f t="shared" si="57"/>
        <v>Positive</v>
      </c>
      <c r="M3697" t="s">
        <v>90</v>
      </c>
    </row>
    <row r="3698" spans="1:13" x14ac:dyDescent="0.3">
      <c r="A3698">
        <v>13200</v>
      </c>
      <c r="B3698" t="s">
        <v>10</v>
      </c>
      <c r="C3698" t="s">
        <v>28</v>
      </c>
      <c r="D3698">
        <v>0</v>
      </c>
      <c r="E3698">
        <v>0</v>
      </c>
      <c r="F3698">
        <v>1</v>
      </c>
      <c r="G3698">
        <v>0</v>
      </c>
      <c r="H3698" t="s">
        <v>43</v>
      </c>
      <c r="I3698">
        <v>2</v>
      </c>
      <c r="J3698" t="s">
        <v>20</v>
      </c>
      <c r="K3698" t="s">
        <v>92</v>
      </c>
      <c r="L3698" t="str">
        <f t="shared" si="57"/>
        <v>Neutral</v>
      </c>
      <c r="M3698" t="s">
        <v>90</v>
      </c>
    </row>
    <row r="3699" spans="1:13" x14ac:dyDescent="0.3">
      <c r="A3699">
        <v>13213</v>
      </c>
      <c r="B3699" t="s">
        <v>10</v>
      </c>
      <c r="C3699" t="s">
        <v>18</v>
      </c>
      <c r="D3699">
        <v>0</v>
      </c>
      <c r="E3699">
        <v>1</v>
      </c>
      <c r="F3699">
        <v>0</v>
      </c>
      <c r="G3699">
        <v>0</v>
      </c>
      <c r="H3699" t="s">
        <v>43</v>
      </c>
      <c r="I3699">
        <v>4</v>
      </c>
      <c r="J3699" t="s">
        <v>13</v>
      </c>
      <c r="K3699" t="s">
        <v>49</v>
      </c>
      <c r="L3699" t="str">
        <f t="shared" si="57"/>
        <v>Positive</v>
      </c>
      <c r="M3699" t="s">
        <v>90</v>
      </c>
    </row>
    <row r="3700" spans="1:13" x14ac:dyDescent="0.3">
      <c r="A3700">
        <v>13216</v>
      </c>
      <c r="B3700" t="s">
        <v>10</v>
      </c>
      <c r="C3700" t="s">
        <v>23</v>
      </c>
      <c r="D3700">
        <v>0</v>
      </c>
      <c r="E3700">
        <v>1</v>
      </c>
      <c r="F3700">
        <v>0</v>
      </c>
      <c r="G3700">
        <v>0</v>
      </c>
      <c r="H3700" t="s">
        <v>43</v>
      </c>
      <c r="I3700">
        <v>3</v>
      </c>
      <c r="J3700" t="s">
        <v>17</v>
      </c>
      <c r="K3700" t="s">
        <v>49</v>
      </c>
      <c r="L3700" t="str">
        <f t="shared" si="57"/>
        <v>Positive</v>
      </c>
      <c r="M3700" t="s">
        <v>90</v>
      </c>
    </row>
    <row r="3701" spans="1:13" x14ac:dyDescent="0.3">
      <c r="A3701">
        <v>13220</v>
      </c>
      <c r="B3701" t="s">
        <v>10</v>
      </c>
      <c r="C3701" t="s">
        <v>21</v>
      </c>
      <c r="D3701">
        <v>0</v>
      </c>
      <c r="E3701">
        <v>0</v>
      </c>
      <c r="F3701">
        <v>0</v>
      </c>
      <c r="G3701">
        <v>1</v>
      </c>
      <c r="H3701" t="s">
        <v>43</v>
      </c>
      <c r="I3701">
        <v>3</v>
      </c>
      <c r="J3701" t="s">
        <v>17</v>
      </c>
      <c r="K3701" t="s">
        <v>49</v>
      </c>
      <c r="L3701" t="str">
        <f t="shared" si="57"/>
        <v>Positive</v>
      </c>
      <c r="M3701" t="s">
        <v>90</v>
      </c>
    </row>
    <row r="3702" spans="1:13" x14ac:dyDescent="0.3">
      <c r="A3702">
        <v>13221</v>
      </c>
      <c r="B3702" t="s">
        <v>10</v>
      </c>
      <c r="C3702" t="s">
        <v>21</v>
      </c>
      <c r="D3702">
        <v>0</v>
      </c>
      <c r="E3702">
        <v>0</v>
      </c>
      <c r="F3702">
        <v>1</v>
      </c>
      <c r="G3702">
        <v>0</v>
      </c>
      <c r="H3702" t="s">
        <v>43</v>
      </c>
      <c r="I3702">
        <v>4</v>
      </c>
      <c r="J3702" t="s">
        <v>13</v>
      </c>
      <c r="K3702" t="s">
        <v>49</v>
      </c>
      <c r="L3702" t="str">
        <f t="shared" si="57"/>
        <v>Positive</v>
      </c>
      <c r="M3702" t="s">
        <v>90</v>
      </c>
    </row>
    <row r="3703" spans="1:13" x14ac:dyDescent="0.3">
      <c r="A3703">
        <v>13223</v>
      </c>
      <c r="B3703" t="s">
        <v>10</v>
      </c>
      <c r="C3703" t="s">
        <v>19</v>
      </c>
      <c r="D3703">
        <v>0</v>
      </c>
      <c r="E3703">
        <v>1</v>
      </c>
      <c r="F3703">
        <v>0</v>
      </c>
      <c r="G3703">
        <v>0</v>
      </c>
      <c r="H3703" t="s">
        <v>43</v>
      </c>
      <c r="I3703">
        <v>1</v>
      </c>
      <c r="J3703" t="s">
        <v>30</v>
      </c>
      <c r="K3703" t="s">
        <v>50</v>
      </c>
      <c r="L3703" t="str">
        <f t="shared" si="57"/>
        <v>Negative</v>
      </c>
      <c r="M3703" t="s">
        <v>90</v>
      </c>
    </row>
    <row r="3704" spans="1:13" x14ac:dyDescent="0.3">
      <c r="A3704">
        <v>13226</v>
      </c>
      <c r="B3704" t="s">
        <v>10</v>
      </c>
      <c r="C3704" t="s">
        <v>22</v>
      </c>
      <c r="D3704">
        <v>0</v>
      </c>
      <c r="E3704">
        <v>0</v>
      </c>
      <c r="F3704">
        <v>0</v>
      </c>
      <c r="G3704">
        <v>1</v>
      </c>
      <c r="H3704" t="s">
        <v>43</v>
      </c>
      <c r="I3704">
        <v>2</v>
      </c>
      <c r="J3704" t="s">
        <v>20</v>
      </c>
      <c r="K3704" t="s">
        <v>92</v>
      </c>
      <c r="L3704" t="str">
        <f t="shared" si="57"/>
        <v>Neutral</v>
      </c>
      <c r="M3704" t="s">
        <v>90</v>
      </c>
    </row>
    <row r="3705" spans="1:13" x14ac:dyDescent="0.3">
      <c r="A3705">
        <v>13240</v>
      </c>
      <c r="B3705" t="s">
        <v>10</v>
      </c>
      <c r="C3705" t="s">
        <v>11</v>
      </c>
      <c r="D3705">
        <v>0</v>
      </c>
      <c r="E3705">
        <v>1</v>
      </c>
      <c r="F3705">
        <v>0</v>
      </c>
      <c r="G3705">
        <v>0</v>
      </c>
      <c r="H3705" t="s">
        <v>44</v>
      </c>
      <c r="I3705">
        <v>4</v>
      </c>
      <c r="J3705" t="s">
        <v>13</v>
      </c>
      <c r="K3705" t="s">
        <v>49</v>
      </c>
      <c r="L3705" t="str">
        <f t="shared" si="57"/>
        <v>Positive</v>
      </c>
      <c r="M3705" t="s">
        <v>90</v>
      </c>
    </row>
    <row r="3706" spans="1:13" x14ac:dyDescent="0.3">
      <c r="A3706">
        <v>13242</v>
      </c>
      <c r="B3706" t="s">
        <v>10</v>
      </c>
      <c r="C3706" t="s">
        <v>15</v>
      </c>
      <c r="D3706">
        <v>0</v>
      </c>
      <c r="E3706">
        <v>1</v>
      </c>
      <c r="F3706">
        <v>0</v>
      </c>
      <c r="G3706">
        <v>0</v>
      </c>
      <c r="H3706" t="s">
        <v>44</v>
      </c>
      <c r="I3706">
        <v>0</v>
      </c>
      <c r="J3706" t="s">
        <v>16</v>
      </c>
      <c r="K3706" t="s">
        <v>50</v>
      </c>
      <c r="L3706" t="str">
        <f t="shared" si="57"/>
        <v>Negative</v>
      </c>
      <c r="M3706" t="s">
        <v>90</v>
      </c>
    </row>
    <row r="3707" spans="1:13" x14ac:dyDescent="0.3">
      <c r="A3707">
        <v>13243</v>
      </c>
      <c r="B3707" t="s">
        <v>10</v>
      </c>
      <c r="C3707" t="s">
        <v>11</v>
      </c>
      <c r="D3707">
        <v>0</v>
      </c>
      <c r="E3707">
        <v>1</v>
      </c>
      <c r="F3707">
        <v>0</v>
      </c>
      <c r="G3707">
        <v>0</v>
      </c>
      <c r="H3707" t="s">
        <v>44</v>
      </c>
      <c r="I3707">
        <v>3</v>
      </c>
      <c r="J3707" t="s">
        <v>17</v>
      </c>
      <c r="K3707" t="s">
        <v>49</v>
      </c>
      <c r="L3707" t="str">
        <f t="shared" si="57"/>
        <v>Positive</v>
      </c>
      <c r="M3707" t="s">
        <v>90</v>
      </c>
    </row>
    <row r="3708" spans="1:13" x14ac:dyDescent="0.3">
      <c r="A3708">
        <v>13247</v>
      </c>
      <c r="B3708" t="s">
        <v>10</v>
      </c>
      <c r="C3708" t="s">
        <v>19</v>
      </c>
      <c r="D3708">
        <v>0</v>
      </c>
      <c r="E3708">
        <v>0</v>
      </c>
      <c r="F3708">
        <v>0</v>
      </c>
      <c r="G3708">
        <v>1</v>
      </c>
      <c r="H3708" t="s">
        <v>44</v>
      </c>
      <c r="I3708">
        <v>3</v>
      </c>
      <c r="J3708" t="s">
        <v>17</v>
      </c>
      <c r="K3708" t="s">
        <v>49</v>
      </c>
      <c r="L3708" t="str">
        <f t="shared" si="57"/>
        <v>Positive</v>
      </c>
      <c r="M3708" t="s">
        <v>90</v>
      </c>
    </row>
    <row r="3709" spans="1:13" x14ac:dyDescent="0.3">
      <c r="A3709">
        <v>13253</v>
      </c>
      <c r="B3709" t="s">
        <v>10</v>
      </c>
      <c r="C3709" t="s">
        <v>22</v>
      </c>
      <c r="D3709">
        <v>0</v>
      </c>
      <c r="E3709">
        <v>0</v>
      </c>
      <c r="F3709">
        <v>0</v>
      </c>
      <c r="G3709">
        <v>1</v>
      </c>
      <c r="H3709" t="s">
        <v>44</v>
      </c>
      <c r="I3709">
        <v>2</v>
      </c>
      <c r="J3709" t="s">
        <v>20</v>
      </c>
      <c r="K3709" t="s">
        <v>92</v>
      </c>
      <c r="L3709" t="str">
        <f t="shared" si="57"/>
        <v>Neutral</v>
      </c>
      <c r="M3709" t="s">
        <v>90</v>
      </c>
    </row>
    <row r="3710" spans="1:13" x14ac:dyDescent="0.3">
      <c r="A3710">
        <v>13256</v>
      </c>
      <c r="B3710" t="s">
        <v>10</v>
      </c>
      <c r="C3710" t="s">
        <v>19</v>
      </c>
      <c r="D3710">
        <v>0</v>
      </c>
      <c r="E3710">
        <v>1</v>
      </c>
      <c r="F3710">
        <v>0</v>
      </c>
      <c r="G3710">
        <v>0</v>
      </c>
      <c r="H3710" t="s">
        <v>44</v>
      </c>
      <c r="I3710">
        <v>4</v>
      </c>
      <c r="J3710" t="s">
        <v>13</v>
      </c>
      <c r="K3710" t="s">
        <v>49</v>
      </c>
      <c r="L3710" t="str">
        <f t="shared" si="57"/>
        <v>Positive</v>
      </c>
      <c r="M3710" t="s">
        <v>90</v>
      </c>
    </row>
    <row r="3711" spans="1:13" x14ac:dyDescent="0.3">
      <c r="A3711">
        <v>13265</v>
      </c>
      <c r="B3711" t="s">
        <v>10</v>
      </c>
      <c r="C3711" t="s">
        <v>23</v>
      </c>
      <c r="D3711">
        <v>0</v>
      </c>
      <c r="E3711">
        <v>0</v>
      </c>
      <c r="F3711">
        <v>0</v>
      </c>
      <c r="G3711">
        <v>1</v>
      </c>
      <c r="H3711" t="s">
        <v>44</v>
      </c>
      <c r="I3711">
        <v>3</v>
      </c>
      <c r="J3711" t="s">
        <v>17</v>
      </c>
      <c r="K3711" t="s">
        <v>49</v>
      </c>
      <c r="L3711" t="str">
        <f t="shared" si="57"/>
        <v>Positive</v>
      </c>
      <c r="M3711" t="s">
        <v>90</v>
      </c>
    </row>
    <row r="3712" spans="1:13" x14ac:dyDescent="0.3">
      <c r="A3712">
        <v>13268</v>
      </c>
      <c r="B3712" t="s">
        <v>10</v>
      </c>
      <c r="C3712" t="s">
        <v>21</v>
      </c>
      <c r="D3712">
        <v>0</v>
      </c>
      <c r="E3712">
        <v>0</v>
      </c>
      <c r="F3712">
        <v>1</v>
      </c>
      <c r="G3712">
        <v>0</v>
      </c>
      <c r="H3712" t="s">
        <v>44</v>
      </c>
      <c r="I3712">
        <v>1</v>
      </c>
      <c r="J3712" t="s">
        <v>30</v>
      </c>
      <c r="K3712" t="s">
        <v>50</v>
      </c>
      <c r="L3712" t="str">
        <f t="shared" si="57"/>
        <v>Negative</v>
      </c>
      <c r="M3712" t="s">
        <v>90</v>
      </c>
    </row>
    <row r="3713" spans="1:13" x14ac:dyDescent="0.3">
      <c r="A3713">
        <v>13270</v>
      </c>
      <c r="B3713" t="s">
        <v>10</v>
      </c>
      <c r="C3713" t="s">
        <v>21</v>
      </c>
      <c r="D3713">
        <v>0</v>
      </c>
      <c r="E3713">
        <v>1</v>
      </c>
      <c r="F3713">
        <v>0</v>
      </c>
      <c r="G3713">
        <v>0</v>
      </c>
      <c r="H3713" t="s">
        <v>44</v>
      </c>
      <c r="I3713">
        <v>3</v>
      </c>
      <c r="J3713" t="s">
        <v>17</v>
      </c>
      <c r="K3713" t="s">
        <v>49</v>
      </c>
      <c r="L3713" t="str">
        <f t="shared" si="57"/>
        <v>Positive</v>
      </c>
      <c r="M3713" t="s">
        <v>90</v>
      </c>
    </row>
    <row r="3714" spans="1:13" x14ac:dyDescent="0.3">
      <c r="A3714">
        <v>13276</v>
      </c>
      <c r="B3714" t="s">
        <v>10</v>
      </c>
      <c r="C3714" t="s">
        <v>21</v>
      </c>
      <c r="D3714">
        <v>0</v>
      </c>
      <c r="E3714">
        <v>0</v>
      </c>
      <c r="F3714">
        <v>1</v>
      </c>
      <c r="G3714">
        <v>0</v>
      </c>
      <c r="H3714" t="s">
        <v>44</v>
      </c>
      <c r="I3714">
        <v>3</v>
      </c>
      <c r="J3714" t="s">
        <v>17</v>
      </c>
      <c r="K3714" t="s">
        <v>49</v>
      </c>
      <c r="L3714" t="str">
        <f t="shared" ref="L3714:L3777" si="58">IF(I3714 &gt; 2, "Positive", IF(I3714 = 2, "Neutral", "Negative"))</f>
        <v>Positive</v>
      </c>
      <c r="M3714" t="s">
        <v>90</v>
      </c>
    </row>
    <row r="3715" spans="1:13" x14ac:dyDescent="0.3">
      <c r="A3715">
        <v>13278</v>
      </c>
      <c r="B3715" t="s">
        <v>10</v>
      </c>
      <c r="C3715" t="s">
        <v>21</v>
      </c>
      <c r="D3715">
        <v>0</v>
      </c>
      <c r="E3715">
        <v>0</v>
      </c>
      <c r="F3715">
        <v>1</v>
      </c>
      <c r="G3715">
        <v>0</v>
      </c>
      <c r="H3715" t="s">
        <v>44</v>
      </c>
      <c r="I3715">
        <v>4</v>
      </c>
      <c r="J3715" t="s">
        <v>13</v>
      </c>
      <c r="K3715" t="s">
        <v>49</v>
      </c>
      <c r="L3715" t="str">
        <f t="shared" si="58"/>
        <v>Positive</v>
      </c>
      <c r="M3715" t="s">
        <v>90</v>
      </c>
    </row>
    <row r="3716" spans="1:13" x14ac:dyDescent="0.3">
      <c r="A3716">
        <v>13279</v>
      </c>
      <c r="B3716" t="s">
        <v>10</v>
      </c>
      <c r="C3716" t="s">
        <v>27</v>
      </c>
      <c r="D3716">
        <v>0</v>
      </c>
      <c r="E3716">
        <v>0</v>
      </c>
      <c r="F3716">
        <v>1</v>
      </c>
      <c r="G3716">
        <v>0</v>
      </c>
      <c r="H3716" t="s">
        <v>44</v>
      </c>
      <c r="I3716">
        <v>3</v>
      </c>
      <c r="J3716" t="s">
        <v>17</v>
      </c>
      <c r="K3716" t="s">
        <v>49</v>
      </c>
      <c r="L3716" t="str">
        <f t="shared" si="58"/>
        <v>Positive</v>
      </c>
      <c r="M3716" t="s">
        <v>90</v>
      </c>
    </row>
    <row r="3717" spans="1:13" x14ac:dyDescent="0.3">
      <c r="A3717">
        <v>13285</v>
      </c>
      <c r="B3717" t="s">
        <v>10</v>
      </c>
      <c r="C3717" t="s">
        <v>18</v>
      </c>
      <c r="D3717">
        <v>0</v>
      </c>
      <c r="E3717">
        <v>0</v>
      </c>
      <c r="F3717">
        <v>0</v>
      </c>
      <c r="G3717">
        <v>1</v>
      </c>
      <c r="H3717" t="s">
        <v>44</v>
      </c>
      <c r="I3717">
        <v>3</v>
      </c>
      <c r="J3717" t="s">
        <v>17</v>
      </c>
      <c r="K3717" t="s">
        <v>49</v>
      </c>
      <c r="L3717" t="str">
        <f t="shared" si="58"/>
        <v>Positive</v>
      </c>
      <c r="M3717" t="s">
        <v>90</v>
      </c>
    </row>
    <row r="3718" spans="1:13" x14ac:dyDescent="0.3">
      <c r="A3718">
        <v>13288</v>
      </c>
      <c r="B3718" t="s">
        <v>10</v>
      </c>
      <c r="C3718" t="s">
        <v>21</v>
      </c>
      <c r="D3718">
        <v>0</v>
      </c>
      <c r="E3718">
        <v>0</v>
      </c>
      <c r="F3718">
        <v>0</v>
      </c>
      <c r="G3718">
        <v>1</v>
      </c>
      <c r="H3718" t="s">
        <v>44</v>
      </c>
      <c r="I3718">
        <v>4</v>
      </c>
      <c r="J3718" t="s">
        <v>13</v>
      </c>
      <c r="K3718" t="s">
        <v>49</v>
      </c>
      <c r="L3718" t="str">
        <f t="shared" si="58"/>
        <v>Positive</v>
      </c>
      <c r="M3718" t="s">
        <v>90</v>
      </c>
    </row>
    <row r="3719" spans="1:13" x14ac:dyDescent="0.3">
      <c r="A3719">
        <v>13289</v>
      </c>
      <c r="B3719" t="s">
        <v>10</v>
      </c>
      <c r="C3719" t="s">
        <v>22</v>
      </c>
      <c r="D3719">
        <v>0</v>
      </c>
      <c r="E3719">
        <v>0</v>
      </c>
      <c r="F3719">
        <v>0</v>
      </c>
      <c r="G3719">
        <v>1</v>
      </c>
      <c r="H3719" t="s">
        <v>44</v>
      </c>
      <c r="I3719">
        <v>2</v>
      </c>
      <c r="J3719" t="s">
        <v>20</v>
      </c>
      <c r="K3719" t="s">
        <v>92</v>
      </c>
      <c r="L3719" t="str">
        <f t="shared" si="58"/>
        <v>Neutral</v>
      </c>
      <c r="M3719" t="s">
        <v>90</v>
      </c>
    </row>
    <row r="3720" spans="1:13" x14ac:dyDescent="0.3">
      <c r="A3720">
        <v>13294</v>
      </c>
      <c r="B3720" t="s">
        <v>10</v>
      </c>
      <c r="C3720" t="s">
        <v>29</v>
      </c>
      <c r="D3720">
        <v>0</v>
      </c>
      <c r="E3720">
        <v>1</v>
      </c>
      <c r="F3720">
        <v>0</v>
      </c>
      <c r="G3720">
        <v>0</v>
      </c>
      <c r="H3720" t="s">
        <v>44</v>
      </c>
      <c r="I3720">
        <v>4</v>
      </c>
      <c r="J3720" t="s">
        <v>13</v>
      </c>
      <c r="K3720" t="s">
        <v>49</v>
      </c>
      <c r="L3720" t="str">
        <f t="shared" si="58"/>
        <v>Positive</v>
      </c>
      <c r="M3720" t="s">
        <v>90</v>
      </c>
    </row>
    <row r="3721" spans="1:13" x14ac:dyDescent="0.3">
      <c r="A3721">
        <v>13297</v>
      </c>
      <c r="B3721" t="s">
        <v>10</v>
      </c>
      <c r="C3721" t="s">
        <v>23</v>
      </c>
      <c r="D3721">
        <v>0</v>
      </c>
      <c r="E3721">
        <v>0</v>
      </c>
      <c r="F3721">
        <v>0</v>
      </c>
      <c r="G3721">
        <v>1</v>
      </c>
      <c r="H3721" t="s">
        <v>44</v>
      </c>
      <c r="I3721">
        <v>2</v>
      </c>
      <c r="J3721" t="s">
        <v>20</v>
      </c>
      <c r="K3721" t="s">
        <v>92</v>
      </c>
      <c r="L3721" t="str">
        <f t="shared" si="58"/>
        <v>Neutral</v>
      </c>
      <c r="M3721" t="s">
        <v>90</v>
      </c>
    </row>
    <row r="3722" spans="1:13" x14ac:dyDescent="0.3">
      <c r="A3722">
        <v>13299</v>
      </c>
      <c r="B3722" t="s">
        <v>10</v>
      </c>
      <c r="C3722" t="s">
        <v>21</v>
      </c>
      <c r="D3722">
        <v>0</v>
      </c>
      <c r="E3722">
        <v>0</v>
      </c>
      <c r="F3722">
        <v>1</v>
      </c>
      <c r="G3722">
        <v>0</v>
      </c>
      <c r="H3722" t="s">
        <v>44</v>
      </c>
      <c r="I3722">
        <v>4</v>
      </c>
      <c r="J3722" t="s">
        <v>13</v>
      </c>
      <c r="K3722" t="s">
        <v>49</v>
      </c>
      <c r="L3722" t="str">
        <f t="shared" si="58"/>
        <v>Positive</v>
      </c>
      <c r="M3722" t="s">
        <v>90</v>
      </c>
    </row>
    <row r="3723" spans="1:13" x14ac:dyDescent="0.3">
      <c r="A3723">
        <v>13300</v>
      </c>
      <c r="B3723" t="s">
        <v>10</v>
      </c>
      <c r="C3723" t="s">
        <v>23</v>
      </c>
      <c r="D3723">
        <v>0</v>
      </c>
      <c r="E3723">
        <v>0</v>
      </c>
      <c r="F3723">
        <v>1</v>
      </c>
      <c r="G3723">
        <v>0</v>
      </c>
      <c r="H3723" t="s">
        <v>44</v>
      </c>
      <c r="I3723">
        <v>2</v>
      </c>
      <c r="J3723" t="s">
        <v>20</v>
      </c>
      <c r="K3723" t="s">
        <v>92</v>
      </c>
      <c r="L3723" t="str">
        <f t="shared" si="58"/>
        <v>Neutral</v>
      </c>
      <c r="M3723" t="s">
        <v>90</v>
      </c>
    </row>
    <row r="3724" spans="1:13" x14ac:dyDescent="0.3">
      <c r="A3724">
        <v>13303</v>
      </c>
      <c r="B3724" t="s">
        <v>10</v>
      </c>
      <c r="C3724" t="s">
        <v>21</v>
      </c>
      <c r="D3724">
        <v>0</v>
      </c>
      <c r="E3724">
        <v>0</v>
      </c>
      <c r="F3724">
        <v>1</v>
      </c>
      <c r="G3724">
        <v>0</v>
      </c>
      <c r="H3724" t="s">
        <v>44</v>
      </c>
      <c r="I3724">
        <v>3</v>
      </c>
      <c r="J3724" t="s">
        <v>17</v>
      </c>
      <c r="K3724" t="s">
        <v>49</v>
      </c>
      <c r="L3724" t="str">
        <f t="shared" si="58"/>
        <v>Positive</v>
      </c>
      <c r="M3724" t="s">
        <v>90</v>
      </c>
    </row>
    <row r="3725" spans="1:13" x14ac:dyDescent="0.3">
      <c r="A3725">
        <v>13305</v>
      </c>
      <c r="B3725" t="s">
        <v>10</v>
      </c>
      <c r="C3725" t="s">
        <v>25</v>
      </c>
      <c r="D3725">
        <v>0</v>
      </c>
      <c r="E3725">
        <v>0</v>
      </c>
      <c r="F3725">
        <v>0</v>
      </c>
      <c r="G3725">
        <v>1</v>
      </c>
      <c r="H3725" t="s">
        <v>44</v>
      </c>
      <c r="I3725">
        <v>4</v>
      </c>
      <c r="J3725" t="s">
        <v>13</v>
      </c>
      <c r="K3725" t="s">
        <v>49</v>
      </c>
      <c r="L3725" t="str">
        <f t="shared" si="58"/>
        <v>Positive</v>
      </c>
      <c r="M3725" t="s">
        <v>90</v>
      </c>
    </row>
    <row r="3726" spans="1:13" x14ac:dyDescent="0.3">
      <c r="A3726">
        <v>13308</v>
      </c>
      <c r="B3726" t="s">
        <v>10</v>
      </c>
      <c r="C3726" t="s">
        <v>21</v>
      </c>
      <c r="D3726">
        <v>0</v>
      </c>
      <c r="E3726">
        <v>0</v>
      </c>
      <c r="F3726">
        <v>0</v>
      </c>
      <c r="G3726">
        <v>1</v>
      </c>
      <c r="H3726" t="s">
        <v>44</v>
      </c>
      <c r="I3726">
        <v>2</v>
      </c>
      <c r="J3726" t="s">
        <v>20</v>
      </c>
      <c r="K3726" t="s">
        <v>92</v>
      </c>
      <c r="L3726" t="str">
        <f t="shared" si="58"/>
        <v>Neutral</v>
      </c>
      <c r="M3726" t="s">
        <v>90</v>
      </c>
    </row>
    <row r="3727" spans="1:13" x14ac:dyDescent="0.3">
      <c r="A3727">
        <v>13309</v>
      </c>
      <c r="B3727" t="s">
        <v>10</v>
      </c>
      <c r="C3727" t="s">
        <v>21</v>
      </c>
      <c r="D3727">
        <v>0</v>
      </c>
      <c r="E3727">
        <v>1</v>
      </c>
      <c r="F3727">
        <v>0</v>
      </c>
      <c r="G3727">
        <v>0</v>
      </c>
      <c r="H3727" t="s">
        <v>44</v>
      </c>
      <c r="I3727">
        <v>4</v>
      </c>
      <c r="J3727" t="s">
        <v>13</v>
      </c>
      <c r="K3727" t="s">
        <v>49</v>
      </c>
      <c r="L3727" t="str">
        <f t="shared" si="58"/>
        <v>Positive</v>
      </c>
      <c r="M3727" t="s">
        <v>90</v>
      </c>
    </row>
    <row r="3728" spans="1:13" x14ac:dyDescent="0.3">
      <c r="A3728">
        <v>13310</v>
      </c>
      <c r="B3728" t="s">
        <v>10</v>
      </c>
      <c r="C3728" t="s">
        <v>21</v>
      </c>
      <c r="D3728">
        <v>0</v>
      </c>
      <c r="E3728">
        <v>0</v>
      </c>
      <c r="F3728">
        <v>1</v>
      </c>
      <c r="G3728">
        <v>0</v>
      </c>
      <c r="H3728" t="s">
        <v>44</v>
      </c>
      <c r="I3728">
        <v>4</v>
      </c>
      <c r="J3728" t="s">
        <v>13</v>
      </c>
      <c r="K3728" t="s">
        <v>49</v>
      </c>
      <c r="L3728" t="str">
        <f t="shared" si="58"/>
        <v>Positive</v>
      </c>
      <c r="M3728" t="s">
        <v>90</v>
      </c>
    </row>
    <row r="3729" spans="1:13" x14ac:dyDescent="0.3">
      <c r="A3729">
        <v>13311</v>
      </c>
      <c r="B3729" t="s">
        <v>10</v>
      </c>
      <c r="C3729" t="s">
        <v>15</v>
      </c>
      <c r="D3729">
        <v>0</v>
      </c>
      <c r="E3729">
        <v>0</v>
      </c>
      <c r="F3729">
        <v>1</v>
      </c>
      <c r="G3729">
        <v>0</v>
      </c>
      <c r="H3729" t="s">
        <v>44</v>
      </c>
      <c r="I3729">
        <v>3</v>
      </c>
      <c r="J3729" t="s">
        <v>17</v>
      </c>
      <c r="K3729" t="s">
        <v>49</v>
      </c>
      <c r="L3729" t="str">
        <f t="shared" si="58"/>
        <v>Positive</v>
      </c>
      <c r="M3729" t="s">
        <v>90</v>
      </c>
    </row>
    <row r="3730" spans="1:13" x14ac:dyDescent="0.3">
      <c r="A3730">
        <v>13313</v>
      </c>
      <c r="B3730" t="s">
        <v>10</v>
      </c>
      <c r="C3730" t="s">
        <v>18</v>
      </c>
      <c r="D3730">
        <v>0</v>
      </c>
      <c r="E3730">
        <v>0</v>
      </c>
      <c r="F3730">
        <v>1</v>
      </c>
      <c r="G3730">
        <v>0</v>
      </c>
      <c r="H3730" t="s">
        <v>44</v>
      </c>
      <c r="I3730">
        <v>4</v>
      </c>
      <c r="J3730" t="s">
        <v>13</v>
      </c>
      <c r="K3730" t="s">
        <v>49</v>
      </c>
      <c r="L3730" t="str">
        <f t="shared" si="58"/>
        <v>Positive</v>
      </c>
      <c r="M3730" t="s">
        <v>90</v>
      </c>
    </row>
    <row r="3731" spans="1:13" x14ac:dyDescent="0.3">
      <c r="A3731">
        <v>13314</v>
      </c>
      <c r="B3731" t="s">
        <v>10</v>
      </c>
      <c r="C3731" t="s">
        <v>21</v>
      </c>
      <c r="D3731">
        <v>0</v>
      </c>
      <c r="E3731">
        <v>0</v>
      </c>
      <c r="F3731">
        <v>0</v>
      </c>
      <c r="G3731">
        <v>1</v>
      </c>
      <c r="H3731" t="s">
        <v>44</v>
      </c>
      <c r="I3731">
        <v>4</v>
      </c>
      <c r="J3731" t="s">
        <v>13</v>
      </c>
      <c r="K3731" t="s">
        <v>49</v>
      </c>
      <c r="L3731" t="str">
        <f t="shared" si="58"/>
        <v>Positive</v>
      </c>
      <c r="M3731" t="s">
        <v>90</v>
      </c>
    </row>
    <row r="3732" spans="1:13" x14ac:dyDescent="0.3">
      <c r="A3732">
        <v>13315</v>
      </c>
      <c r="B3732" t="s">
        <v>10</v>
      </c>
      <c r="C3732" t="s">
        <v>21</v>
      </c>
      <c r="D3732">
        <v>0</v>
      </c>
      <c r="E3732">
        <v>1</v>
      </c>
      <c r="F3732">
        <v>0</v>
      </c>
      <c r="G3732">
        <v>0</v>
      </c>
      <c r="H3732" t="s">
        <v>44</v>
      </c>
      <c r="I3732">
        <v>3</v>
      </c>
      <c r="J3732" t="s">
        <v>17</v>
      </c>
      <c r="K3732" t="s">
        <v>49</v>
      </c>
      <c r="L3732" t="str">
        <f t="shared" si="58"/>
        <v>Positive</v>
      </c>
      <c r="M3732" t="s">
        <v>90</v>
      </c>
    </row>
    <row r="3733" spans="1:13" x14ac:dyDescent="0.3">
      <c r="A3733">
        <v>13319</v>
      </c>
      <c r="B3733" t="s">
        <v>10</v>
      </c>
      <c r="C3733" t="s">
        <v>31</v>
      </c>
      <c r="D3733">
        <v>0</v>
      </c>
      <c r="E3733">
        <v>1</v>
      </c>
      <c r="F3733">
        <v>0</v>
      </c>
      <c r="G3733">
        <v>0</v>
      </c>
      <c r="H3733" t="s">
        <v>44</v>
      </c>
      <c r="I3733">
        <v>4</v>
      </c>
      <c r="J3733" t="s">
        <v>13</v>
      </c>
      <c r="K3733" t="s">
        <v>49</v>
      </c>
      <c r="L3733" t="str">
        <f t="shared" si="58"/>
        <v>Positive</v>
      </c>
      <c r="M3733" t="s">
        <v>90</v>
      </c>
    </row>
    <row r="3734" spans="1:13" x14ac:dyDescent="0.3">
      <c r="A3734">
        <v>13320</v>
      </c>
      <c r="B3734" t="s">
        <v>10</v>
      </c>
      <c r="C3734" t="s">
        <v>21</v>
      </c>
      <c r="D3734">
        <v>0</v>
      </c>
      <c r="E3734">
        <v>0</v>
      </c>
      <c r="F3734">
        <v>1</v>
      </c>
      <c r="G3734">
        <v>0</v>
      </c>
      <c r="H3734" t="s">
        <v>44</v>
      </c>
      <c r="I3734">
        <v>3</v>
      </c>
      <c r="J3734" t="s">
        <v>17</v>
      </c>
      <c r="K3734" t="s">
        <v>49</v>
      </c>
      <c r="L3734" t="str">
        <f t="shared" si="58"/>
        <v>Positive</v>
      </c>
      <c r="M3734" t="s">
        <v>90</v>
      </c>
    </row>
    <row r="3735" spans="1:13" x14ac:dyDescent="0.3">
      <c r="A3735">
        <v>13322</v>
      </c>
      <c r="B3735" t="s">
        <v>10</v>
      </c>
      <c r="C3735" t="s">
        <v>21</v>
      </c>
      <c r="D3735">
        <v>0</v>
      </c>
      <c r="E3735">
        <v>1</v>
      </c>
      <c r="F3735">
        <v>0</v>
      </c>
      <c r="G3735">
        <v>0</v>
      </c>
      <c r="H3735" t="s">
        <v>44</v>
      </c>
      <c r="I3735">
        <v>3</v>
      </c>
      <c r="J3735" t="s">
        <v>17</v>
      </c>
      <c r="K3735" t="s">
        <v>49</v>
      </c>
      <c r="L3735" t="str">
        <f t="shared" si="58"/>
        <v>Positive</v>
      </c>
      <c r="M3735" t="s">
        <v>90</v>
      </c>
    </row>
    <row r="3736" spans="1:13" x14ac:dyDescent="0.3">
      <c r="A3736">
        <v>13325</v>
      </c>
      <c r="B3736" t="s">
        <v>10</v>
      </c>
      <c r="C3736" t="s">
        <v>22</v>
      </c>
      <c r="D3736">
        <v>0</v>
      </c>
      <c r="E3736">
        <v>0</v>
      </c>
      <c r="F3736">
        <v>0</v>
      </c>
      <c r="G3736">
        <v>1</v>
      </c>
      <c r="H3736" t="s">
        <v>44</v>
      </c>
      <c r="I3736">
        <v>2</v>
      </c>
      <c r="J3736" t="s">
        <v>20</v>
      </c>
      <c r="K3736" t="s">
        <v>92</v>
      </c>
      <c r="L3736" t="str">
        <f t="shared" si="58"/>
        <v>Neutral</v>
      </c>
      <c r="M3736" t="s">
        <v>90</v>
      </c>
    </row>
    <row r="3737" spans="1:13" x14ac:dyDescent="0.3">
      <c r="A3737">
        <v>13330</v>
      </c>
      <c r="B3737" t="s">
        <v>10</v>
      </c>
      <c r="C3737" t="s">
        <v>21</v>
      </c>
      <c r="D3737">
        <v>0</v>
      </c>
      <c r="E3737">
        <v>0</v>
      </c>
      <c r="F3737">
        <v>1</v>
      </c>
      <c r="G3737">
        <v>0</v>
      </c>
      <c r="H3737" t="s">
        <v>44</v>
      </c>
      <c r="I3737">
        <v>4</v>
      </c>
      <c r="J3737" t="s">
        <v>13</v>
      </c>
      <c r="K3737" t="s">
        <v>49</v>
      </c>
      <c r="L3737" t="str">
        <f t="shared" si="58"/>
        <v>Positive</v>
      </c>
      <c r="M3737" t="s">
        <v>90</v>
      </c>
    </row>
    <row r="3738" spans="1:13" x14ac:dyDescent="0.3">
      <c r="A3738">
        <v>13331</v>
      </c>
      <c r="B3738" t="s">
        <v>10</v>
      </c>
      <c r="C3738" t="s">
        <v>19</v>
      </c>
      <c r="D3738">
        <v>0</v>
      </c>
      <c r="E3738">
        <v>0</v>
      </c>
      <c r="F3738">
        <v>1</v>
      </c>
      <c r="G3738">
        <v>0</v>
      </c>
      <c r="H3738" t="s">
        <v>44</v>
      </c>
      <c r="I3738">
        <v>4</v>
      </c>
      <c r="J3738" t="s">
        <v>13</v>
      </c>
      <c r="K3738" t="s">
        <v>49</v>
      </c>
      <c r="L3738" t="str">
        <f t="shared" si="58"/>
        <v>Positive</v>
      </c>
      <c r="M3738" t="s">
        <v>90</v>
      </c>
    </row>
    <row r="3739" spans="1:13" x14ac:dyDescent="0.3">
      <c r="A3739">
        <v>13332</v>
      </c>
      <c r="B3739" t="s">
        <v>10</v>
      </c>
      <c r="C3739" t="s">
        <v>19</v>
      </c>
      <c r="D3739">
        <v>0</v>
      </c>
      <c r="E3739">
        <v>0</v>
      </c>
      <c r="F3739">
        <v>0</v>
      </c>
      <c r="G3739">
        <v>1</v>
      </c>
      <c r="H3739" t="s">
        <v>44</v>
      </c>
      <c r="I3739">
        <v>4</v>
      </c>
      <c r="J3739" t="s">
        <v>13</v>
      </c>
      <c r="K3739" t="s">
        <v>49</v>
      </c>
      <c r="L3739" t="str">
        <f t="shared" si="58"/>
        <v>Positive</v>
      </c>
      <c r="M3739" t="s">
        <v>90</v>
      </c>
    </row>
    <row r="3740" spans="1:13" x14ac:dyDescent="0.3">
      <c r="A3740">
        <v>13334</v>
      </c>
      <c r="B3740" t="s">
        <v>10</v>
      </c>
      <c r="C3740" t="s">
        <v>22</v>
      </c>
      <c r="D3740">
        <v>0</v>
      </c>
      <c r="E3740">
        <v>0</v>
      </c>
      <c r="F3740">
        <v>1</v>
      </c>
      <c r="G3740">
        <v>0</v>
      </c>
      <c r="H3740" t="s">
        <v>44</v>
      </c>
      <c r="I3740">
        <v>4</v>
      </c>
      <c r="J3740" t="s">
        <v>13</v>
      </c>
      <c r="K3740" t="s">
        <v>49</v>
      </c>
      <c r="L3740" t="str">
        <f t="shared" si="58"/>
        <v>Positive</v>
      </c>
      <c r="M3740" t="s">
        <v>90</v>
      </c>
    </row>
    <row r="3741" spans="1:13" x14ac:dyDescent="0.3">
      <c r="A3741">
        <v>13339</v>
      </c>
      <c r="B3741" t="s">
        <v>10</v>
      </c>
      <c r="C3741" t="s">
        <v>31</v>
      </c>
      <c r="D3741">
        <v>0</v>
      </c>
      <c r="E3741">
        <v>0</v>
      </c>
      <c r="F3741">
        <v>0</v>
      </c>
      <c r="G3741">
        <v>1</v>
      </c>
      <c r="H3741" t="s">
        <v>44</v>
      </c>
      <c r="I3741">
        <v>4</v>
      </c>
      <c r="J3741" t="s">
        <v>13</v>
      </c>
      <c r="K3741" t="s">
        <v>49</v>
      </c>
      <c r="L3741" t="str">
        <f t="shared" si="58"/>
        <v>Positive</v>
      </c>
      <c r="M3741" t="s">
        <v>90</v>
      </c>
    </row>
    <row r="3742" spans="1:13" x14ac:dyDescent="0.3">
      <c r="A3742">
        <v>13340</v>
      </c>
      <c r="B3742" t="s">
        <v>10</v>
      </c>
      <c r="C3742" t="s">
        <v>21</v>
      </c>
      <c r="D3742">
        <v>0</v>
      </c>
      <c r="E3742">
        <v>0</v>
      </c>
      <c r="F3742">
        <v>0</v>
      </c>
      <c r="G3742">
        <v>1</v>
      </c>
      <c r="H3742" t="s">
        <v>44</v>
      </c>
      <c r="I3742">
        <v>3</v>
      </c>
      <c r="J3742" t="s">
        <v>17</v>
      </c>
      <c r="K3742" t="s">
        <v>49</v>
      </c>
      <c r="L3742" t="str">
        <f t="shared" si="58"/>
        <v>Positive</v>
      </c>
      <c r="M3742" t="s">
        <v>90</v>
      </c>
    </row>
    <row r="3743" spans="1:13" x14ac:dyDescent="0.3">
      <c r="A3743">
        <v>13341</v>
      </c>
      <c r="B3743" t="s">
        <v>10</v>
      </c>
      <c r="C3743" t="s">
        <v>21</v>
      </c>
      <c r="D3743">
        <v>0</v>
      </c>
      <c r="E3743">
        <v>0</v>
      </c>
      <c r="F3743">
        <v>1</v>
      </c>
      <c r="G3743">
        <v>0</v>
      </c>
      <c r="H3743" t="s">
        <v>44</v>
      </c>
      <c r="I3743">
        <v>3</v>
      </c>
      <c r="J3743" t="s">
        <v>17</v>
      </c>
      <c r="K3743" t="s">
        <v>49</v>
      </c>
      <c r="L3743" t="str">
        <f t="shared" si="58"/>
        <v>Positive</v>
      </c>
      <c r="M3743" t="s">
        <v>90</v>
      </c>
    </row>
    <row r="3744" spans="1:13" x14ac:dyDescent="0.3">
      <c r="A3744">
        <v>13342</v>
      </c>
      <c r="B3744" t="s">
        <v>10</v>
      </c>
      <c r="C3744" t="s">
        <v>19</v>
      </c>
      <c r="D3744">
        <v>0</v>
      </c>
      <c r="E3744">
        <v>0</v>
      </c>
      <c r="F3744">
        <v>0</v>
      </c>
      <c r="G3744">
        <v>1</v>
      </c>
      <c r="H3744" t="s">
        <v>44</v>
      </c>
      <c r="I3744">
        <v>1</v>
      </c>
      <c r="J3744" t="s">
        <v>30</v>
      </c>
      <c r="K3744" t="s">
        <v>50</v>
      </c>
      <c r="L3744" t="str">
        <f t="shared" si="58"/>
        <v>Negative</v>
      </c>
      <c r="M3744" t="s">
        <v>90</v>
      </c>
    </row>
    <row r="3745" spans="1:13" x14ac:dyDescent="0.3">
      <c r="A3745">
        <v>13351</v>
      </c>
      <c r="B3745" t="s">
        <v>10</v>
      </c>
      <c r="C3745" t="s">
        <v>21</v>
      </c>
      <c r="D3745">
        <v>0</v>
      </c>
      <c r="E3745">
        <v>1</v>
      </c>
      <c r="F3745">
        <v>0</v>
      </c>
      <c r="G3745">
        <v>0</v>
      </c>
      <c r="H3745" t="s">
        <v>44</v>
      </c>
      <c r="I3745">
        <v>4</v>
      </c>
      <c r="J3745" t="s">
        <v>13</v>
      </c>
      <c r="K3745" t="s">
        <v>49</v>
      </c>
      <c r="L3745" t="str">
        <f t="shared" si="58"/>
        <v>Positive</v>
      </c>
      <c r="M3745" t="s">
        <v>90</v>
      </c>
    </row>
    <row r="3746" spans="1:13" x14ac:dyDescent="0.3">
      <c r="A3746">
        <v>13358</v>
      </c>
      <c r="B3746" t="s">
        <v>10</v>
      </c>
      <c r="C3746" t="s">
        <v>23</v>
      </c>
      <c r="D3746">
        <v>0</v>
      </c>
      <c r="E3746">
        <v>0</v>
      </c>
      <c r="F3746">
        <v>1</v>
      </c>
      <c r="G3746">
        <v>0</v>
      </c>
      <c r="H3746" t="s">
        <v>44</v>
      </c>
      <c r="I3746">
        <v>3</v>
      </c>
      <c r="J3746" t="s">
        <v>17</v>
      </c>
      <c r="K3746" t="s">
        <v>49</v>
      </c>
      <c r="L3746" t="str">
        <f t="shared" si="58"/>
        <v>Positive</v>
      </c>
      <c r="M3746" t="s">
        <v>90</v>
      </c>
    </row>
    <row r="3747" spans="1:13" x14ac:dyDescent="0.3">
      <c r="A3747">
        <v>13359</v>
      </c>
      <c r="B3747" t="s">
        <v>10</v>
      </c>
      <c r="C3747" t="s">
        <v>32</v>
      </c>
      <c r="D3747">
        <v>0</v>
      </c>
      <c r="E3747">
        <v>1</v>
      </c>
      <c r="F3747">
        <v>0</v>
      </c>
      <c r="G3747">
        <v>0</v>
      </c>
      <c r="H3747" t="s">
        <v>44</v>
      </c>
      <c r="I3747">
        <v>4</v>
      </c>
      <c r="J3747" t="s">
        <v>13</v>
      </c>
      <c r="K3747" t="s">
        <v>49</v>
      </c>
      <c r="L3747" t="str">
        <f t="shared" si="58"/>
        <v>Positive</v>
      </c>
      <c r="M3747" t="s">
        <v>90</v>
      </c>
    </row>
    <row r="3748" spans="1:13" x14ac:dyDescent="0.3">
      <c r="A3748">
        <v>13363</v>
      </c>
      <c r="B3748" t="s">
        <v>10</v>
      </c>
      <c r="C3748" t="s">
        <v>21</v>
      </c>
      <c r="D3748">
        <v>0</v>
      </c>
      <c r="E3748">
        <v>0</v>
      </c>
      <c r="F3748">
        <v>0</v>
      </c>
      <c r="G3748">
        <v>1</v>
      </c>
      <c r="H3748" t="s">
        <v>44</v>
      </c>
      <c r="I3748">
        <v>3</v>
      </c>
      <c r="J3748" t="s">
        <v>17</v>
      </c>
      <c r="K3748" t="s">
        <v>49</v>
      </c>
      <c r="L3748" t="str">
        <f t="shared" si="58"/>
        <v>Positive</v>
      </c>
      <c r="M3748" t="s">
        <v>90</v>
      </c>
    </row>
    <row r="3749" spans="1:13" x14ac:dyDescent="0.3">
      <c r="A3749">
        <v>13364</v>
      </c>
      <c r="B3749" t="s">
        <v>10</v>
      </c>
      <c r="C3749" t="s">
        <v>21</v>
      </c>
      <c r="D3749">
        <v>0</v>
      </c>
      <c r="E3749">
        <v>1</v>
      </c>
      <c r="F3749">
        <v>0</v>
      </c>
      <c r="G3749">
        <v>0</v>
      </c>
      <c r="H3749" t="s">
        <v>44</v>
      </c>
      <c r="I3749">
        <v>2</v>
      </c>
      <c r="J3749" t="s">
        <v>20</v>
      </c>
      <c r="K3749" t="s">
        <v>92</v>
      </c>
      <c r="L3749" t="str">
        <f t="shared" si="58"/>
        <v>Neutral</v>
      </c>
      <c r="M3749" t="s">
        <v>90</v>
      </c>
    </row>
    <row r="3750" spans="1:13" x14ac:dyDescent="0.3">
      <c r="A3750">
        <v>13372</v>
      </c>
      <c r="B3750" t="s">
        <v>10</v>
      </c>
      <c r="C3750" t="s">
        <v>26</v>
      </c>
      <c r="D3750">
        <v>0</v>
      </c>
      <c r="E3750">
        <v>0</v>
      </c>
      <c r="F3750">
        <v>1</v>
      </c>
      <c r="G3750">
        <v>0</v>
      </c>
      <c r="H3750" t="s">
        <v>44</v>
      </c>
      <c r="I3750">
        <v>3</v>
      </c>
      <c r="J3750" t="s">
        <v>17</v>
      </c>
      <c r="K3750" t="s">
        <v>49</v>
      </c>
      <c r="L3750" t="str">
        <f t="shared" si="58"/>
        <v>Positive</v>
      </c>
      <c r="M3750" t="s">
        <v>90</v>
      </c>
    </row>
    <row r="3751" spans="1:13" x14ac:dyDescent="0.3">
      <c r="A3751">
        <v>13375</v>
      </c>
      <c r="B3751" t="s">
        <v>10</v>
      </c>
      <c r="C3751" t="s">
        <v>21</v>
      </c>
      <c r="D3751">
        <v>0</v>
      </c>
      <c r="E3751">
        <v>0</v>
      </c>
      <c r="F3751">
        <v>0</v>
      </c>
      <c r="G3751">
        <v>1</v>
      </c>
      <c r="H3751" t="s">
        <v>44</v>
      </c>
      <c r="I3751">
        <v>4</v>
      </c>
      <c r="J3751" t="s">
        <v>13</v>
      </c>
      <c r="K3751" t="s">
        <v>49</v>
      </c>
      <c r="L3751" t="str">
        <f t="shared" si="58"/>
        <v>Positive</v>
      </c>
      <c r="M3751" t="s">
        <v>90</v>
      </c>
    </row>
    <row r="3752" spans="1:13" x14ac:dyDescent="0.3">
      <c r="A3752">
        <v>13376</v>
      </c>
      <c r="B3752" t="s">
        <v>10</v>
      </c>
      <c r="C3752" t="s">
        <v>21</v>
      </c>
      <c r="D3752">
        <v>0</v>
      </c>
      <c r="E3752">
        <v>0</v>
      </c>
      <c r="F3752">
        <v>1</v>
      </c>
      <c r="G3752">
        <v>0</v>
      </c>
      <c r="H3752" t="s">
        <v>44</v>
      </c>
      <c r="I3752">
        <v>4</v>
      </c>
      <c r="J3752" t="s">
        <v>13</v>
      </c>
      <c r="K3752" t="s">
        <v>49</v>
      </c>
      <c r="L3752" t="str">
        <f t="shared" si="58"/>
        <v>Positive</v>
      </c>
      <c r="M3752" t="s">
        <v>90</v>
      </c>
    </row>
    <row r="3753" spans="1:13" x14ac:dyDescent="0.3">
      <c r="A3753">
        <v>13379</v>
      </c>
      <c r="B3753" t="s">
        <v>10</v>
      </c>
      <c r="C3753" t="s">
        <v>23</v>
      </c>
      <c r="D3753">
        <v>0</v>
      </c>
      <c r="E3753">
        <v>0</v>
      </c>
      <c r="F3753">
        <v>1</v>
      </c>
      <c r="G3753">
        <v>0</v>
      </c>
      <c r="H3753" t="s">
        <v>44</v>
      </c>
      <c r="I3753">
        <v>3</v>
      </c>
      <c r="J3753" t="s">
        <v>17</v>
      </c>
      <c r="K3753" t="s">
        <v>49</v>
      </c>
      <c r="L3753" t="str">
        <f t="shared" si="58"/>
        <v>Positive</v>
      </c>
      <c r="M3753" t="s">
        <v>90</v>
      </c>
    </row>
    <row r="3754" spans="1:13" x14ac:dyDescent="0.3">
      <c r="A3754">
        <v>13382</v>
      </c>
      <c r="B3754" t="s">
        <v>10</v>
      </c>
      <c r="C3754" t="s">
        <v>15</v>
      </c>
      <c r="D3754">
        <v>0</v>
      </c>
      <c r="E3754">
        <v>0</v>
      </c>
      <c r="F3754">
        <v>1</v>
      </c>
      <c r="G3754">
        <v>0</v>
      </c>
      <c r="H3754" t="s">
        <v>44</v>
      </c>
      <c r="I3754">
        <v>3</v>
      </c>
      <c r="J3754" t="s">
        <v>17</v>
      </c>
      <c r="K3754" t="s">
        <v>49</v>
      </c>
      <c r="L3754" t="str">
        <f t="shared" si="58"/>
        <v>Positive</v>
      </c>
      <c r="M3754" t="s">
        <v>90</v>
      </c>
    </row>
    <row r="3755" spans="1:13" x14ac:dyDescent="0.3">
      <c r="A3755">
        <v>13383</v>
      </c>
      <c r="B3755" t="s">
        <v>10</v>
      </c>
      <c r="C3755" t="s">
        <v>26</v>
      </c>
      <c r="D3755">
        <v>0</v>
      </c>
      <c r="E3755">
        <v>0</v>
      </c>
      <c r="F3755">
        <v>1</v>
      </c>
      <c r="G3755">
        <v>0</v>
      </c>
      <c r="H3755" t="s">
        <v>44</v>
      </c>
      <c r="I3755">
        <v>4</v>
      </c>
      <c r="J3755" t="s">
        <v>13</v>
      </c>
      <c r="K3755" t="s">
        <v>49</v>
      </c>
      <c r="L3755" t="str">
        <f t="shared" si="58"/>
        <v>Positive</v>
      </c>
      <c r="M3755" t="s">
        <v>90</v>
      </c>
    </row>
    <row r="3756" spans="1:13" x14ac:dyDescent="0.3">
      <c r="A3756">
        <v>13389</v>
      </c>
      <c r="B3756" t="s">
        <v>10</v>
      </c>
      <c r="C3756" t="s">
        <v>14</v>
      </c>
      <c r="D3756">
        <v>0</v>
      </c>
      <c r="E3756">
        <v>1</v>
      </c>
      <c r="F3756">
        <v>0</v>
      </c>
      <c r="G3756">
        <v>0</v>
      </c>
      <c r="H3756" t="s">
        <v>44</v>
      </c>
      <c r="I3756">
        <v>4</v>
      </c>
      <c r="J3756" t="s">
        <v>13</v>
      </c>
      <c r="K3756" t="s">
        <v>49</v>
      </c>
      <c r="L3756" t="str">
        <f t="shared" si="58"/>
        <v>Positive</v>
      </c>
      <c r="M3756" t="s">
        <v>90</v>
      </c>
    </row>
    <row r="3757" spans="1:13" x14ac:dyDescent="0.3">
      <c r="A3757">
        <v>13392</v>
      </c>
      <c r="B3757" t="s">
        <v>10</v>
      </c>
      <c r="C3757" t="s">
        <v>21</v>
      </c>
      <c r="D3757">
        <v>0</v>
      </c>
      <c r="E3757">
        <v>0</v>
      </c>
      <c r="F3757">
        <v>0</v>
      </c>
      <c r="G3757">
        <v>1</v>
      </c>
      <c r="H3757" t="s">
        <v>44</v>
      </c>
      <c r="I3757">
        <v>4</v>
      </c>
      <c r="J3757" t="s">
        <v>13</v>
      </c>
      <c r="K3757" t="s">
        <v>49</v>
      </c>
      <c r="L3757" t="str">
        <f t="shared" si="58"/>
        <v>Positive</v>
      </c>
      <c r="M3757" t="s">
        <v>90</v>
      </c>
    </row>
    <row r="3758" spans="1:13" x14ac:dyDescent="0.3">
      <c r="A3758">
        <v>13394</v>
      </c>
      <c r="B3758" t="s">
        <v>10</v>
      </c>
      <c r="C3758" t="s">
        <v>32</v>
      </c>
      <c r="D3758">
        <v>0</v>
      </c>
      <c r="E3758">
        <v>1</v>
      </c>
      <c r="F3758">
        <v>0</v>
      </c>
      <c r="G3758">
        <v>0</v>
      </c>
      <c r="H3758" t="s">
        <v>44</v>
      </c>
      <c r="I3758">
        <v>4</v>
      </c>
      <c r="J3758" t="s">
        <v>13</v>
      </c>
      <c r="K3758" t="s">
        <v>49</v>
      </c>
      <c r="L3758" t="str">
        <f t="shared" si="58"/>
        <v>Positive</v>
      </c>
      <c r="M3758" t="s">
        <v>90</v>
      </c>
    </row>
    <row r="3759" spans="1:13" x14ac:dyDescent="0.3">
      <c r="A3759">
        <v>13397</v>
      </c>
      <c r="B3759" t="s">
        <v>10</v>
      </c>
      <c r="C3759" t="s">
        <v>21</v>
      </c>
      <c r="D3759">
        <v>0</v>
      </c>
      <c r="E3759">
        <v>0</v>
      </c>
      <c r="F3759">
        <v>1</v>
      </c>
      <c r="G3759">
        <v>0</v>
      </c>
      <c r="H3759" t="s">
        <v>44</v>
      </c>
      <c r="I3759">
        <v>3</v>
      </c>
      <c r="J3759" t="s">
        <v>17</v>
      </c>
      <c r="K3759" t="s">
        <v>49</v>
      </c>
      <c r="L3759" t="str">
        <f t="shared" si="58"/>
        <v>Positive</v>
      </c>
      <c r="M3759" t="s">
        <v>90</v>
      </c>
    </row>
    <row r="3760" spans="1:13" x14ac:dyDescent="0.3">
      <c r="A3760">
        <v>13399</v>
      </c>
      <c r="B3760" t="s">
        <v>10</v>
      </c>
      <c r="C3760" t="s">
        <v>18</v>
      </c>
      <c r="D3760">
        <v>0</v>
      </c>
      <c r="E3760">
        <v>1</v>
      </c>
      <c r="F3760">
        <v>0</v>
      </c>
      <c r="G3760">
        <v>0</v>
      </c>
      <c r="H3760" t="s">
        <v>44</v>
      </c>
      <c r="I3760">
        <v>4</v>
      </c>
      <c r="J3760" t="s">
        <v>13</v>
      </c>
      <c r="K3760" t="s">
        <v>49</v>
      </c>
      <c r="L3760" t="str">
        <f t="shared" si="58"/>
        <v>Positive</v>
      </c>
      <c r="M3760" t="s">
        <v>90</v>
      </c>
    </row>
    <row r="3761" spans="1:13" x14ac:dyDescent="0.3">
      <c r="A3761">
        <v>13405</v>
      </c>
      <c r="B3761" t="s">
        <v>10</v>
      </c>
      <c r="C3761" t="s">
        <v>18</v>
      </c>
      <c r="D3761">
        <v>0</v>
      </c>
      <c r="E3761">
        <v>0</v>
      </c>
      <c r="F3761">
        <v>1</v>
      </c>
      <c r="G3761">
        <v>0</v>
      </c>
      <c r="H3761" t="s">
        <v>44</v>
      </c>
      <c r="I3761">
        <v>3</v>
      </c>
      <c r="J3761" t="s">
        <v>17</v>
      </c>
      <c r="K3761" t="s">
        <v>49</v>
      </c>
      <c r="L3761" t="str">
        <f t="shared" si="58"/>
        <v>Positive</v>
      </c>
      <c r="M3761" t="s">
        <v>90</v>
      </c>
    </row>
    <row r="3762" spans="1:13" x14ac:dyDescent="0.3">
      <c r="A3762">
        <v>13409</v>
      </c>
      <c r="B3762" t="s">
        <v>10</v>
      </c>
      <c r="C3762" t="s">
        <v>18</v>
      </c>
      <c r="D3762">
        <v>0</v>
      </c>
      <c r="E3762">
        <v>0</v>
      </c>
      <c r="F3762">
        <v>0</v>
      </c>
      <c r="G3762">
        <v>1</v>
      </c>
      <c r="H3762" t="s">
        <v>44</v>
      </c>
      <c r="I3762">
        <v>4</v>
      </c>
      <c r="J3762" t="s">
        <v>13</v>
      </c>
      <c r="K3762" t="s">
        <v>49</v>
      </c>
      <c r="L3762" t="str">
        <f t="shared" si="58"/>
        <v>Positive</v>
      </c>
      <c r="M3762" t="s">
        <v>90</v>
      </c>
    </row>
    <row r="3763" spans="1:13" x14ac:dyDescent="0.3">
      <c r="A3763">
        <v>13418</v>
      </c>
      <c r="B3763" t="s">
        <v>10</v>
      </c>
      <c r="C3763" t="s">
        <v>21</v>
      </c>
      <c r="D3763">
        <v>0</v>
      </c>
      <c r="E3763">
        <v>1</v>
      </c>
      <c r="F3763">
        <v>0</v>
      </c>
      <c r="G3763">
        <v>0</v>
      </c>
      <c r="H3763" t="s">
        <v>44</v>
      </c>
      <c r="I3763">
        <v>4</v>
      </c>
      <c r="J3763" t="s">
        <v>13</v>
      </c>
      <c r="K3763" t="s">
        <v>49</v>
      </c>
      <c r="L3763" t="str">
        <f t="shared" si="58"/>
        <v>Positive</v>
      </c>
      <c r="M3763" t="s">
        <v>90</v>
      </c>
    </row>
    <row r="3764" spans="1:13" x14ac:dyDescent="0.3">
      <c r="A3764">
        <v>13420</v>
      </c>
      <c r="B3764" t="s">
        <v>10</v>
      </c>
      <c r="C3764" t="s">
        <v>21</v>
      </c>
      <c r="D3764">
        <v>0</v>
      </c>
      <c r="E3764">
        <v>1</v>
      </c>
      <c r="F3764">
        <v>0</v>
      </c>
      <c r="G3764">
        <v>0</v>
      </c>
      <c r="H3764" t="s">
        <v>44</v>
      </c>
      <c r="I3764">
        <v>4</v>
      </c>
      <c r="J3764" t="s">
        <v>13</v>
      </c>
      <c r="K3764" t="s">
        <v>49</v>
      </c>
      <c r="L3764" t="str">
        <f t="shared" si="58"/>
        <v>Positive</v>
      </c>
      <c r="M3764" t="s">
        <v>90</v>
      </c>
    </row>
    <row r="3765" spans="1:13" x14ac:dyDescent="0.3">
      <c r="A3765">
        <v>13423</v>
      </c>
      <c r="B3765" t="s">
        <v>10</v>
      </c>
      <c r="C3765" t="s">
        <v>21</v>
      </c>
      <c r="D3765">
        <v>0</v>
      </c>
      <c r="E3765">
        <v>0</v>
      </c>
      <c r="F3765">
        <v>1</v>
      </c>
      <c r="G3765">
        <v>0</v>
      </c>
      <c r="H3765" t="s">
        <v>44</v>
      </c>
      <c r="I3765">
        <v>1</v>
      </c>
      <c r="J3765" t="s">
        <v>30</v>
      </c>
      <c r="K3765" t="s">
        <v>50</v>
      </c>
      <c r="L3765" t="str">
        <f t="shared" si="58"/>
        <v>Negative</v>
      </c>
      <c r="M3765" t="s">
        <v>90</v>
      </c>
    </row>
    <row r="3766" spans="1:13" x14ac:dyDescent="0.3">
      <c r="A3766">
        <v>13424</v>
      </c>
      <c r="B3766" t="s">
        <v>10</v>
      </c>
      <c r="C3766" t="s">
        <v>34</v>
      </c>
      <c r="D3766">
        <v>1</v>
      </c>
      <c r="E3766">
        <v>0</v>
      </c>
      <c r="F3766">
        <v>0</v>
      </c>
      <c r="G3766">
        <v>0</v>
      </c>
      <c r="H3766" t="s">
        <v>44</v>
      </c>
      <c r="I3766">
        <v>4</v>
      </c>
      <c r="J3766" t="s">
        <v>13</v>
      </c>
      <c r="K3766" t="s">
        <v>49</v>
      </c>
      <c r="L3766" t="str">
        <f t="shared" si="58"/>
        <v>Positive</v>
      </c>
      <c r="M3766" t="s">
        <v>90</v>
      </c>
    </row>
    <row r="3767" spans="1:13" x14ac:dyDescent="0.3">
      <c r="A3767">
        <v>13428</v>
      </c>
      <c r="B3767" t="s">
        <v>10</v>
      </c>
      <c r="C3767" t="s">
        <v>18</v>
      </c>
      <c r="D3767">
        <v>0</v>
      </c>
      <c r="E3767">
        <v>0</v>
      </c>
      <c r="F3767">
        <v>1</v>
      </c>
      <c r="G3767">
        <v>0</v>
      </c>
      <c r="H3767" t="s">
        <v>44</v>
      </c>
      <c r="I3767">
        <v>3</v>
      </c>
      <c r="J3767" t="s">
        <v>17</v>
      </c>
      <c r="K3767" t="s">
        <v>49</v>
      </c>
      <c r="L3767" t="str">
        <f t="shared" si="58"/>
        <v>Positive</v>
      </c>
      <c r="M3767" t="s">
        <v>90</v>
      </c>
    </row>
    <row r="3768" spans="1:13" x14ac:dyDescent="0.3">
      <c r="A3768">
        <v>13430</v>
      </c>
      <c r="B3768" t="s">
        <v>10</v>
      </c>
      <c r="C3768" t="s">
        <v>25</v>
      </c>
      <c r="D3768">
        <v>0</v>
      </c>
      <c r="E3768">
        <v>0</v>
      </c>
      <c r="F3768">
        <v>1</v>
      </c>
      <c r="G3768">
        <v>0</v>
      </c>
      <c r="H3768" t="s">
        <v>44</v>
      </c>
      <c r="I3768">
        <v>3</v>
      </c>
      <c r="J3768" t="s">
        <v>17</v>
      </c>
      <c r="K3768" t="s">
        <v>49</v>
      </c>
      <c r="L3768" t="str">
        <f t="shared" si="58"/>
        <v>Positive</v>
      </c>
      <c r="M3768" t="s">
        <v>90</v>
      </c>
    </row>
    <row r="3769" spans="1:13" x14ac:dyDescent="0.3">
      <c r="A3769">
        <v>13433</v>
      </c>
      <c r="B3769" t="s">
        <v>10</v>
      </c>
      <c r="C3769" t="s">
        <v>19</v>
      </c>
      <c r="D3769">
        <v>0</v>
      </c>
      <c r="E3769">
        <v>0</v>
      </c>
      <c r="F3769">
        <v>0</v>
      </c>
      <c r="G3769">
        <v>1</v>
      </c>
      <c r="H3769" t="s">
        <v>44</v>
      </c>
      <c r="I3769">
        <v>2</v>
      </c>
      <c r="J3769" t="s">
        <v>20</v>
      </c>
      <c r="K3769" t="s">
        <v>92</v>
      </c>
      <c r="L3769" t="str">
        <f t="shared" si="58"/>
        <v>Neutral</v>
      </c>
      <c r="M3769" t="s">
        <v>90</v>
      </c>
    </row>
    <row r="3770" spans="1:13" x14ac:dyDescent="0.3">
      <c r="A3770">
        <v>13435</v>
      </c>
      <c r="B3770" t="s">
        <v>10</v>
      </c>
      <c r="C3770" t="s">
        <v>24</v>
      </c>
      <c r="D3770">
        <v>0</v>
      </c>
      <c r="E3770">
        <v>0</v>
      </c>
      <c r="F3770">
        <v>0</v>
      </c>
      <c r="G3770">
        <v>1</v>
      </c>
      <c r="H3770" t="s">
        <v>44</v>
      </c>
      <c r="I3770">
        <v>2</v>
      </c>
      <c r="J3770" t="s">
        <v>20</v>
      </c>
      <c r="K3770" t="s">
        <v>92</v>
      </c>
      <c r="L3770" t="str">
        <f t="shared" si="58"/>
        <v>Neutral</v>
      </c>
      <c r="M3770" t="s">
        <v>90</v>
      </c>
    </row>
    <row r="3771" spans="1:13" x14ac:dyDescent="0.3">
      <c r="A3771">
        <v>13441</v>
      </c>
      <c r="B3771" t="s">
        <v>10</v>
      </c>
      <c r="C3771" t="s">
        <v>15</v>
      </c>
      <c r="D3771">
        <v>0</v>
      </c>
      <c r="E3771">
        <v>0</v>
      </c>
      <c r="F3771">
        <v>1</v>
      </c>
      <c r="G3771">
        <v>0</v>
      </c>
      <c r="H3771" t="s">
        <v>44</v>
      </c>
      <c r="I3771">
        <v>3</v>
      </c>
      <c r="J3771" t="s">
        <v>17</v>
      </c>
      <c r="K3771" t="s">
        <v>49</v>
      </c>
      <c r="L3771" t="str">
        <f t="shared" si="58"/>
        <v>Positive</v>
      </c>
      <c r="M3771" t="s">
        <v>90</v>
      </c>
    </row>
    <row r="3772" spans="1:13" x14ac:dyDescent="0.3">
      <c r="A3772">
        <v>13443</v>
      </c>
      <c r="B3772" t="s">
        <v>10</v>
      </c>
      <c r="C3772" t="s">
        <v>23</v>
      </c>
      <c r="D3772">
        <v>0</v>
      </c>
      <c r="E3772">
        <v>0</v>
      </c>
      <c r="F3772">
        <v>1</v>
      </c>
      <c r="G3772">
        <v>0</v>
      </c>
      <c r="H3772" t="s">
        <v>44</v>
      </c>
      <c r="I3772">
        <v>3</v>
      </c>
      <c r="J3772" t="s">
        <v>17</v>
      </c>
      <c r="K3772" t="s">
        <v>49</v>
      </c>
      <c r="L3772" t="str">
        <f t="shared" si="58"/>
        <v>Positive</v>
      </c>
      <c r="M3772" t="s">
        <v>90</v>
      </c>
    </row>
    <row r="3773" spans="1:13" x14ac:dyDescent="0.3">
      <c r="A3773">
        <v>13444</v>
      </c>
      <c r="B3773" t="s">
        <v>10</v>
      </c>
      <c r="C3773" t="s">
        <v>15</v>
      </c>
      <c r="D3773">
        <v>0</v>
      </c>
      <c r="E3773">
        <v>0</v>
      </c>
      <c r="F3773">
        <v>1</v>
      </c>
      <c r="G3773">
        <v>0</v>
      </c>
      <c r="H3773" t="s">
        <v>44</v>
      </c>
      <c r="I3773">
        <v>3</v>
      </c>
      <c r="J3773" t="s">
        <v>17</v>
      </c>
      <c r="K3773" t="s">
        <v>49</v>
      </c>
      <c r="L3773" t="str">
        <f t="shared" si="58"/>
        <v>Positive</v>
      </c>
      <c r="M3773" t="s">
        <v>90</v>
      </c>
    </row>
    <row r="3774" spans="1:13" x14ac:dyDescent="0.3">
      <c r="A3774">
        <v>13445</v>
      </c>
      <c r="B3774" t="s">
        <v>10</v>
      </c>
      <c r="C3774" t="s">
        <v>21</v>
      </c>
      <c r="D3774">
        <v>0</v>
      </c>
      <c r="E3774">
        <v>1</v>
      </c>
      <c r="F3774">
        <v>0</v>
      </c>
      <c r="G3774">
        <v>0</v>
      </c>
      <c r="H3774" t="s">
        <v>44</v>
      </c>
      <c r="I3774">
        <v>2</v>
      </c>
      <c r="J3774" t="s">
        <v>20</v>
      </c>
      <c r="K3774" t="s">
        <v>92</v>
      </c>
      <c r="L3774" t="str">
        <f t="shared" si="58"/>
        <v>Neutral</v>
      </c>
      <c r="M3774" t="s">
        <v>90</v>
      </c>
    </row>
    <row r="3775" spans="1:13" x14ac:dyDescent="0.3">
      <c r="A3775">
        <v>13448</v>
      </c>
      <c r="B3775" t="s">
        <v>10</v>
      </c>
      <c r="C3775" t="s">
        <v>31</v>
      </c>
      <c r="D3775">
        <v>0</v>
      </c>
      <c r="E3775">
        <v>1</v>
      </c>
      <c r="F3775">
        <v>0</v>
      </c>
      <c r="G3775">
        <v>0</v>
      </c>
      <c r="H3775" t="s">
        <v>44</v>
      </c>
      <c r="I3775">
        <v>4</v>
      </c>
      <c r="J3775" t="s">
        <v>13</v>
      </c>
      <c r="K3775" t="s">
        <v>49</v>
      </c>
      <c r="L3775" t="str">
        <f t="shared" si="58"/>
        <v>Positive</v>
      </c>
      <c r="M3775" t="s">
        <v>90</v>
      </c>
    </row>
    <row r="3776" spans="1:13" x14ac:dyDescent="0.3">
      <c r="A3776">
        <v>13451</v>
      </c>
      <c r="B3776" t="s">
        <v>10</v>
      </c>
      <c r="C3776" t="s">
        <v>27</v>
      </c>
      <c r="D3776">
        <v>0</v>
      </c>
      <c r="E3776">
        <v>0</v>
      </c>
      <c r="F3776">
        <v>0</v>
      </c>
      <c r="G3776">
        <v>1</v>
      </c>
      <c r="H3776" t="s">
        <v>44</v>
      </c>
      <c r="I3776">
        <v>3</v>
      </c>
      <c r="J3776" t="s">
        <v>17</v>
      </c>
      <c r="K3776" t="s">
        <v>49</v>
      </c>
      <c r="L3776" t="str">
        <f t="shared" si="58"/>
        <v>Positive</v>
      </c>
      <c r="M3776" t="s">
        <v>90</v>
      </c>
    </row>
    <row r="3777" spans="1:13" x14ac:dyDescent="0.3">
      <c r="A3777">
        <v>13453</v>
      </c>
      <c r="B3777" t="s">
        <v>10</v>
      </c>
      <c r="C3777" t="s">
        <v>34</v>
      </c>
      <c r="D3777">
        <v>1</v>
      </c>
      <c r="E3777">
        <v>0</v>
      </c>
      <c r="F3777">
        <v>0</v>
      </c>
      <c r="G3777">
        <v>0</v>
      </c>
      <c r="H3777" t="s">
        <v>44</v>
      </c>
      <c r="I3777">
        <v>3</v>
      </c>
      <c r="J3777" t="s">
        <v>17</v>
      </c>
      <c r="K3777" t="s">
        <v>49</v>
      </c>
      <c r="L3777" t="str">
        <f t="shared" si="58"/>
        <v>Positive</v>
      </c>
      <c r="M3777" t="s">
        <v>90</v>
      </c>
    </row>
    <row r="3778" spans="1:13" x14ac:dyDescent="0.3">
      <c r="A3778">
        <v>13455</v>
      </c>
      <c r="B3778" t="s">
        <v>10</v>
      </c>
      <c r="C3778" t="s">
        <v>21</v>
      </c>
      <c r="D3778">
        <v>0</v>
      </c>
      <c r="E3778">
        <v>0</v>
      </c>
      <c r="F3778">
        <v>0</v>
      </c>
      <c r="G3778">
        <v>1</v>
      </c>
      <c r="H3778" t="s">
        <v>44</v>
      </c>
      <c r="I3778">
        <v>3</v>
      </c>
      <c r="J3778" t="s">
        <v>17</v>
      </c>
      <c r="K3778" t="s">
        <v>49</v>
      </c>
      <c r="L3778" t="str">
        <f t="shared" ref="L3778:L3841" si="59">IF(I3778 &gt; 2, "Positive", IF(I3778 = 2, "Neutral", "Negative"))</f>
        <v>Positive</v>
      </c>
      <c r="M3778" t="s">
        <v>90</v>
      </c>
    </row>
    <row r="3779" spans="1:13" x14ac:dyDescent="0.3">
      <c r="A3779">
        <v>13456</v>
      </c>
      <c r="B3779" t="s">
        <v>10</v>
      </c>
      <c r="C3779" t="s">
        <v>23</v>
      </c>
      <c r="D3779">
        <v>0</v>
      </c>
      <c r="E3779">
        <v>0</v>
      </c>
      <c r="F3779">
        <v>1</v>
      </c>
      <c r="G3779">
        <v>0</v>
      </c>
      <c r="H3779" t="s">
        <v>44</v>
      </c>
      <c r="I3779">
        <v>1</v>
      </c>
      <c r="J3779" t="s">
        <v>30</v>
      </c>
      <c r="K3779" t="s">
        <v>50</v>
      </c>
      <c r="L3779" t="str">
        <f t="shared" si="59"/>
        <v>Negative</v>
      </c>
      <c r="M3779" t="s">
        <v>90</v>
      </c>
    </row>
    <row r="3780" spans="1:13" x14ac:dyDescent="0.3">
      <c r="A3780">
        <v>13457</v>
      </c>
      <c r="B3780" t="s">
        <v>10</v>
      </c>
      <c r="C3780" t="s">
        <v>22</v>
      </c>
      <c r="D3780">
        <v>0</v>
      </c>
      <c r="E3780">
        <v>0</v>
      </c>
      <c r="F3780">
        <v>0</v>
      </c>
      <c r="G3780">
        <v>1</v>
      </c>
      <c r="H3780" t="s">
        <v>44</v>
      </c>
      <c r="I3780">
        <v>3</v>
      </c>
      <c r="J3780" t="s">
        <v>17</v>
      </c>
      <c r="K3780" t="s">
        <v>49</v>
      </c>
      <c r="L3780" t="str">
        <f t="shared" si="59"/>
        <v>Positive</v>
      </c>
      <c r="M3780" t="s">
        <v>90</v>
      </c>
    </row>
    <row r="3781" spans="1:13" x14ac:dyDescent="0.3">
      <c r="A3781">
        <v>13458</v>
      </c>
      <c r="B3781" t="s">
        <v>10</v>
      </c>
      <c r="C3781" t="s">
        <v>18</v>
      </c>
      <c r="D3781">
        <v>0</v>
      </c>
      <c r="E3781">
        <v>0</v>
      </c>
      <c r="F3781">
        <v>1</v>
      </c>
      <c r="G3781">
        <v>0</v>
      </c>
      <c r="H3781" t="s">
        <v>44</v>
      </c>
      <c r="I3781">
        <v>4</v>
      </c>
      <c r="J3781" t="s">
        <v>13</v>
      </c>
      <c r="K3781" t="s">
        <v>49</v>
      </c>
      <c r="L3781" t="str">
        <f t="shared" si="59"/>
        <v>Positive</v>
      </c>
      <c r="M3781" t="s">
        <v>90</v>
      </c>
    </row>
    <row r="3782" spans="1:13" x14ac:dyDescent="0.3">
      <c r="A3782">
        <v>13461</v>
      </c>
      <c r="B3782" t="s">
        <v>10</v>
      </c>
      <c r="C3782" t="s">
        <v>21</v>
      </c>
      <c r="D3782">
        <v>0</v>
      </c>
      <c r="E3782">
        <v>0</v>
      </c>
      <c r="F3782">
        <v>1</v>
      </c>
      <c r="G3782">
        <v>0</v>
      </c>
      <c r="H3782" t="s">
        <v>44</v>
      </c>
      <c r="I3782">
        <v>2</v>
      </c>
      <c r="J3782" t="s">
        <v>20</v>
      </c>
      <c r="K3782" t="s">
        <v>92</v>
      </c>
      <c r="L3782" t="str">
        <f t="shared" si="59"/>
        <v>Neutral</v>
      </c>
      <c r="M3782" t="s">
        <v>90</v>
      </c>
    </row>
    <row r="3783" spans="1:13" x14ac:dyDescent="0.3">
      <c r="A3783">
        <v>13465</v>
      </c>
      <c r="B3783" t="s">
        <v>10</v>
      </c>
      <c r="C3783" t="s">
        <v>21</v>
      </c>
      <c r="D3783">
        <v>0</v>
      </c>
      <c r="E3783">
        <v>0</v>
      </c>
      <c r="F3783">
        <v>0</v>
      </c>
      <c r="G3783">
        <v>1</v>
      </c>
      <c r="H3783" t="s">
        <v>44</v>
      </c>
      <c r="I3783">
        <v>2</v>
      </c>
      <c r="J3783" t="s">
        <v>20</v>
      </c>
      <c r="K3783" t="s">
        <v>92</v>
      </c>
      <c r="L3783" t="str">
        <f t="shared" si="59"/>
        <v>Neutral</v>
      </c>
      <c r="M3783" t="s">
        <v>90</v>
      </c>
    </row>
    <row r="3784" spans="1:13" x14ac:dyDescent="0.3">
      <c r="A3784">
        <v>13478</v>
      </c>
      <c r="B3784" t="s">
        <v>10</v>
      </c>
      <c r="C3784" t="s">
        <v>21</v>
      </c>
      <c r="D3784">
        <v>0</v>
      </c>
      <c r="E3784">
        <v>0</v>
      </c>
      <c r="F3784">
        <v>1</v>
      </c>
      <c r="G3784">
        <v>0</v>
      </c>
      <c r="H3784" t="s">
        <v>44</v>
      </c>
      <c r="I3784">
        <v>3</v>
      </c>
      <c r="J3784" t="s">
        <v>17</v>
      </c>
      <c r="K3784" t="s">
        <v>49</v>
      </c>
      <c r="L3784" t="str">
        <f t="shared" si="59"/>
        <v>Positive</v>
      </c>
      <c r="M3784" t="s">
        <v>90</v>
      </c>
    </row>
    <row r="3785" spans="1:13" x14ac:dyDescent="0.3">
      <c r="A3785">
        <v>13481</v>
      </c>
      <c r="B3785" t="s">
        <v>10</v>
      </c>
      <c r="C3785" t="s">
        <v>15</v>
      </c>
      <c r="D3785">
        <v>0</v>
      </c>
      <c r="E3785">
        <v>0</v>
      </c>
      <c r="F3785">
        <v>1</v>
      </c>
      <c r="G3785">
        <v>0</v>
      </c>
      <c r="H3785" t="s">
        <v>44</v>
      </c>
      <c r="I3785">
        <v>4</v>
      </c>
      <c r="J3785" t="s">
        <v>13</v>
      </c>
      <c r="K3785" t="s">
        <v>49</v>
      </c>
      <c r="L3785" t="str">
        <f t="shared" si="59"/>
        <v>Positive</v>
      </c>
      <c r="M3785" t="s">
        <v>90</v>
      </c>
    </row>
    <row r="3786" spans="1:13" x14ac:dyDescent="0.3">
      <c r="A3786">
        <v>13485</v>
      </c>
      <c r="B3786" t="s">
        <v>10</v>
      </c>
      <c r="C3786" t="s">
        <v>11</v>
      </c>
      <c r="D3786">
        <v>0</v>
      </c>
      <c r="E3786">
        <v>1</v>
      </c>
      <c r="F3786">
        <v>0</v>
      </c>
      <c r="G3786">
        <v>0</v>
      </c>
      <c r="H3786" t="s">
        <v>44</v>
      </c>
      <c r="I3786">
        <v>3</v>
      </c>
      <c r="J3786" t="s">
        <v>17</v>
      </c>
      <c r="K3786" t="s">
        <v>49</v>
      </c>
      <c r="L3786" t="str">
        <f t="shared" si="59"/>
        <v>Positive</v>
      </c>
      <c r="M3786" t="s">
        <v>90</v>
      </c>
    </row>
    <row r="3787" spans="1:13" x14ac:dyDescent="0.3">
      <c r="A3787">
        <v>13488</v>
      </c>
      <c r="B3787" t="s">
        <v>10</v>
      </c>
      <c r="C3787" t="s">
        <v>19</v>
      </c>
      <c r="D3787">
        <v>0</v>
      </c>
      <c r="E3787">
        <v>0</v>
      </c>
      <c r="F3787">
        <v>0</v>
      </c>
      <c r="G3787">
        <v>1</v>
      </c>
      <c r="H3787" t="s">
        <v>44</v>
      </c>
      <c r="I3787">
        <v>3</v>
      </c>
      <c r="J3787" t="s">
        <v>17</v>
      </c>
      <c r="K3787" t="s">
        <v>49</v>
      </c>
      <c r="L3787" t="str">
        <f t="shared" si="59"/>
        <v>Positive</v>
      </c>
      <c r="M3787" t="s">
        <v>90</v>
      </c>
    </row>
    <row r="3788" spans="1:13" x14ac:dyDescent="0.3">
      <c r="A3788">
        <v>13489</v>
      </c>
      <c r="B3788" t="s">
        <v>10</v>
      </c>
      <c r="C3788" t="s">
        <v>18</v>
      </c>
      <c r="D3788">
        <v>0</v>
      </c>
      <c r="E3788">
        <v>0</v>
      </c>
      <c r="F3788">
        <v>1</v>
      </c>
      <c r="G3788">
        <v>0</v>
      </c>
      <c r="H3788" t="s">
        <v>44</v>
      </c>
      <c r="I3788">
        <v>4</v>
      </c>
      <c r="J3788" t="s">
        <v>13</v>
      </c>
      <c r="K3788" t="s">
        <v>49</v>
      </c>
      <c r="L3788" t="str">
        <f t="shared" si="59"/>
        <v>Positive</v>
      </c>
      <c r="M3788" t="s">
        <v>90</v>
      </c>
    </row>
    <row r="3789" spans="1:13" x14ac:dyDescent="0.3">
      <c r="A3789">
        <v>13490</v>
      </c>
      <c r="B3789" t="s">
        <v>10</v>
      </c>
      <c r="C3789" t="s">
        <v>22</v>
      </c>
      <c r="D3789">
        <v>0</v>
      </c>
      <c r="E3789">
        <v>0</v>
      </c>
      <c r="F3789">
        <v>1</v>
      </c>
      <c r="G3789">
        <v>0</v>
      </c>
      <c r="H3789" t="s">
        <v>44</v>
      </c>
      <c r="I3789">
        <v>4</v>
      </c>
      <c r="J3789" t="s">
        <v>13</v>
      </c>
      <c r="K3789" t="s">
        <v>49</v>
      </c>
      <c r="L3789" t="str">
        <f t="shared" si="59"/>
        <v>Positive</v>
      </c>
      <c r="M3789" t="s">
        <v>90</v>
      </c>
    </row>
    <row r="3790" spans="1:13" x14ac:dyDescent="0.3">
      <c r="A3790">
        <v>13491</v>
      </c>
      <c r="B3790" t="s">
        <v>10</v>
      </c>
      <c r="C3790" t="s">
        <v>21</v>
      </c>
      <c r="D3790">
        <v>0</v>
      </c>
      <c r="E3790">
        <v>1</v>
      </c>
      <c r="F3790">
        <v>0</v>
      </c>
      <c r="G3790">
        <v>0</v>
      </c>
      <c r="H3790" t="s">
        <v>44</v>
      </c>
      <c r="I3790">
        <v>3</v>
      </c>
      <c r="J3790" t="s">
        <v>17</v>
      </c>
      <c r="K3790" t="s">
        <v>49</v>
      </c>
      <c r="L3790" t="str">
        <f t="shared" si="59"/>
        <v>Positive</v>
      </c>
      <c r="M3790" t="s">
        <v>90</v>
      </c>
    </row>
    <row r="3791" spans="1:13" x14ac:dyDescent="0.3">
      <c r="A3791">
        <v>13493</v>
      </c>
      <c r="B3791" t="s">
        <v>10</v>
      </c>
      <c r="C3791" t="s">
        <v>33</v>
      </c>
      <c r="D3791">
        <v>0</v>
      </c>
      <c r="E3791">
        <v>0</v>
      </c>
      <c r="F3791">
        <v>1</v>
      </c>
      <c r="G3791">
        <v>0</v>
      </c>
      <c r="H3791" t="s">
        <v>44</v>
      </c>
      <c r="I3791">
        <v>4</v>
      </c>
      <c r="J3791" t="s">
        <v>13</v>
      </c>
      <c r="K3791" t="s">
        <v>49</v>
      </c>
      <c r="L3791" t="str">
        <f t="shared" si="59"/>
        <v>Positive</v>
      </c>
      <c r="M3791" t="s">
        <v>90</v>
      </c>
    </row>
    <row r="3792" spans="1:13" x14ac:dyDescent="0.3">
      <c r="A3792">
        <v>13496</v>
      </c>
      <c r="B3792" t="s">
        <v>10</v>
      </c>
      <c r="C3792" t="s">
        <v>24</v>
      </c>
      <c r="D3792">
        <v>0</v>
      </c>
      <c r="E3792">
        <v>0</v>
      </c>
      <c r="F3792">
        <v>0</v>
      </c>
      <c r="G3792">
        <v>1</v>
      </c>
      <c r="H3792" t="s">
        <v>44</v>
      </c>
      <c r="I3792">
        <v>4</v>
      </c>
      <c r="J3792" t="s">
        <v>13</v>
      </c>
      <c r="K3792" t="s">
        <v>49</v>
      </c>
      <c r="L3792" t="str">
        <f t="shared" si="59"/>
        <v>Positive</v>
      </c>
      <c r="M3792" t="s">
        <v>90</v>
      </c>
    </row>
    <row r="3793" spans="1:13" x14ac:dyDescent="0.3">
      <c r="A3793">
        <v>13497</v>
      </c>
      <c r="B3793" t="s">
        <v>10</v>
      </c>
      <c r="C3793" t="s">
        <v>19</v>
      </c>
      <c r="D3793">
        <v>0</v>
      </c>
      <c r="E3793">
        <v>0</v>
      </c>
      <c r="F3793">
        <v>0</v>
      </c>
      <c r="G3793">
        <v>1</v>
      </c>
      <c r="H3793" t="s">
        <v>44</v>
      </c>
      <c r="I3793">
        <v>2</v>
      </c>
      <c r="J3793" t="s">
        <v>20</v>
      </c>
      <c r="K3793" t="s">
        <v>92</v>
      </c>
      <c r="L3793" t="str">
        <f t="shared" si="59"/>
        <v>Neutral</v>
      </c>
      <c r="M3793" t="s">
        <v>90</v>
      </c>
    </row>
    <row r="3794" spans="1:13" x14ac:dyDescent="0.3">
      <c r="A3794">
        <v>13499</v>
      </c>
      <c r="B3794" t="s">
        <v>10</v>
      </c>
      <c r="C3794" t="s">
        <v>21</v>
      </c>
      <c r="D3794">
        <v>0</v>
      </c>
      <c r="E3794">
        <v>0</v>
      </c>
      <c r="F3794">
        <v>0</v>
      </c>
      <c r="G3794">
        <v>1</v>
      </c>
      <c r="H3794" t="s">
        <v>44</v>
      </c>
      <c r="I3794">
        <v>3</v>
      </c>
      <c r="J3794" t="s">
        <v>17</v>
      </c>
      <c r="K3794" t="s">
        <v>49</v>
      </c>
      <c r="L3794" t="str">
        <f t="shared" si="59"/>
        <v>Positive</v>
      </c>
      <c r="M3794" t="s">
        <v>90</v>
      </c>
    </row>
    <row r="3795" spans="1:13" x14ac:dyDescent="0.3">
      <c r="A3795">
        <v>13500</v>
      </c>
      <c r="B3795" t="s">
        <v>10</v>
      </c>
      <c r="C3795" t="s">
        <v>28</v>
      </c>
      <c r="D3795">
        <v>0</v>
      </c>
      <c r="E3795">
        <v>0</v>
      </c>
      <c r="F3795">
        <v>0</v>
      </c>
      <c r="G3795">
        <v>1</v>
      </c>
      <c r="H3795" t="s">
        <v>44</v>
      </c>
      <c r="I3795">
        <v>3</v>
      </c>
      <c r="J3795" t="s">
        <v>17</v>
      </c>
      <c r="K3795" t="s">
        <v>49</v>
      </c>
      <c r="L3795" t="str">
        <f t="shared" si="59"/>
        <v>Positive</v>
      </c>
      <c r="M3795" t="s">
        <v>90</v>
      </c>
    </row>
    <row r="3796" spans="1:13" x14ac:dyDescent="0.3">
      <c r="A3796">
        <v>13501</v>
      </c>
      <c r="B3796" t="s">
        <v>10</v>
      </c>
      <c r="C3796" t="s">
        <v>32</v>
      </c>
      <c r="D3796">
        <v>0</v>
      </c>
      <c r="E3796">
        <v>0</v>
      </c>
      <c r="F3796">
        <v>1</v>
      </c>
      <c r="G3796">
        <v>0</v>
      </c>
      <c r="H3796" t="s">
        <v>44</v>
      </c>
      <c r="I3796">
        <v>3</v>
      </c>
      <c r="J3796" t="s">
        <v>17</v>
      </c>
      <c r="K3796" t="s">
        <v>49</v>
      </c>
      <c r="L3796" t="str">
        <f t="shared" si="59"/>
        <v>Positive</v>
      </c>
      <c r="M3796" t="s">
        <v>90</v>
      </c>
    </row>
    <row r="3797" spans="1:13" x14ac:dyDescent="0.3">
      <c r="A3797">
        <v>13507</v>
      </c>
      <c r="B3797" t="s">
        <v>10</v>
      </c>
      <c r="C3797" t="s">
        <v>21</v>
      </c>
      <c r="D3797">
        <v>0</v>
      </c>
      <c r="E3797">
        <v>0</v>
      </c>
      <c r="F3797">
        <v>1</v>
      </c>
      <c r="G3797">
        <v>0</v>
      </c>
      <c r="H3797" t="s">
        <v>44</v>
      </c>
      <c r="I3797">
        <v>3</v>
      </c>
      <c r="J3797" t="s">
        <v>17</v>
      </c>
      <c r="K3797" t="s">
        <v>49</v>
      </c>
      <c r="L3797" t="str">
        <f t="shared" si="59"/>
        <v>Positive</v>
      </c>
      <c r="M3797" t="s">
        <v>90</v>
      </c>
    </row>
    <row r="3798" spans="1:13" x14ac:dyDescent="0.3">
      <c r="A3798">
        <v>13510</v>
      </c>
      <c r="B3798" t="s">
        <v>10</v>
      </c>
      <c r="C3798" t="s">
        <v>22</v>
      </c>
      <c r="D3798">
        <v>0</v>
      </c>
      <c r="E3798">
        <v>0</v>
      </c>
      <c r="F3798">
        <v>0</v>
      </c>
      <c r="G3798">
        <v>1</v>
      </c>
      <c r="H3798" t="s">
        <v>44</v>
      </c>
      <c r="I3798">
        <v>4</v>
      </c>
      <c r="J3798" t="s">
        <v>13</v>
      </c>
      <c r="K3798" t="s">
        <v>49</v>
      </c>
      <c r="L3798" t="str">
        <f t="shared" si="59"/>
        <v>Positive</v>
      </c>
      <c r="M3798" t="s">
        <v>90</v>
      </c>
    </row>
    <row r="3799" spans="1:13" x14ac:dyDescent="0.3">
      <c r="A3799">
        <v>13511</v>
      </c>
      <c r="B3799" t="s">
        <v>10</v>
      </c>
      <c r="C3799" t="s">
        <v>22</v>
      </c>
      <c r="D3799">
        <v>0</v>
      </c>
      <c r="E3799">
        <v>0</v>
      </c>
      <c r="F3799">
        <v>0</v>
      </c>
      <c r="G3799">
        <v>1</v>
      </c>
      <c r="H3799" t="s">
        <v>44</v>
      </c>
      <c r="I3799">
        <v>3</v>
      </c>
      <c r="J3799" t="s">
        <v>17</v>
      </c>
      <c r="K3799" t="s">
        <v>49</v>
      </c>
      <c r="L3799" t="str">
        <f t="shared" si="59"/>
        <v>Positive</v>
      </c>
      <c r="M3799" t="s">
        <v>90</v>
      </c>
    </row>
    <row r="3800" spans="1:13" x14ac:dyDescent="0.3">
      <c r="A3800">
        <v>13515</v>
      </c>
      <c r="B3800" t="s">
        <v>10</v>
      </c>
      <c r="C3800" t="s">
        <v>23</v>
      </c>
      <c r="D3800">
        <v>0</v>
      </c>
      <c r="E3800">
        <v>1</v>
      </c>
      <c r="F3800">
        <v>0</v>
      </c>
      <c r="G3800">
        <v>0</v>
      </c>
      <c r="H3800" t="s">
        <v>44</v>
      </c>
      <c r="I3800">
        <v>2</v>
      </c>
      <c r="J3800" t="s">
        <v>20</v>
      </c>
      <c r="K3800" t="s">
        <v>92</v>
      </c>
      <c r="L3800" t="str">
        <f t="shared" si="59"/>
        <v>Neutral</v>
      </c>
      <c r="M3800" t="s">
        <v>90</v>
      </c>
    </row>
    <row r="3801" spans="1:13" x14ac:dyDescent="0.3">
      <c r="A3801">
        <v>13516</v>
      </c>
      <c r="B3801" t="s">
        <v>10</v>
      </c>
      <c r="C3801" t="s">
        <v>21</v>
      </c>
      <c r="D3801">
        <v>0</v>
      </c>
      <c r="E3801">
        <v>0</v>
      </c>
      <c r="F3801">
        <v>1</v>
      </c>
      <c r="G3801">
        <v>0</v>
      </c>
      <c r="H3801" t="s">
        <v>44</v>
      </c>
      <c r="I3801">
        <v>4</v>
      </c>
      <c r="J3801" t="s">
        <v>13</v>
      </c>
      <c r="K3801" t="s">
        <v>49</v>
      </c>
      <c r="L3801" t="str">
        <f t="shared" si="59"/>
        <v>Positive</v>
      </c>
      <c r="M3801" t="s">
        <v>90</v>
      </c>
    </row>
    <row r="3802" spans="1:13" x14ac:dyDescent="0.3">
      <c r="A3802">
        <v>13521</v>
      </c>
      <c r="B3802" t="s">
        <v>10</v>
      </c>
      <c r="C3802" t="s">
        <v>21</v>
      </c>
      <c r="D3802">
        <v>0</v>
      </c>
      <c r="E3802">
        <v>1</v>
      </c>
      <c r="F3802">
        <v>0</v>
      </c>
      <c r="G3802">
        <v>0</v>
      </c>
      <c r="H3802" t="s">
        <v>44</v>
      </c>
      <c r="I3802">
        <v>3</v>
      </c>
      <c r="J3802" t="s">
        <v>17</v>
      </c>
      <c r="K3802" t="s">
        <v>49</v>
      </c>
      <c r="L3802" t="str">
        <f t="shared" si="59"/>
        <v>Positive</v>
      </c>
      <c r="M3802" t="s">
        <v>90</v>
      </c>
    </row>
    <row r="3803" spans="1:13" x14ac:dyDescent="0.3">
      <c r="A3803">
        <v>13529</v>
      </c>
      <c r="B3803" t="s">
        <v>10</v>
      </c>
      <c r="C3803" t="s">
        <v>21</v>
      </c>
      <c r="D3803">
        <v>0</v>
      </c>
      <c r="E3803">
        <v>0</v>
      </c>
      <c r="F3803">
        <v>1</v>
      </c>
      <c r="G3803">
        <v>0</v>
      </c>
      <c r="H3803" t="s">
        <v>44</v>
      </c>
      <c r="I3803">
        <v>3</v>
      </c>
      <c r="J3803" t="s">
        <v>17</v>
      </c>
      <c r="K3803" t="s">
        <v>49</v>
      </c>
      <c r="L3803" t="str">
        <f t="shared" si="59"/>
        <v>Positive</v>
      </c>
      <c r="M3803" t="s">
        <v>90</v>
      </c>
    </row>
    <row r="3804" spans="1:13" x14ac:dyDescent="0.3">
      <c r="A3804">
        <v>13530</v>
      </c>
      <c r="B3804" t="s">
        <v>10</v>
      </c>
      <c r="C3804" t="s">
        <v>21</v>
      </c>
      <c r="D3804">
        <v>0</v>
      </c>
      <c r="E3804">
        <v>0</v>
      </c>
      <c r="F3804">
        <v>0</v>
      </c>
      <c r="G3804">
        <v>1</v>
      </c>
      <c r="H3804" t="s">
        <v>44</v>
      </c>
      <c r="I3804">
        <v>3</v>
      </c>
      <c r="J3804" t="s">
        <v>17</v>
      </c>
      <c r="K3804" t="s">
        <v>49</v>
      </c>
      <c r="L3804" t="str">
        <f t="shared" si="59"/>
        <v>Positive</v>
      </c>
      <c r="M3804" t="s">
        <v>90</v>
      </c>
    </row>
    <row r="3805" spans="1:13" x14ac:dyDescent="0.3">
      <c r="A3805">
        <v>13531</v>
      </c>
      <c r="B3805" t="s">
        <v>10</v>
      </c>
      <c r="C3805" t="s">
        <v>21</v>
      </c>
      <c r="D3805">
        <v>0</v>
      </c>
      <c r="E3805">
        <v>0</v>
      </c>
      <c r="F3805">
        <v>1</v>
      </c>
      <c r="G3805">
        <v>0</v>
      </c>
      <c r="H3805" t="s">
        <v>44</v>
      </c>
      <c r="I3805">
        <v>3</v>
      </c>
      <c r="J3805" t="s">
        <v>17</v>
      </c>
      <c r="K3805" t="s">
        <v>49</v>
      </c>
      <c r="L3805" t="str">
        <f t="shared" si="59"/>
        <v>Positive</v>
      </c>
      <c r="M3805" t="s">
        <v>90</v>
      </c>
    </row>
    <row r="3806" spans="1:13" x14ac:dyDescent="0.3">
      <c r="A3806">
        <v>13533</v>
      </c>
      <c r="B3806" t="s">
        <v>10</v>
      </c>
      <c r="C3806" t="s">
        <v>21</v>
      </c>
      <c r="D3806">
        <v>0</v>
      </c>
      <c r="E3806">
        <v>0</v>
      </c>
      <c r="F3806">
        <v>0</v>
      </c>
      <c r="G3806">
        <v>1</v>
      </c>
      <c r="H3806" t="s">
        <v>44</v>
      </c>
      <c r="I3806">
        <v>3</v>
      </c>
      <c r="J3806" t="s">
        <v>17</v>
      </c>
      <c r="K3806" t="s">
        <v>49</v>
      </c>
      <c r="L3806" t="str">
        <f t="shared" si="59"/>
        <v>Positive</v>
      </c>
      <c r="M3806" t="s">
        <v>90</v>
      </c>
    </row>
    <row r="3807" spans="1:13" x14ac:dyDescent="0.3">
      <c r="A3807">
        <v>13535</v>
      </c>
      <c r="B3807" t="s">
        <v>10</v>
      </c>
      <c r="C3807" t="s">
        <v>21</v>
      </c>
      <c r="D3807">
        <v>0</v>
      </c>
      <c r="E3807">
        <v>0</v>
      </c>
      <c r="F3807">
        <v>1</v>
      </c>
      <c r="G3807">
        <v>0</v>
      </c>
      <c r="H3807" t="s">
        <v>44</v>
      </c>
      <c r="I3807">
        <v>0</v>
      </c>
      <c r="J3807" t="s">
        <v>16</v>
      </c>
      <c r="K3807" t="s">
        <v>50</v>
      </c>
      <c r="L3807" t="str">
        <f t="shared" si="59"/>
        <v>Negative</v>
      </c>
      <c r="M3807" t="s">
        <v>90</v>
      </c>
    </row>
    <row r="3808" spans="1:13" x14ac:dyDescent="0.3">
      <c r="A3808">
        <v>13536</v>
      </c>
      <c r="B3808" t="s">
        <v>10</v>
      </c>
      <c r="C3808" t="s">
        <v>34</v>
      </c>
      <c r="D3808">
        <v>1</v>
      </c>
      <c r="E3808">
        <v>0</v>
      </c>
      <c r="F3808">
        <v>0</v>
      </c>
      <c r="G3808">
        <v>0</v>
      </c>
      <c r="H3808" t="s">
        <v>44</v>
      </c>
      <c r="I3808">
        <v>0</v>
      </c>
      <c r="J3808" t="s">
        <v>16</v>
      </c>
      <c r="K3808" t="s">
        <v>50</v>
      </c>
      <c r="L3808" t="str">
        <f t="shared" si="59"/>
        <v>Negative</v>
      </c>
      <c r="M3808" t="s">
        <v>90</v>
      </c>
    </row>
    <row r="3809" spans="1:13" x14ac:dyDescent="0.3">
      <c r="A3809">
        <v>13537</v>
      </c>
      <c r="B3809" t="s">
        <v>10</v>
      </c>
      <c r="C3809" t="s">
        <v>21</v>
      </c>
      <c r="D3809">
        <v>0</v>
      </c>
      <c r="E3809">
        <v>0</v>
      </c>
      <c r="F3809">
        <v>0</v>
      </c>
      <c r="G3809">
        <v>1</v>
      </c>
      <c r="H3809" t="s">
        <v>44</v>
      </c>
      <c r="I3809">
        <v>2</v>
      </c>
      <c r="J3809" t="s">
        <v>20</v>
      </c>
      <c r="K3809" t="s">
        <v>92</v>
      </c>
      <c r="L3809" t="str">
        <f t="shared" si="59"/>
        <v>Neutral</v>
      </c>
      <c r="M3809" t="s">
        <v>90</v>
      </c>
    </row>
    <row r="3810" spans="1:13" x14ac:dyDescent="0.3">
      <c r="A3810">
        <v>13538</v>
      </c>
      <c r="B3810" t="s">
        <v>10</v>
      </c>
      <c r="C3810" t="s">
        <v>19</v>
      </c>
      <c r="D3810">
        <v>0</v>
      </c>
      <c r="E3810">
        <v>0</v>
      </c>
      <c r="F3810">
        <v>0</v>
      </c>
      <c r="G3810">
        <v>1</v>
      </c>
      <c r="H3810" t="s">
        <v>44</v>
      </c>
      <c r="I3810">
        <v>4</v>
      </c>
      <c r="J3810" t="s">
        <v>13</v>
      </c>
      <c r="K3810" t="s">
        <v>49</v>
      </c>
      <c r="L3810" t="str">
        <f t="shared" si="59"/>
        <v>Positive</v>
      </c>
      <c r="M3810" t="s">
        <v>90</v>
      </c>
    </row>
    <row r="3811" spans="1:13" x14ac:dyDescent="0.3">
      <c r="A3811">
        <v>13540</v>
      </c>
      <c r="B3811" t="s">
        <v>10</v>
      </c>
      <c r="C3811" t="s">
        <v>21</v>
      </c>
      <c r="D3811">
        <v>0</v>
      </c>
      <c r="E3811">
        <v>0</v>
      </c>
      <c r="F3811">
        <v>0</v>
      </c>
      <c r="G3811">
        <v>1</v>
      </c>
      <c r="H3811" t="s">
        <v>44</v>
      </c>
      <c r="I3811">
        <v>3</v>
      </c>
      <c r="J3811" t="s">
        <v>17</v>
      </c>
      <c r="K3811" t="s">
        <v>49</v>
      </c>
      <c r="L3811" t="str">
        <f t="shared" si="59"/>
        <v>Positive</v>
      </c>
      <c r="M3811" t="s">
        <v>90</v>
      </c>
    </row>
    <row r="3812" spans="1:13" x14ac:dyDescent="0.3">
      <c r="A3812">
        <v>13544</v>
      </c>
      <c r="B3812" t="s">
        <v>10</v>
      </c>
      <c r="C3812" t="s">
        <v>19</v>
      </c>
      <c r="D3812">
        <v>0</v>
      </c>
      <c r="E3812">
        <v>0</v>
      </c>
      <c r="F3812">
        <v>1</v>
      </c>
      <c r="G3812">
        <v>0</v>
      </c>
      <c r="H3812" t="s">
        <v>44</v>
      </c>
      <c r="I3812">
        <v>4</v>
      </c>
      <c r="J3812" t="s">
        <v>13</v>
      </c>
      <c r="K3812" t="s">
        <v>49</v>
      </c>
      <c r="L3812" t="str">
        <f t="shared" si="59"/>
        <v>Positive</v>
      </c>
      <c r="M3812" t="s">
        <v>90</v>
      </c>
    </row>
    <row r="3813" spans="1:13" x14ac:dyDescent="0.3">
      <c r="A3813">
        <v>13554</v>
      </c>
      <c r="B3813" t="s">
        <v>10</v>
      </c>
      <c r="C3813" t="s">
        <v>21</v>
      </c>
      <c r="D3813">
        <v>0</v>
      </c>
      <c r="E3813">
        <v>1</v>
      </c>
      <c r="F3813">
        <v>0</v>
      </c>
      <c r="G3813">
        <v>0</v>
      </c>
      <c r="H3813" t="s">
        <v>44</v>
      </c>
      <c r="I3813">
        <v>3</v>
      </c>
      <c r="J3813" t="s">
        <v>17</v>
      </c>
      <c r="K3813" t="s">
        <v>49</v>
      </c>
      <c r="L3813" t="str">
        <f t="shared" si="59"/>
        <v>Positive</v>
      </c>
      <c r="M3813" t="s">
        <v>90</v>
      </c>
    </row>
    <row r="3814" spans="1:13" x14ac:dyDescent="0.3">
      <c r="A3814">
        <v>13558</v>
      </c>
      <c r="B3814" t="s">
        <v>10</v>
      </c>
      <c r="C3814" t="s">
        <v>21</v>
      </c>
      <c r="D3814">
        <v>0</v>
      </c>
      <c r="E3814">
        <v>0</v>
      </c>
      <c r="F3814">
        <v>0</v>
      </c>
      <c r="G3814">
        <v>1</v>
      </c>
      <c r="H3814" t="s">
        <v>44</v>
      </c>
      <c r="I3814">
        <v>4</v>
      </c>
      <c r="J3814" t="s">
        <v>13</v>
      </c>
      <c r="K3814" t="s">
        <v>49</v>
      </c>
      <c r="L3814" t="str">
        <f t="shared" si="59"/>
        <v>Positive</v>
      </c>
      <c r="M3814" t="s">
        <v>90</v>
      </c>
    </row>
    <row r="3815" spans="1:13" x14ac:dyDescent="0.3">
      <c r="A3815">
        <v>13561</v>
      </c>
      <c r="B3815" t="s">
        <v>10</v>
      </c>
      <c r="C3815" t="s">
        <v>33</v>
      </c>
      <c r="D3815">
        <v>0</v>
      </c>
      <c r="E3815">
        <v>0</v>
      </c>
      <c r="F3815">
        <v>0</v>
      </c>
      <c r="G3815">
        <v>1</v>
      </c>
      <c r="H3815" t="s">
        <v>44</v>
      </c>
      <c r="I3815">
        <v>2</v>
      </c>
      <c r="J3815" t="s">
        <v>20</v>
      </c>
      <c r="K3815" t="s">
        <v>92</v>
      </c>
      <c r="L3815" t="str">
        <f t="shared" si="59"/>
        <v>Neutral</v>
      </c>
      <c r="M3815" t="s">
        <v>90</v>
      </c>
    </row>
    <row r="3816" spans="1:13" x14ac:dyDescent="0.3">
      <c r="A3816">
        <v>13562</v>
      </c>
      <c r="B3816" t="s">
        <v>10</v>
      </c>
      <c r="C3816" t="s">
        <v>22</v>
      </c>
      <c r="D3816">
        <v>0</v>
      </c>
      <c r="E3816">
        <v>0</v>
      </c>
      <c r="F3816">
        <v>1</v>
      </c>
      <c r="G3816">
        <v>0</v>
      </c>
      <c r="H3816" t="s">
        <v>44</v>
      </c>
      <c r="I3816">
        <v>3</v>
      </c>
      <c r="J3816" t="s">
        <v>17</v>
      </c>
      <c r="K3816" t="s">
        <v>49</v>
      </c>
      <c r="L3816" t="str">
        <f t="shared" si="59"/>
        <v>Positive</v>
      </c>
      <c r="M3816" t="s">
        <v>90</v>
      </c>
    </row>
    <row r="3817" spans="1:13" x14ac:dyDescent="0.3">
      <c r="A3817">
        <v>13563</v>
      </c>
      <c r="B3817" t="s">
        <v>10</v>
      </c>
      <c r="C3817" t="s">
        <v>25</v>
      </c>
      <c r="D3817">
        <v>0</v>
      </c>
      <c r="E3817">
        <v>0</v>
      </c>
      <c r="F3817">
        <v>0</v>
      </c>
      <c r="G3817">
        <v>1</v>
      </c>
      <c r="H3817" t="s">
        <v>44</v>
      </c>
      <c r="I3817">
        <v>3</v>
      </c>
      <c r="J3817" t="s">
        <v>17</v>
      </c>
      <c r="K3817" t="s">
        <v>49</v>
      </c>
      <c r="L3817" t="str">
        <f t="shared" si="59"/>
        <v>Positive</v>
      </c>
      <c r="M3817" t="s">
        <v>90</v>
      </c>
    </row>
    <row r="3818" spans="1:13" x14ac:dyDescent="0.3">
      <c r="A3818">
        <v>13567</v>
      </c>
      <c r="B3818" t="s">
        <v>10</v>
      </c>
      <c r="C3818" t="s">
        <v>25</v>
      </c>
      <c r="D3818">
        <v>0</v>
      </c>
      <c r="E3818">
        <v>0</v>
      </c>
      <c r="F3818">
        <v>1</v>
      </c>
      <c r="G3818">
        <v>0</v>
      </c>
      <c r="H3818" t="s">
        <v>44</v>
      </c>
      <c r="I3818">
        <v>2</v>
      </c>
      <c r="J3818" t="s">
        <v>20</v>
      </c>
      <c r="K3818" t="s">
        <v>92</v>
      </c>
      <c r="L3818" t="str">
        <f t="shared" si="59"/>
        <v>Neutral</v>
      </c>
      <c r="M3818" t="s">
        <v>90</v>
      </c>
    </row>
    <row r="3819" spans="1:13" x14ac:dyDescent="0.3">
      <c r="A3819">
        <v>13576</v>
      </c>
      <c r="B3819" t="s">
        <v>10</v>
      </c>
      <c r="C3819" t="s">
        <v>19</v>
      </c>
      <c r="D3819">
        <v>0</v>
      </c>
      <c r="E3819">
        <v>1</v>
      </c>
      <c r="F3819">
        <v>0</v>
      </c>
      <c r="G3819">
        <v>0</v>
      </c>
      <c r="H3819" t="s">
        <v>44</v>
      </c>
      <c r="I3819">
        <v>1</v>
      </c>
      <c r="J3819" t="s">
        <v>30</v>
      </c>
      <c r="K3819" t="s">
        <v>50</v>
      </c>
      <c r="L3819" t="str">
        <f t="shared" si="59"/>
        <v>Negative</v>
      </c>
      <c r="M3819" t="s">
        <v>90</v>
      </c>
    </row>
    <row r="3820" spans="1:13" x14ac:dyDescent="0.3">
      <c r="A3820">
        <v>13587</v>
      </c>
      <c r="B3820" t="s">
        <v>10</v>
      </c>
      <c r="C3820" t="s">
        <v>21</v>
      </c>
      <c r="D3820">
        <v>0</v>
      </c>
      <c r="E3820">
        <v>0</v>
      </c>
      <c r="F3820">
        <v>0</v>
      </c>
      <c r="G3820">
        <v>1</v>
      </c>
      <c r="H3820" t="s">
        <v>44</v>
      </c>
      <c r="I3820">
        <v>4</v>
      </c>
      <c r="J3820" t="s">
        <v>13</v>
      </c>
      <c r="K3820" t="s">
        <v>49</v>
      </c>
      <c r="L3820" t="str">
        <f t="shared" si="59"/>
        <v>Positive</v>
      </c>
      <c r="M3820" t="s">
        <v>90</v>
      </c>
    </row>
    <row r="3821" spans="1:13" x14ac:dyDescent="0.3">
      <c r="A3821">
        <v>13591</v>
      </c>
      <c r="B3821" t="s">
        <v>10</v>
      </c>
      <c r="C3821" t="s">
        <v>33</v>
      </c>
      <c r="D3821">
        <v>0</v>
      </c>
      <c r="E3821">
        <v>1</v>
      </c>
      <c r="F3821">
        <v>0</v>
      </c>
      <c r="G3821">
        <v>0</v>
      </c>
      <c r="H3821" t="s">
        <v>44</v>
      </c>
      <c r="I3821">
        <v>4</v>
      </c>
      <c r="J3821" t="s">
        <v>13</v>
      </c>
      <c r="K3821" t="s">
        <v>49</v>
      </c>
      <c r="L3821" t="str">
        <f t="shared" si="59"/>
        <v>Positive</v>
      </c>
      <c r="M3821" t="s">
        <v>90</v>
      </c>
    </row>
    <row r="3822" spans="1:13" x14ac:dyDescent="0.3">
      <c r="A3822">
        <v>13595</v>
      </c>
      <c r="B3822" t="s">
        <v>10</v>
      </c>
      <c r="C3822" t="s">
        <v>21</v>
      </c>
      <c r="D3822">
        <v>0</v>
      </c>
      <c r="E3822">
        <v>1</v>
      </c>
      <c r="F3822">
        <v>0</v>
      </c>
      <c r="G3822">
        <v>0</v>
      </c>
      <c r="H3822" t="s">
        <v>44</v>
      </c>
      <c r="I3822">
        <v>2</v>
      </c>
      <c r="J3822" t="s">
        <v>20</v>
      </c>
      <c r="K3822" t="s">
        <v>92</v>
      </c>
      <c r="L3822" t="str">
        <f t="shared" si="59"/>
        <v>Neutral</v>
      </c>
      <c r="M3822" t="s">
        <v>90</v>
      </c>
    </row>
    <row r="3823" spans="1:13" x14ac:dyDescent="0.3">
      <c r="A3823">
        <v>13596</v>
      </c>
      <c r="B3823" t="s">
        <v>10</v>
      </c>
      <c r="C3823" t="s">
        <v>33</v>
      </c>
      <c r="D3823">
        <v>0</v>
      </c>
      <c r="E3823">
        <v>1</v>
      </c>
      <c r="F3823">
        <v>0</v>
      </c>
      <c r="G3823">
        <v>0</v>
      </c>
      <c r="H3823" t="s">
        <v>44</v>
      </c>
      <c r="I3823">
        <v>3</v>
      </c>
      <c r="J3823" t="s">
        <v>17</v>
      </c>
      <c r="K3823" t="s">
        <v>49</v>
      </c>
      <c r="L3823" t="str">
        <f t="shared" si="59"/>
        <v>Positive</v>
      </c>
      <c r="M3823" t="s">
        <v>90</v>
      </c>
    </row>
    <row r="3824" spans="1:13" x14ac:dyDescent="0.3">
      <c r="A3824">
        <v>13598</v>
      </c>
      <c r="B3824" t="s">
        <v>10</v>
      </c>
      <c r="C3824" t="s">
        <v>19</v>
      </c>
      <c r="D3824">
        <v>0</v>
      </c>
      <c r="E3824">
        <v>0</v>
      </c>
      <c r="F3824">
        <v>1</v>
      </c>
      <c r="G3824">
        <v>0</v>
      </c>
      <c r="H3824" t="s">
        <v>44</v>
      </c>
      <c r="I3824">
        <v>4</v>
      </c>
      <c r="J3824" t="s">
        <v>13</v>
      </c>
      <c r="K3824" t="s">
        <v>49</v>
      </c>
      <c r="L3824" t="str">
        <f t="shared" si="59"/>
        <v>Positive</v>
      </c>
      <c r="M3824" t="s">
        <v>90</v>
      </c>
    </row>
    <row r="3825" spans="1:13" x14ac:dyDescent="0.3">
      <c r="A3825">
        <v>13599</v>
      </c>
      <c r="B3825" t="s">
        <v>10</v>
      </c>
      <c r="C3825" t="s">
        <v>19</v>
      </c>
      <c r="D3825">
        <v>0</v>
      </c>
      <c r="E3825">
        <v>0</v>
      </c>
      <c r="F3825">
        <v>1</v>
      </c>
      <c r="G3825">
        <v>0</v>
      </c>
      <c r="H3825" t="s">
        <v>44</v>
      </c>
      <c r="I3825">
        <v>4</v>
      </c>
      <c r="J3825" t="s">
        <v>13</v>
      </c>
      <c r="K3825" t="s">
        <v>49</v>
      </c>
      <c r="L3825" t="str">
        <f t="shared" si="59"/>
        <v>Positive</v>
      </c>
      <c r="M3825" t="s">
        <v>90</v>
      </c>
    </row>
    <row r="3826" spans="1:13" x14ac:dyDescent="0.3">
      <c r="A3826">
        <v>13600</v>
      </c>
      <c r="B3826" t="s">
        <v>10</v>
      </c>
      <c r="C3826" t="s">
        <v>19</v>
      </c>
      <c r="D3826">
        <v>0</v>
      </c>
      <c r="E3826">
        <v>0</v>
      </c>
      <c r="F3826">
        <v>1</v>
      </c>
      <c r="G3826">
        <v>0</v>
      </c>
      <c r="H3826" t="s">
        <v>44</v>
      </c>
      <c r="I3826">
        <v>4</v>
      </c>
      <c r="J3826" t="s">
        <v>13</v>
      </c>
      <c r="K3826" t="s">
        <v>49</v>
      </c>
      <c r="L3826" t="str">
        <f t="shared" si="59"/>
        <v>Positive</v>
      </c>
      <c r="M3826" t="s">
        <v>90</v>
      </c>
    </row>
    <row r="3827" spans="1:13" x14ac:dyDescent="0.3">
      <c r="A3827">
        <v>13601</v>
      </c>
      <c r="B3827" t="s">
        <v>10</v>
      </c>
      <c r="C3827" t="s">
        <v>21</v>
      </c>
      <c r="D3827">
        <v>0</v>
      </c>
      <c r="E3827">
        <v>1</v>
      </c>
      <c r="F3827">
        <v>0</v>
      </c>
      <c r="G3827">
        <v>0</v>
      </c>
      <c r="H3827" t="s">
        <v>44</v>
      </c>
      <c r="I3827">
        <v>3</v>
      </c>
      <c r="J3827" t="s">
        <v>17</v>
      </c>
      <c r="K3827" t="s">
        <v>49</v>
      </c>
      <c r="L3827" t="str">
        <f t="shared" si="59"/>
        <v>Positive</v>
      </c>
      <c r="M3827" t="s">
        <v>90</v>
      </c>
    </row>
    <row r="3828" spans="1:13" x14ac:dyDescent="0.3">
      <c r="A3828">
        <v>13607</v>
      </c>
      <c r="B3828" t="s">
        <v>10</v>
      </c>
      <c r="C3828" t="s">
        <v>19</v>
      </c>
      <c r="D3828">
        <v>0</v>
      </c>
      <c r="E3828">
        <v>0</v>
      </c>
      <c r="F3828">
        <v>1</v>
      </c>
      <c r="G3828">
        <v>0</v>
      </c>
      <c r="H3828" t="s">
        <v>44</v>
      </c>
      <c r="I3828">
        <v>4</v>
      </c>
      <c r="J3828" t="s">
        <v>13</v>
      </c>
      <c r="K3828" t="s">
        <v>49</v>
      </c>
      <c r="L3828" t="str">
        <f t="shared" si="59"/>
        <v>Positive</v>
      </c>
      <c r="M3828" t="s">
        <v>90</v>
      </c>
    </row>
    <row r="3829" spans="1:13" x14ac:dyDescent="0.3">
      <c r="A3829">
        <v>13608</v>
      </c>
      <c r="B3829" t="s">
        <v>10</v>
      </c>
      <c r="C3829" t="s">
        <v>18</v>
      </c>
      <c r="D3829">
        <v>0</v>
      </c>
      <c r="E3829">
        <v>1</v>
      </c>
      <c r="F3829">
        <v>0</v>
      </c>
      <c r="G3829">
        <v>0</v>
      </c>
      <c r="H3829" t="s">
        <v>44</v>
      </c>
      <c r="I3829">
        <v>4</v>
      </c>
      <c r="J3829" t="s">
        <v>13</v>
      </c>
      <c r="K3829" t="s">
        <v>49</v>
      </c>
      <c r="L3829" t="str">
        <f t="shared" si="59"/>
        <v>Positive</v>
      </c>
      <c r="M3829" t="s">
        <v>90</v>
      </c>
    </row>
    <row r="3830" spans="1:13" x14ac:dyDescent="0.3">
      <c r="A3830">
        <v>13610</v>
      </c>
      <c r="B3830" t="s">
        <v>10</v>
      </c>
      <c r="C3830" t="s">
        <v>19</v>
      </c>
      <c r="D3830">
        <v>0</v>
      </c>
      <c r="E3830">
        <v>0</v>
      </c>
      <c r="F3830">
        <v>0</v>
      </c>
      <c r="G3830">
        <v>1</v>
      </c>
      <c r="H3830" t="s">
        <v>44</v>
      </c>
      <c r="I3830">
        <v>2</v>
      </c>
      <c r="J3830" t="s">
        <v>20</v>
      </c>
      <c r="K3830" t="s">
        <v>92</v>
      </c>
      <c r="L3830" t="str">
        <f t="shared" si="59"/>
        <v>Neutral</v>
      </c>
      <c r="M3830" t="s">
        <v>90</v>
      </c>
    </row>
    <row r="3831" spans="1:13" x14ac:dyDescent="0.3">
      <c r="A3831">
        <v>13614</v>
      </c>
      <c r="B3831" t="s">
        <v>10</v>
      </c>
      <c r="C3831" t="s">
        <v>19</v>
      </c>
      <c r="D3831">
        <v>0</v>
      </c>
      <c r="E3831">
        <v>1</v>
      </c>
      <c r="F3831">
        <v>0</v>
      </c>
      <c r="G3831">
        <v>0</v>
      </c>
      <c r="H3831" t="s">
        <v>44</v>
      </c>
      <c r="I3831">
        <v>3</v>
      </c>
      <c r="J3831" t="s">
        <v>17</v>
      </c>
      <c r="K3831" t="s">
        <v>49</v>
      </c>
      <c r="L3831" t="str">
        <f t="shared" si="59"/>
        <v>Positive</v>
      </c>
      <c r="M3831" t="s">
        <v>90</v>
      </c>
    </row>
    <row r="3832" spans="1:13" x14ac:dyDescent="0.3">
      <c r="A3832">
        <v>13619</v>
      </c>
      <c r="B3832" t="s">
        <v>10</v>
      </c>
      <c r="C3832" t="s">
        <v>28</v>
      </c>
      <c r="D3832">
        <v>0</v>
      </c>
      <c r="E3832">
        <v>1</v>
      </c>
      <c r="F3832">
        <v>0</v>
      </c>
      <c r="G3832">
        <v>0</v>
      </c>
      <c r="H3832" t="s">
        <v>44</v>
      </c>
      <c r="I3832">
        <v>4</v>
      </c>
      <c r="J3832" t="s">
        <v>13</v>
      </c>
      <c r="K3832" t="s">
        <v>49</v>
      </c>
      <c r="L3832" t="str">
        <f t="shared" si="59"/>
        <v>Positive</v>
      </c>
      <c r="M3832" t="s">
        <v>90</v>
      </c>
    </row>
    <row r="3833" spans="1:13" x14ac:dyDescent="0.3">
      <c r="A3833">
        <v>13621</v>
      </c>
      <c r="B3833" t="s">
        <v>10</v>
      </c>
      <c r="C3833" t="s">
        <v>21</v>
      </c>
      <c r="D3833">
        <v>0</v>
      </c>
      <c r="E3833">
        <v>0</v>
      </c>
      <c r="F3833">
        <v>0</v>
      </c>
      <c r="G3833">
        <v>1</v>
      </c>
      <c r="H3833" t="s">
        <v>44</v>
      </c>
      <c r="I3833">
        <v>3</v>
      </c>
      <c r="J3833" t="s">
        <v>17</v>
      </c>
      <c r="K3833" t="s">
        <v>49</v>
      </c>
      <c r="L3833" t="str">
        <f t="shared" si="59"/>
        <v>Positive</v>
      </c>
      <c r="M3833" t="s">
        <v>90</v>
      </c>
    </row>
    <row r="3834" spans="1:13" x14ac:dyDescent="0.3">
      <c r="A3834">
        <v>13624</v>
      </c>
      <c r="B3834" t="s">
        <v>10</v>
      </c>
      <c r="C3834" t="s">
        <v>22</v>
      </c>
      <c r="D3834">
        <v>0</v>
      </c>
      <c r="E3834">
        <v>0</v>
      </c>
      <c r="F3834">
        <v>1</v>
      </c>
      <c r="G3834">
        <v>0</v>
      </c>
      <c r="H3834" t="s">
        <v>44</v>
      </c>
      <c r="I3834">
        <v>3</v>
      </c>
      <c r="J3834" t="s">
        <v>17</v>
      </c>
      <c r="K3834" t="s">
        <v>49</v>
      </c>
      <c r="L3834" t="str">
        <f t="shared" si="59"/>
        <v>Positive</v>
      </c>
      <c r="M3834" t="s">
        <v>90</v>
      </c>
    </row>
    <row r="3835" spans="1:13" x14ac:dyDescent="0.3">
      <c r="A3835">
        <v>13625</v>
      </c>
      <c r="B3835" t="s">
        <v>10</v>
      </c>
      <c r="C3835" t="s">
        <v>15</v>
      </c>
      <c r="D3835">
        <v>0</v>
      </c>
      <c r="E3835">
        <v>1</v>
      </c>
      <c r="F3835">
        <v>0</v>
      </c>
      <c r="G3835">
        <v>0</v>
      </c>
      <c r="H3835" t="s">
        <v>44</v>
      </c>
      <c r="I3835">
        <v>3</v>
      </c>
      <c r="J3835" t="s">
        <v>17</v>
      </c>
      <c r="K3835" t="s">
        <v>49</v>
      </c>
      <c r="L3835" t="str">
        <f t="shared" si="59"/>
        <v>Positive</v>
      </c>
      <c r="M3835" t="s">
        <v>90</v>
      </c>
    </row>
    <row r="3836" spans="1:13" x14ac:dyDescent="0.3">
      <c r="A3836">
        <v>13626</v>
      </c>
      <c r="B3836" t="s">
        <v>10</v>
      </c>
      <c r="C3836" t="s">
        <v>21</v>
      </c>
      <c r="D3836">
        <v>0</v>
      </c>
      <c r="E3836">
        <v>0</v>
      </c>
      <c r="F3836">
        <v>0</v>
      </c>
      <c r="G3836">
        <v>1</v>
      </c>
      <c r="H3836" t="s">
        <v>44</v>
      </c>
      <c r="I3836">
        <v>3</v>
      </c>
      <c r="J3836" t="s">
        <v>17</v>
      </c>
      <c r="K3836" t="s">
        <v>49</v>
      </c>
      <c r="L3836" t="str">
        <f t="shared" si="59"/>
        <v>Positive</v>
      </c>
      <c r="M3836" t="s">
        <v>90</v>
      </c>
    </row>
    <row r="3837" spans="1:13" x14ac:dyDescent="0.3">
      <c r="A3837">
        <v>13629</v>
      </c>
      <c r="B3837" t="s">
        <v>10</v>
      </c>
      <c r="C3837" t="s">
        <v>11</v>
      </c>
      <c r="D3837">
        <v>0</v>
      </c>
      <c r="E3837">
        <v>1</v>
      </c>
      <c r="F3837">
        <v>0</v>
      </c>
      <c r="G3837">
        <v>0</v>
      </c>
      <c r="H3837" t="s">
        <v>44</v>
      </c>
      <c r="I3837">
        <v>3</v>
      </c>
      <c r="J3837" t="s">
        <v>17</v>
      </c>
      <c r="K3837" t="s">
        <v>49</v>
      </c>
      <c r="L3837" t="str">
        <f t="shared" si="59"/>
        <v>Positive</v>
      </c>
      <c r="M3837" t="s">
        <v>90</v>
      </c>
    </row>
    <row r="3838" spans="1:13" x14ac:dyDescent="0.3">
      <c r="A3838">
        <v>13630</v>
      </c>
      <c r="B3838" t="s">
        <v>10</v>
      </c>
      <c r="C3838" t="s">
        <v>19</v>
      </c>
      <c r="D3838">
        <v>0</v>
      </c>
      <c r="E3838">
        <v>0</v>
      </c>
      <c r="F3838">
        <v>0</v>
      </c>
      <c r="G3838">
        <v>1</v>
      </c>
      <c r="H3838" t="s">
        <v>44</v>
      </c>
      <c r="I3838">
        <v>3</v>
      </c>
      <c r="J3838" t="s">
        <v>17</v>
      </c>
      <c r="K3838" t="s">
        <v>49</v>
      </c>
      <c r="L3838" t="str">
        <f t="shared" si="59"/>
        <v>Positive</v>
      </c>
      <c r="M3838" t="s">
        <v>90</v>
      </c>
    </row>
    <row r="3839" spans="1:13" x14ac:dyDescent="0.3">
      <c r="A3839">
        <v>13636</v>
      </c>
      <c r="B3839" t="s">
        <v>10</v>
      </c>
      <c r="C3839" t="s">
        <v>21</v>
      </c>
      <c r="D3839">
        <v>0</v>
      </c>
      <c r="E3839">
        <v>0</v>
      </c>
      <c r="F3839">
        <v>0</v>
      </c>
      <c r="G3839">
        <v>1</v>
      </c>
      <c r="H3839" t="s">
        <v>44</v>
      </c>
      <c r="I3839">
        <v>3</v>
      </c>
      <c r="J3839" t="s">
        <v>17</v>
      </c>
      <c r="K3839" t="s">
        <v>49</v>
      </c>
      <c r="L3839" t="str">
        <f t="shared" si="59"/>
        <v>Positive</v>
      </c>
      <c r="M3839" t="s">
        <v>90</v>
      </c>
    </row>
    <row r="3840" spans="1:13" x14ac:dyDescent="0.3">
      <c r="A3840">
        <v>13639</v>
      </c>
      <c r="B3840" t="s">
        <v>10</v>
      </c>
      <c r="C3840" t="s">
        <v>33</v>
      </c>
      <c r="D3840">
        <v>0</v>
      </c>
      <c r="E3840">
        <v>0</v>
      </c>
      <c r="F3840">
        <v>1</v>
      </c>
      <c r="G3840">
        <v>0</v>
      </c>
      <c r="H3840" t="s">
        <v>44</v>
      </c>
      <c r="I3840">
        <v>4</v>
      </c>
      <c r="J3840" t="s">
        <v>13</v>
      </c>
      <c r="K3840" t="s">
        <v>49</v>
      </c>
      <c r="L3840" t="str">
        <f t="shared" si="59"/>
        <v>Positive</v>
      </c>
      <c r="M3840" t="s">
        <v>90</v>
      </c>
    </row>
    <row r="3841" spans="1:13" x14ac:dyDescent="0.3">
      <c r="A3841">
        <v>13645</v>
      </c>
      <c r="B3841" t="s">
        <v>10</v>
      </c>
      <c r="C3841" t="s">
        <v>11</v>
      </c>
      <c r="D3841">
        <v>0</v>
      </c>
      <c r="E3841">
        <v>1</v>
      </c>
      <c r="F3841">
        <v>0</v>
      </c>
      <c r="G3841">
        <v>0</v>
      </c>
      <c r="H3841" t="s">
        <v>44</v>
      </c>
      <c r="I3841">
        <v>4</v>
      </c>
      <c r="J3841" t="s">
        <v>13</v>
      </c>
      <c r="K3841" t="s">
        <v>49</v>
      </c>
      <c r="L3841" t="str">
        <f t="shared" si="59"/>
        <v>Positive</v>
      </c>
      <c r="M3841" t="s">
        <v>90</v>
      </c>
    </row>
    <row r="3842" spans="1:13" x14ac:dyDescent="0.3">
      <c r="A3842">
        <v>13653</v>
      </c>
      <c r="B3842" t="s">
        <v>10</v>
      </c>
      <c r="C3842" t="s">
        <v>33</v>
      </c>
      <c r="D3842">
        <v>0</v>
      </c>
      <c r="E3842">
        <v>0</v>
      </c>
      <c r="F3842">
        <v>1</v>
      </c>
      <c r="G3842">
        <v>0</v>
      </c>
      <c r="H3842" t="s">
        <v>44</v>
      </c>
      <c r="I3842">
        <v>3</v>
      </c>
      <c r="J3842" t="s">
        <v>17</v>
      </c>
      <c r="K3842" t="s">
        <v>49</v>
      </c>
      <c r="L3842" t="str">
        <f t="shared" ref="L3842:L3905" si="60">IF(I3842 &gt; 2, "Positive", IF(I3842 = 2, "Neutral", "Negative"))</f>
        <v>Positive</v>
      </c>
      <c r="M3842" t="s">
        <v>90</v>
      </c>
    </row>
    <row r="3843" spans="1:13" x14ac:dyDescent="0.3">
      <c r="A3843">
        <v>13655</v>
      </c>
      <c r="B3843" t="s">
        <v>10</v>
      </c>
      <c r="C3843" t="s">
        <v>21</v>
      </c>
      <c r="D3843">
        <v>0</v>
      </c>
      <c r="E3843">
        <v>0</v>
      </c>
      <c r="F3843">
        <v>1</v>
      </c>
      <c r="G3843">
        <v>0</v>
      </c>
      <c r="H3843" t="s">
        <v>44</v>
      </c>
      <c r="I3843">
        <v>3</v>
      </c>
      <c r="J3843" t="s">
        <v>17</v>
      </c>
      <c r="K3843" t="s">
        <v>49</v>
      </c>
      <c r="L3843" t="str">
        <f t="shared" si="60"/>
        <v>Positive</v>
      </c>
      <c r="M3843" t="s">
        <v>90</v>
      </c>
    </row>
    <row r="3844" spans="1:13" x14ac:dyDescent="0.3">
      <c r="A3844">
        <v>13657</v>
      </c>
      <c r="B3844" t="s">
        <v>10</v>
      </c>
      <c r="C3844" t="s">
        <v>21</v>
      </c>
      <c r="D3844">
        <v>0</v>
      </c>
      <c r="E3844">
        <v>0</v>
      </c>
      <c r="F3844">
        <v>0</v>
      </c>
      <c r="G3844">
        <v>1</v>
      </c>
      <c r="H3844" t="s">
        <v>44</v>
      </c>
      <c r="I3844">
        <v>1</v>
      </c>
      <c r="J3844" t="s">
        <v>30</v>
      </c>
      <c r="K3844" t="s">
        <v>50</v>
      </c>
      <c r="L3844" t="str">
        <f t="shared" si="60"/>
        <v>Negative</v>
      </c>
      <c r="M3844" t="s">
        <v>90</v>
      </c>
    </row>
    <row r="3845" spans="1:13" x14ac:dyDescent="0.3">
      <c r="A3845">
        <v>13658</v>
      </c>
      <c r="B3845" t="s">
        <v>10</v>
      </c>
      <c r="C3845" t="s">
        <v>21</v>
      </c>
      <c r="D3845">
        <v>0</v>
      </c>
      <c r="E3845">
        <v>1</v>
      </c>
      <c r="F3845">
        <v>0</v>
      </c>
      <c r="G3845">
        <v>0</v>
      </c>
      <c r="H3845" t="s">
        <v>44</v>
      </c>
      <c r="I3845">
        <v>4</v>
      </c>
      <c r="J3845" t="s">
        <v>13</v>
      </c>
      <c r="K3845" t="s">
        <v>49</v>
      </c>
      <c r="L3845" t="str">
        <f t="shared" si="60"/>
        <v>Positive</v>
      </c>
      <c r="M3845" t="s">
        <v>90</v>
      </c>
    </row>
    <row r="3846" spans="1:13" x14ac:dyDescent="0.3">
      <c r="A3846">
        <v>13663</v>
      </c>
      <c r="B3846" t="s">
        <v>10</v>
      </c>
      <c r="C3846" t="s">
        <v>21</v>
      </c>
      <c r="D3846">
        <v>0</v>
      </c>
      <c r="E3846">
        <v>0</v>
      </c>
      <c r="F3846">
        <v>1</v>
      </c>
      <c r="G3846">
        <v>0</v>
      </c>
      <c r="H3846" t="s">
        <v>44</v>
      </c>
      <c r="I3846">
        <v>3</v>
      </c>
      <c r="J3846" t="s">
        <v>17</v>
      </c>
      <c r="K3846" t="s">
        <v>49</v>
      </c>
      <c r="L3846" t="str">
        <f t="shared" si="60"/>
        <v>Positive</v>
      </c>
      <c r="M3846" t="s">
        <v>90</v>
      </c>
    </row>
    <row r="3847" spans="1:13" x14ac:dyDescent="0.3">
      <c r="A3847">
        <v>13665</v>
      </c>
      <c r="B3847" t="s">
        <v>10</v>
      </c>
      <c r="C3847" t="s">
        <v>21</v>
      </c>
      <c r="D3847">
        <v>0</v>
      </c>
      <c r="E3847">
        <v>1</v>
      </c>
      <c r="F3847">
        <v>0</v>
      </c>
      <c r="G3847">
        <v>0</v>
      </c>
      <c r="H3847" t="s">
        <v>44</v>
      </c>
      <c r="I3847">
        <v>4</v>
      </c>
      <c r="J3847" t="s">
        <v>13</v>
      </c>
      <c r="K3847" t="s">
        <v>49</v>
      </c>
      <c r="L3847" t="str">
        <f t="shared" si="60"/>
        <v>Positive</v>
      </c>
      <c r="M3847" t="s">
        <v>90</v>
      </c>
    </row>
    <row r="3848" spans="1:13" x14ac:dyDescent="0.3">
      <c r="A3848">
        <v>13666</v>
      </c>
      <c r="B3848" t="s">
        <v>10</v>
      </c>
      <c r="C3848" t="s">
        <v>21</v>
      </c>
      <c r="D3848">
        <v>0</v>
      </c>
      <c r="E3848">
        <v>0</v>
      </c>
      <c r="F3848">
        <v>0</v>
      </c>
      <c r="G3848">
        <v>1</v>
      </c>
      <c r="H3848" t="s">
        <v>44</v>
      </c>
      <c r="I3848">
        <v>3</v>
      </c>
      <c r="J3848" t="s">
        <v>17</v>
      </c>
      <c r="K3848" t="s">
        <v>49</v>
      </c>
      <c r="L3848" t="str">
        <f t="shared" si="60"/>
        <v>Positive</v>
      </c>
      <c r="M3848" t="s">
        <v>90</v>
      </c>
    </row>
    <row r="3849" spans="1:13" x14ac:dyDescent="0.3">
      <c r="A3849">
        <v>13667</v>
      </c>
      <c r="B3849" t="s">
        <v>10</v>
      </c>
      <c r="C3849" t="s">
        <v>21</v>
      </c>
      <c r="D3849">
        <v>0</v>
      </c>
      <c r="E3849">
        <v>0</v>
      </c>
      <c r="F3849">
        <v>1</v>
      </c>
      <c r="G3849">
        <v>0</v>
      </c>
      <c r="H3849" t="s">
        <v>44</v>
      </c>
      <c r="I3849">
        <v>1</v>
      </c>
      <c r="J3849" t="s">
        <v>30</v>
      </c>
      <c r="K3849" t="s">
        <v>50</v>
      </c>
      <c r="L3849" t="str">
        <f t="shared" si="60"/>
        <v>Negative</v>
      </c>
      <c r="M3849" t="s">
        <v>90</v>
      </c>
    </row>
    <row r="3850" spans="1:13" x14ac:dyDescent="0.3">
      <c r="A3850">
        <v>13672</v>
      </c>
      <c r="B3850" t="s">
        <v>10</v>
      </c>
      <c r="C3850" t="s">
        <v>22</v>
      </c>
      <c r="D3850">
        <v>0</v>
      </c>
      <c r="E3850">
        <v>0</v>
      </c>
      <c r="F3850">
        <v>0</v>
      </c>
      <c r="G3850">
        <v>1</v>
      </c>
      <c r="H3850" t="s">
        <v>44</v>
      </c>
      <c r="I3850">
        <v>2</v>
      </c>
      <c r="J3850" t="s">
        <v>20</v>
      </c>
      <c r="K3850" t="s">
        <v>92</v>
      </c>
      <c r="L3850" t="str">
        <f t="shared" si="60"/>
        <v>Neutral</v>
      </c>
      <c r="M3850" t="s">
        <v>90</v>
      </c>
    </row>
    <row r="3851" spans="1:13" x14ac:dyDescent="0.3">
      <c r="A3851">
        <v>13676</v>
      </c>
      <c r="B3851" t="s">
        <v>10</v>
      </c>
      <c r="C3851" t="s">
        <v>21</v>
      </c>
      <c r="D3851">
        <v>0</v>
      </c>
      <c r="E3851">
        <v>0</v>
      </c>
      <c r="F3851">
        <v>1</v>
      </c>
      <c r="G3851">
        <v>0</v>
      </c>
      <c r="H3851" t="s">
        <v>44</v>
      </c>
      <c r="I3851">
        <v>3</v>
      </c>
      <c r="J3851" t="s">
        <v>17</v>
      </c>
      <c r="K3851" t="s">
        <v>49</v>
      </c>
      <c r="L3851" t="str">
        <f t="shared" si="60"/>
        <v>Positive</v>
      </c>
      <c r="M3851" t="s">
        <v>90</v>
      </c>
    </row>
    <row r="3852" spans="1:13" x14ac:dyDescent="0.3">
      <c r="A3852">
        <v>13685</v>
      </c>
      <c r="B3852" t="s">
        <v>10</v>
      </c>
      <c r="C3852" t="s">
        <v>21</v>
      </c>
      <c r="D3852">
        <v>0</v>
      </c>
      <c r="E3852">
        <v>0</v>
      </c>
      <c r="F3852">
        <v>1</v>
      </c>
      <c r="G3852">
        <v>0</v>
      </c>
      <c r="H3852" t="s">
        <v>44</v>
      </c>
      <c r="I3852">
        <v>3</v>
      </c>
      <c r="J3852" t="s">
        <v>17</v>
      </c>
      <c r="K3852" t="s">
        <v>49</v>
      </c>
      <c r="L3852" t="str">
        <f t="shared" si="60"/>
        <v>Positive</v>
      </c>
      <c r="M3852" t="s">
        <v>90</v>
      </c>
    </row>
    <row r="3853" spans="1:13" x14ac:dyDescent="0.3">
      <c r="A3853">
        <v>13687</v>
      </c>
      <c r="B3853" t="s">
        <v>10</v>
      </c>
      <c r="C3853" t="s">
        <v>21</v>
      </c>
      <c r="D3853">
        <v>0</v>
      </c>
      <c r="E3853">
        <v>0</v>
      </c>
      <c r="F3853">
        <v>1</v>
      </c>
      <c r="G3853">
        <v>0</v>
      </c>
      <c r="H3853" t="s">
        <v>44</v>
      </c>
      <c r="I3853">
        <v>4</v>
      </c>
      <c r="J3853" t="s">
        <v>13</v>
      </c>
      <c r="K3853" t="s">
        <v>49</v>
      </c>
      <c r="L3853" t="str">
        <f t="shared" si="60"/>
        <v>Positive</v>
      </c>
      <c r="M3853" t="s">
        <v>90</v>
      </c>
    </row>
    <row r="3854" spans="1:13" x14ac:dyDescent="0.3">
      <c r="A3854">
        <v>13688</v>
      </c>
      <c r="B3854" t="s">
        <v>10</v>
      </c>
      <c r="C3854" t="s">
        <v>15</v>
      </c>
      <c r="D3854">
        <v>0</v>
      </c>
      <c r="E3854">
        <v>0</v>
      </c>
      <c r="F3854">
        <v>1</v>
      </c>
      <c r="G3854">
        <v>0</v>
      </c>
      <c r="H3854" t="s">
        <v>44</v>
      </c>
      <c r="I3854">
        <v>4</v>
      </c>
      <c r="J3854" t="s">
        <v>13</v>
      </c>
      <c r="K3854" t="s">
        <v>49</v>
      </c>
      <c r="L3854" t="str">
        <f t="shared" si="60"/>
        <v>Positive</v>
      </c>
      <c r="M3854" t="s">
        <v>90</v>
      </c>
    </row>
    <row r="3855" spans="1:13" x14ac:dyDescent="0.3">
      <c r="A3855">
        <v>13689</v>
      </c>
      <c r="B3855" t="s">
        <v>10</v>
      </c>
      <c r="C3855" t="s">
        <v>21</v>
      </c>
      <c r="D3855">
        <v>0</v>
      </c>
      <c r="E3855">
        <v>0</v>
      </c>
      <c r="F3855">
        <v>1</v>
      </c>
      <c r="G3855">
        <v>0</v>
      </c>
      <c r="H3855" t="s">
        <v>44</v>
      </c>
      <c r="I3855">
        <v>4</v>
      </c>
      <c r="J3855" t="s">
        <v>13</v>
      </c>
      <c r="K3855" t="s">
        <v>49</v>
      </c>
      <c r="L3855" t="str">
        <f t="shared" si="60"/>
        <v>Positive</v>
      </c>
      <c r="M3855" t="s">
        <v>90</v>
      </c>
    </row>
    <row r="3856" spans="1:13" x14ac:dyDescent="0.3">
      <c r="A3856">
        <v>13690</v>
      </c>
      <c r="B3856" t="s">
        <v>10</v>
      </c>
      <c r="C3856" t="s">
        <v>21</v>
      </c>
      <c r="D3856">
        <v>0</v>
      </c>
      <c r="E3856">
        <v>0</v>
      </c>
      <c r="F3856">
        <v>1</v>
      </c>
      <c r="G3856">
        <v>0</v>
      </c>
      <c r="H3856" t="s">
        <v>44</v>
      </c>
      <c r="I3856">
        <v>3</v>
      </c>
      <c r="J3856" t="s">
        <v>17</v>
      </c>
      <c r="K3856" t="s">
        <v>49</v>
      </c>
      <c r="L3856" t="str">
        <f t="shared" si="60"/>
        <v>Positive</v>
      </c>
      <c r="M3856" t="s">
        <v>90</v>
      </c>
    </row>
    <row r="3857" spans="1:13" x14ac:dyDescent="0.3">
      <c r="A3857">
        <v>13691</v>
      </c>
      <c r="B3857" t="s">
        <v>10</v>
      </c>
      <c r="C3857" t="s">
        <v>34</v>
      </c>
      <c r="D3857">
        <v>1</v>
      </c>
      <c r="E3857">
        <v>0</v>
      </c>
      <c r="F3857">
        <v>0</v>
      </c>
      <c r="G3857">
        <v>0</v>
      </c>
      <c r="H3857" t="s">
        <v>44</v>
      </c>
      <c r="I3857">
        <v>1</v>
      </c>
      <c r="J3857" t="s">
        <v>30</v>
      </c>
      <c r="K3857" t="s">
        <v>50</v>
      </c>
      <c r="L3857" t="str">
        <f t="shared" si="60"/>
        <v>Negative</v>
      </c>
      <c r="M3857" t="s">
        <v>90</v>
      </c>
    </row>
    <row r="3858" spans="1:13" x14ac:dyDescent="0.3">
      <c r="A3858">
        <v>13694</v>
      </c>
      <c r="B3858" t="s">
        <v>10</v>
      </c>
      <c r="C3858" t="s">
        <v>15</v>
      </c>
      <c r="D3858">
        <v>0</v>
      </c>
      <c r="E3858">
        <v>0</v>
      </c>
      <c r="F3858">
        <v>1</v>
      </c>
      <c r="G3858">
        <v>0</v>
      </c>
      <c r="H3858" t="s">
        <v>44</v>
      </c>
      <c r="I3858">
        <v>3</v>
      </c>
      <c r="J3858" t="s">
        <v>17</v>
      </c>
      <c r="K3858" t="s">
        <v>49</v>
      </c>
      <c r="L3858" t="str">
        <f t="shared" si="60"/>
        <v>Positive</v>
      </c>
      <c r="M3858" t="s">
        <v>90</v>
      </c>
    </row>
    <row r="3859" spans="1:13" x14ac:dyDescent="0.3">
      <c r="A3859">
        <v>13698</v>
      </c>
      <c r="B3859" t="s">
        <v>10</v>
      </c>
      <c r="C3859" t="s">
        <v>28</v>
      </c>
      <c r="D3859">
        <v>0</v>
      </c>
      <c r="E3859">
        <v>1</v>
      </c>
      <c r="F3859">
        <v>0</v>
      </c>
      <c r="G3859">
        <v>0</v>
      </c>
      <c r="H3859" t="s">
        <v>44</v>
      </c>
      <c r="I3859">
        <v>4</v>
      </c>
      <c r="J3859" t="s">
        <v>13</v>
      </c>
      <c r="K3859" t="s">
        <v>49</v>
      </c>
      <c r="L3859" t="str">
        <f t="shared" si="60"/>
        <v>Positive</v>
      </c>
      <c r="M3859" t="s">
        <v>90</v>
      </c>
    </row>
    <row r="3860" spans="1:13" x14ac:dyDescent="0.3">
      <c r="A3860">
        <v>13701</v>
      </c>
      <c r="B3860" t="s">
        <v>10</v>
      </c>
      <c r="C3860" t="s">
        <v>15</v>
      </c>
      <c r="D3860">
        <v>0</v>
      </c>
      <c r="E3860">
        <v>0</v>
      </c>
      <c r="F3860">
        <v>0</v>
      </c>
      <c r="G3860">
        <v>1</v>
      </c>
      <c r="H3860" t="s">
        <v>44</v>
      </c>
      <c r="I3860">
        <v>3</v>
      </c>
      <c r="J3860" t="s">
        <v>17</v>
      </c>
      <c r="K3860" t="s">
        <v>49</v>
      </c>
      <c r="L3860" t="str">
        <f t="shared" si="60"/>
        <v>Positive</v>
      </c>
      <c r="M3860" t="s">
        <v>90</v>
      </c>
    </row>
    <row r="3861" spans="1:13" x14ac:dyDescent="0.3">
      <c r="A3861">
        <v>13708</v>
      </c>
      <c r="B3861" t="s">
        <v>10</v>
      </c>
      <c r="C3861" t="s">
        <v>22</v>
      </c>
      <c r="D3861">
        <v>0</v>
      </c>
      <c r="E3861">
        <v>0</v>
      </c>
      <c r="F3861">
        <v>1</v>
      </c>
      <c r="G3861">
        <v>0</v>
      </c>
      <c r="H3861" t="s">
        <v>44</v>
      </c>
      <c r="I3861">
        <v>2</v>
      </c>
      <c r="J3861" t="s">
        <v>20</v>
      </c>
      <c r="K3861" t="s">
        <v>92</v>
      </c>
      <c r="L3861" t="str">
        <f t="shared" si="60"/>
        <v>Neutral</v>
      </c>
      <c r="M3861" t="s">
        <v>90</v>
      </c>
    </row>
    <row r="3862" spans="1:13" x14ac:dyDescent="0.3">
      <c r="A3862">
        <v>13709</v>
      </c>
      <c r="B3862" t="s">
        <v>10</v>
      </c>
      <c r="C3862" t="s">
        <v>21</v>
      </c>
      <c r="D3862">
        <v>0</v>
      </c>
      <c r="E3862">
        <v>0</v>
      </c>
      <c r="F3862">
        <v>1</v>
      </c>
      <c r="G3862">
        <v>0</v>
      </c>
      <c r="H3862" t="s">
        <v>44</v>
      </c>
      <c r="I3862">
        <v>3</v>
      </c>
      <c r="J3862" t="s">
        <v>17</v>
      </c>
      <c r="K3862" t="s">
        <v>49</v>
      </c>
      <c r="L3862" t="str">
        <f t="shared" si="60"/>
        <v>Positive</v>
      </c>
      <c r="M3862" t="s">
        <v>90</v>
      </c>
    </row>
    <row r="3863" spans="1:13" x14ac:dyDescent="0.3">
      <c r="A3863">
        <v>13710</v>
      </c>
      <c r="B3863" t="s">
        <v>10</v>
      </c>
      <c r="C3863" t="s">
        <v>22</v>
      </c>
      <c r="D3863">
        <v>0</v>
      </c>
      <c r="E3863">
        <v>1</v>
      </c>
      <c r="F3863">
        <v>0</v>
      </c>
      <c r="G3863">
        <v>0</v>
      </c>
      <c r="H3863" t="s">
        <v>44</v>
      </c>
      <c r="I3863">
        <v>4</v>
      </c>
      <c r="J3863" t="s">
        <v>13</v>
      </c>
      <c r="K3863" t="s">
        <v>49</v>
      </c>
      <c r="L3863" t="str">
        <f t="shared" si="60"/>
        <v>Positive</v>
      </c>
      <c r="M3863" t="s">
        <v>90</v>
      </c>
    </row>
    <row r="3864" spans="1:13" x14ac:dyDescent="0.3">
      <c r="A3864">
        <v>13712</v>
      </c>
      <c r="B3864" t="s">
        <v>10</v>
      </c>
      <c r="C3864" t="s">
        <v>21</v>
      </c>
      <c r="D3864">
        <v>0</v>
      </c>
      <c r="E3864">
        <v>0</v>
      </c>
      <c r="F3864">
        <v>1</v>
      </c>
      <c r="G3864">
        <v>0</v>
      </c>
      <c r="H3864" t="s">
        <v>44</v>
      </c>
      <c r="I3864">
        <v>3</v>
      </c>
      <c r="J3864" t="s">
        <v>17</v>
      </c>
      <c r="K3864" t="s">
        <v>49</v>
      </c>
      <c r="L3864" t="str">
        <f t="shared" si="60"/>
        <v>Positive</v>
      </c>
      <c r="M3864" t="s">
        <v>90</v>
      </c>
    </row>
    <row r="3865" spans="1:13" x14ac:dyDescent="0.3">
      <c r="A3865">
        <v>13716</v>
      </c>
      <c r="B3865" t="s">
        <v>10</v>
      </c>
      <c r="C3865" t="s">
        <v>21</v>
      </c>
      <c r="D3865">
        <v>0</v>
      </c>
      <c r="E3865">
        <v>0</v>
      </c>
      <c r="F3865">
        <v>1</v>
      </c>
      <c r="G3865">
        <v>0</v>
      </c>
      <c r="H3865" t="s">
        <v>44</v>
      </c>
      <c r="I3865">
        <v>3</v>
      </c>
      <c r="J3865" t="s">
        <v>17</v>
      </c>
      <c r="K3865" t="s">
        <v>49</v>
      </c>
      <c r="L3865" t="str">
        <f t="shared" si="60"/>
        <v>Positive</v>
      </c>
      <c r="M3865" t="s">
        <v>90</v>
      </c>
    </row>
    <row r="3866" spans="1:13" x14ac:dyDescent="0.3">
      <c r="A3866">
        <v>13717</v>
      </c>
      <c r="B3866" t="s">
        <v>10</v>
      </c>
      <c r="C3866" t="s">
        <v>15</v>
      </c>
      <c r="D3866">
        <v>0</v>
      </c>
      <c r="E3866">
        <v>1</v>
      </c>
      <c r="F3866">
        <v>0</v>
      </c>
      <c r="G3866">
        <v>0</v>
      </c>
      <c r="H3866" t="s">
        <v>44</v>
      </c>
      <c r="I3866">
        <v>3</v>
      </c>
      <c r="J3866" t="s">
        <v>17</v>
      </c>
      <c r="K3866" t="s">
        <v>49</v>
      </c>
      <c r="L3866" t="str">
        <f t="shared" si="60"/>
        <v>Positive</v>
      </c>
      <c r="M3866" t="s">
        <v>90</v>
      </c>
    </row>
    <row r="3867" spans="1:13" x14ac:dyDescent="0.3">
      <c r="A3867">
        <v>13721</v>
      </c>
      <c r="B3867" t="s">
        <v>10</v>
      </c>
      <c r="C3867" t="s">
        <v>15</v>
      </c>
      <c r="D3867">
        <v>0</v>
      </c>
      <c r="E3867">
        <v>0</v>
      </c>
      <c r="F3867">
        <v>1</v>
      </c>
      <c r="G3867">
        <v>0</v>
      </c>
      <c r="H3867" t="s">
        <v>44</v>
      </c>
      <c r="I3867">
        <v>3</v>
      </c>
      <c r="J3867" t="s">
        <v>17</v>
      </c>
      <c r="K3867" t="s">
        <v>49</v>
      </c>
      <c r="L3867" t="str">
        <f t="shared" si="60"/>
        <v>Positive</v>
      </c>
      <c r="M3867" t="s">
        <v>90</v>
      </c>
    </row>
    <row r="3868" spans="1:13" x14ac:dyDescent="0.3">
      <c r="A3868">
        <v>13722</v>
      </c>
      <c r="B3868" t="s">
        <v>10</v>
      </c>
      <c r="C3868" t="s">
        <v>15</v>
      </c>
      <c r="D3868">
        <v>0</v>
      </c>
      <c r="E3868">
        <v>0</v>
      </c>
      <c r="F3868">
        <v>1</v>
      </c>
      <c r="G3868">
        <v>0</v>
      </c>
      <c r="H3868" t="s">
        <v>44</v>
      </c>
      <c r="I3868">
        <v>3</v>
      </c>
      <c r="J3868" t="s">
        <v>17</v>
      </c>
      <c r="K3868" t="s">
        <v>49</v>
      </c>
      <c r="L3868" t="str">
        <f t="shared" si="60"/>
        <v>Positive</v>
      </c>
      <c r="M3868" t="s">
        <v>90</v>
      </c>
    </row>
    <row r="3869" spans="1:13" x14ac:dyDescent="0.3">
      <c r="A3869">
        <v>13723</v>
      </c>
      <c r="B3869" t="s">
        <v>10</v>
      </c>
      <c r="C3869" t="s">
        <v>19</v>
      </c>
      <c r="D3869">
        <v>0</v>
      </c>
      <c r="E3869">
        <v>0</v>
      </c>
      <c r="F3869">
        <v>1</v>
      </c>
      <c r="G3869">
        <v>0</v>
      </c>
      <c r="H3869" t="s">
        <v>44</v>
      </c>
      <c r="I3869">
        <v>3</v>
      </c>
      <c r="J3869" t="s">
        <v>17</v>
      </c>
      <c r="K3869" t="s">
        <v>49</v>
      </c>
      <c r="L3869" t="str">
        <f t="shared" si="60"/>
        <v>Positive</v>
      </c>
      <c r="M3869" t="s">
        <v>90</v>
      </c>
    </row>
    <row r="3870" spans="1:13" x14ac:dyDescent="0.3">
      <c r="A3870">
        <v>13728</v>
      </c>
      <c r="B3870" t="s">
        <v>10</v>
      </c>
      <c r="C3870" t="s">
        <v>28</v>
      </c>
      <c r="D3870">
        <v>0</v>
      </c>
      <c r="E3870">
        <v>1</v>
      </c>
      <c r="F3870">
        <v>0</v>
      </c>
      <c r="G3870">
        <v>0</v>
      </c>
      <c r="H3870" t="s">
        <v>44</v>
      </c>
      <c r="I3870">
        <v>4</v>
      </c>
      <c r="J3870" t="s">
        <v>13</v>
      </c>
      <c r="K3870" t="s">
        <v>49</v>
      </c>
      <c r="L3870" t="str">
        <f t="shared" si="60"/>
        <v>Positive</v>
      </c>
      <c r="M3870" t="s">
        <v>90</v>
      </c>
    </row>
    <row r="3871" spans="1:13" x14ac:dyDescent="0.3">
      <c r="A3871">
        <v>13730</v>
      </c>
      <c r="B3871" t="s">
        <v>10</v>
      </c>
      <c r="C3871" t="s">
        <v>15</v>
      </c>
      <c r="D3871">
        <v>0</v>
      </c>
      <c r="E3871">
        <v>0</v>
      </c>
      <c r="F3871">
        <v>1</v>
      </c>
      <c r="G3871">
        <v>0</v>
      </c>
      <c r="H3871" t="s">
        <v>44</v>
      </c>
      <c r="I3871">
        <v>3</v>
      </c>
      <c r="J3871" t="s">
        <v>17</v>
      </c>
      <c r="K3871" t="s">
        <v>49</v>
      </c>
      <c r="L3871" t="str">
        <f t="shared" si="60"/>
        <v>Positive</v>
      </c>
      <c r="M3871" t="s">
        <v>90</v>
      </c>
    </row>
    <row r="3872" spans="1:13" x14ac:dyDescent="0.3">
      <c r="A3872">
        <v>13732</v>
      </c>
      <c r="B3872" t="s">
        <v>10</v>
      </c>
      <c r="C3872" t="s">
        <v>14</v>
      </c>
      <c r="D3872">
        <v>0</v>
      </c>
      <c r="E3872">
        <v>1</v>
      </c>
      <c r="F3872">
        <v>0</v>
      </c>
      <c r="G3872">
        <v>0</v>
      </c>
      <c r="H3872" t="s">
        <v>44</v>
      </c>
      <c r="I3872">
        <v>3</v>
      </c>
      <c r="J3872" t="s">
        <v>17</v>
      </c>
      <c r="K3872" t="s">
        <v>49</v>
      </c>
      <c r="L3872" t="str">
        <f t="shared" si="60"/>
        <v>Positive</v>
      </c>
      <c r="M3872" t="s">
        <v>90</v>
      </c>
    </row>
    <row r="3873" spans="1:13" x14ac:dyDescent="0.3">
      <c r="A3873">
        <v>13733</v>
      </c>
      <c r="B3873" t="s">
        <v>10</v>
      </c>
      <c r="C3873" t="s">
        <v>34</v>
      </c>
      <c r="D3873">
        <v>1</v>
      </c>
      <c r="E3873">
        <v>0</v>
      </c>
      <c r="F3873">
        <v>0</v>
      </c>
      <c r="G3873">
        <v>0</v>
      </c>
      <c r="H3873" t="s">
        <v>44</v>
      </c>
      <c r="I3873">
        <v>3</v>
      </c>
      <c r="J3873" t="s">
        <v>17</v>
      </c>
      <c r="K3873" t="s">
        <v>49</v>
      </c>
      <c r="L3873" t="str">
        <f t="shared" si="60"/>
        <v>Positive</v>
      </c>
      <c r="M3873" t="s">
        <v>90</v>
      </c>
    </row>
    <row r="3874" spans="1:13" x14ac:dyDescent="0.3">
      <c r="A3874">
        <v>13735</v>
      </c>
      <c r="B3874" t="s">
        <v>10</v>
      </c>
      <c r="C3874" t="s">
        <v>15</v>
      </c>
      <c r="D3874">
        <v>0</v>
      </c>
      <c r="E3874">
        <v>0</v>
      </c>
      <c r="F3874">
        <v>1</v>
      </c>
      <c r="G3874">
        <v>0</v>
      </c>
      <c r="H3874" t="s">
        <v>44</v>
      </c>
      <c r="I3874">
        <v>2</v>
      </c>
      <c r="J3874" t="s">
        <v>20</v>
      </c>
      <c r="K3874" t="s">
        <v>92</v>
      </c>
      <c r="L3874" t="str">
        <f t="shared" si="60"/>
        <v>Neutral</v>
      </c>
      <c r="M3874" t="s">
        <v>90</v>
      </c>
    </row>
    <row r="3875" spans="1:13" x14ac:dyDescent="0.3">
      <c r="A3875">
        <v>13741</v>
      </c>
      <c r="B3875" t="s">
        <v>10</v>
      </c>
      <c r="C3875" t="s">
        <v>21</v>
      </c>
      <c r="D3875">
        <v>0</v>
      </c>
      <c r="E3875">
        <v>1</v>
      </c>
      <c r="F3875">
        <v>0</v>
      </c>
      <c r="G3875">
        <v>0</v>
      </c>
      <c r="H3875" t="s">
        <v>44</v>
      </c>
      <c r="I3875">
        <v>3</v>
      </c>
      <c r="J3875" t="s">
        <v>17</v>
      </c>
      <c r="K3875" t="s">
        <v>49</v>
      </c>
      <c r="L3875" t="str">
        <f t="shared" si="60"/>
        <v>Positive</v>
      </c>
      <c r="M3875" t="s">
        <v>90</v>
      </c>
    </row>
    <row r="3876" spans="1:13" x14ac:dyDescent="0.3">
      <c r="A3876">
        <v>13752</v>
      </c>
      <c r="B3876" t="s">
        <v>10</v>
      </c>
      <c r="C3876" t="s">
        <v>21</v>
      </c>
      <c r="D3876">
        <v>0</v>
      </c>
      <c r="E3876">
        <v>0</v>
      </c>
      <c r="F3876">
        <v>0</v>
      </c>
      <c r="G3876">
        <v>1</v>
      </c>
      <c r="H3876" t="s">
        <v>44</v>
      </c>
      <c r="I3876">
        <v>3</v>
      </c>
      <c r="J3876" t="s">
        <v>17</v>
      </c>
      <c r="K3876" t="s">
        <v>49</v>
      </c>
      <c r="L3876" t="str">
        <f t="shared" si="60"/>
        <v>Positive</v>
      </c>
      <c r="M3876" t="s">
        <v>90</v>
      </c>
    </row>
    <row r="3877" spans="1:13" x14ac:dyDescent="0.3">
      <c r="A3877">
        <v>13760</v>
      </c>
      <c r="B3877" t="s">
        <v>10</v>
      </c>
      <c r="C3877" t="s">
        <v>21</v>
      </c>
      <c r="D3877">
        <v>0</v>
      </c>
      <c r="E3877">
        <v>0</v>
      </c>
      <c r="F3877">
        <v>0</v>
      </c>
      <c r="G3877">
        <v>1</v>
      </c>
      <c r="H3877" t="s">
        <v>44</v>
      </c>
      <c r="I3877">
        <v>4</v>
      </c>
      <c r="J3877" t="s">
        <v>13</v>
      </c>
      <c r="K3877" t="s">
        <v>49</v>
      </c>
      <c r="L3877" t="str">
        <f t="shared" si="60"/>
        <v>Positive</v>
      </c>
      <c r="M3877" t="s">
        <v>90</v>
      </c>
    </row>
    <row r="3878" spans="1:13" x14ac:dyDescent="0.3">
      <c r="A3878">
        <v>13761</v>
      </c>
      <c r="B3878" t="s">
        <v>10</v>
      </c>
      <c r="C3878" t="s">
        <v>21</v>
      </c>
      <c r="D3878">
        <v>0</v>
      </c>
      <c r="E3878">
        <v>0</v>
      </c>
      <c r="F3878">
        <v>0</v>
      </c>
      <c r="G3878">
        <v>1</v>
      </c>
      <c r="H3878" t="s">
        <v>44</v>
      </c>
      <c r="I3878">
        <v>2</v>
      </c>
      <c r="J3878" t="s">
        <v>20</v>
      </c>
      <c r="K3878" t="s">
        <v>92</v>
      </c>
      <c r="L3878" t="str">
        <f t="shared" si="60"/>
        <v>Neutral</v>
      </c>
      <c r="M3878" t="s">
        <v>90</v>
      </c>
    </row>
    <row r="3879" spans="1:13" x14ac:dyDescent="0.3">
      <c r="A3879">
        <v>13779</v>
      </c>
      <c r="B3879" t="s">
        <v>10</v>
      </c>
      <c r="C3879" t="s">
        <v>21</v>
      </c>
      <c r="D3879">
        <v>0</v>
      </c>
      <c r="E3879">
        <v>0</v>
      </c>
      <c r="F3879">
        <v>1</v>
      </c>
      <c r="G3879">
        <v>0</v>
      </c>
      <c r="H3879" t="s">
        <v>44</v>
      </c>
      <c r="I3879">
        <v>3</v>
      </c>
      <c r="J3879" t="s">
        <v>17</v>
      </c>
      <c r="K3879" t="s">
        <v>49</v>
      </c>
      <c r="L3879" t="str">
        <f t="shared" si="60"/>
        <v>Positive</v>
      </c>
      <c r="M3879" t="s">
        <v>90</v>
      </c>
    </row>
    <row r="3880" spans="1:13" x14ac:dyDescent="0.3">
      <c r="A3880">
        <v>13781</v>
      </c>
      <c r="B3880" t="s">
        <v>10</v>
      </c>
      <c r="C3880" t="s">
        <v>21</v>
      </c>
      <c r="D3880">
        <v>0</v>
      </c>
      <c r="E3880">
        <v>0</v>
      </c>
      <c r="F3880">
        <v>1</v>
      </c>
      <c r="G3880">
        <v>0</v>
      </c>
      <c r="H3880" t="s">
        <v>44</v>
      </c>
      <c r="I3880">
        <v>4</v>
      </c>
      <c r="J3880" t="s">
        <v>13</v>
      </c>
      <c r="K3880" t="s">
        <v>49</v>
      </c>
      <c r="L3880" t="str">
        <f t="shared" si="60"/>
        <v>Positive</v>
      </c>
      <c r="M3880" t="s">
        <v>90</v>
      </c>
    </row>
    <row r="3881" spans="1:13" x14ac:dyDescent="0.3">
      <c r="A3881">
        <v>13788</v>
      </c>
      <c r="B3881" t="s">
        <v>10</v>
      </c>
      <c r="C3881" t="s">
        <v>21</v>
      </c>
      <c r="D3881">
        <v>0</v>
      </c>
      <c r="E3881">
        <v>0</v>
      </c>
      <c r="F3881">
        <v>1</v>
      </c>
      <c r="G3881">
        <v>0</v>
      </c>
      <c r="H3881" t="s">
        <v>44</v>
      </c>
      <c r="I3881">
        <v>4</v>
      </c>
      <c r="J3881" t="s">
        <v>13</v>
      </c>
      <c r="K3881" t="s">
        <v>49</v>
      </c>
      <c r="L3881" t="str">
        <f t="shared" si="60"/>
        <v>Positive</v>
      </c>
      <c r="M3881" t="s">
        <v>90</v>
      </c>
    </row>
    <row r="3882" spans="1:13" x14ac:dyDescent="0.3">
      <c r="A3882">
        <v>13791</v>
      </c>
      <c r="B3882" t="s">
        <v>10</v>
      </c>
      <c r="C3882" t="s">
        <v>21</v>
      </c>
      <c r="D3882">
        <v>0</v>
      </c>
      <c r="E3882">
        <v>0</v>
      </c>
      <c r="F3882">
        <v>0</v>
      </c>
      <c r="G3882">
        <v>1</v>
      </c>
      <c r="H3882" t="s">
        <v>44</v>
      </c>
      <c r="I3882">
        <v>3</v>
      </c>
      <c r="J3882" t="s">
        <v>17</v>
      </c>
      <c r="K3882" t="s">
        <v>49</v>
      </c>
      <c r="L3882" t="str">
        <f t="shared" si="60"/>
        <v>Positive</v>
      </c>
      <c r="M3882" t="s">
        <v>90</v>
      </c>
    </row>
    <row r="3883" spans="1:13" x14ac:dyDescent="0.3">
      <c r="A3883">
        <v>13792</v>
      </c>
      <c r="B3883" t="s">
        <v>10</v>
      </c>
      <c r="C3883" t="s">
        <v>21</v>
      </c>
      <c r="D3883">
        <v>0</v>
      </c>
      <c r="E3883">
        <v>0</v>
      </c>
      <c r="F3883">
        <v>0</v>
      </c>
      <c r="G3883">
        <v>1</v>
      </c>
      <c r="H3883" t="s">
        <v>44</v>
      </c>
      <c r="I3883">
        <v>3</v>
      </c>
      <c r="J3883" t="s">
        <v>17</v>
      </c>
      <c r="K3883" t="s">
        <v>49</v>
      </c>
      <c r="L3883" t="str">
        <f t="shared" si="60"/>
        <v>Positive</v>
      </c>
      <c r="M3883" t="s">
        <v>90</v>
      </c>
    </row>
    <row r="3884" spans="1:13" x14ac:dyDescent="0.3">
      <c r="A3884">
        <v>13796</v>
      </c>
      <c r="B3884" t="s">
        <v>10</v>
      </c>
      <c r="C3884" t="s">
        <v>21</v>
      </c>
      <c r="D3884">
        <v>0</v>
      </c>
      <c r="E3884">
        <v>0</v>
      </c>
      <c r="F3884">
        <v>0</v>
      </c>
      <c r="G3884">
        <v>1</v>
      </c>
      <c r="H3884" t="s">
        <v>44</v>
      </c>
      <c r="I3884">
        <v>3</v>
      </c>
      <c r="J3884" t="s">
        <v>17</v>
      </c>
      <c r="K3884" t="s">
        <v>49</v>
      </c>
      <c r="L3884" t="str">
        <f t="shared" si="60"/>
        <v>Positive</v>
      </c>
      <c r="M3884" t="s">
        <v>90</v>
      </c>
    </row>
    <row r="3885" spans="1:13" x14ac:dyDescent="0.3">
      <c r="A3885">
        <v>13797</v>
      </c>
      <c r="B3885" t="s">
        <v>10</v>
      </c>
      <c r="C3885" t="s">
        <v>15</v>
      </c>
      <c r="D3885">
        <v>0</v>
      </c>
      <c r="E3885">
        <v>0</v>
      </c>
      <c r="F3885">
        <v>1</v>
      </c>
      <c r="G3885">
        <v>0</v>
      </c>
      <c r="H3885" t="s">
        <v>44</v>
      </c>
      <c r="I3885">
        <v>3</v>
      </c>
      <c r="J3885" t="s">
        <v>17</v>
      </c>
      <c r="K3885" t="s">
        <v>49</v>
      </c>
      <c r="L3885" t="str">
        <f t="shared" si="60"/>
        <v>Positive</v>
      </c>
      <c r="M3885" t="s">
        <v>90</v>
      </c>
    </row>
    <row r="3886" spans="1:13" x14ac:dyDescent="0.3">
      <c r="A3886">
        <v>13802</v>
      </c>
      <c r="B3886" t="s">
        <v>10</v>
      </c>
      <c r="C3886" t="s">
        <v>21</v>
      </c>
      <c r="D3886">
        <v>0</v>
      </c>
      <c r="E3886">
        <v>0</v>
      </c>
      <c r="F3886">
        <v>0</v>
      </c>
      <c r="G3886">
        <v>1</v>
      </c>
      <c r="H3886" t="s">
        <v>44</v>
      </c>
      <c r="I3886">
        <v>2</v>
      </c>
      <c r="J3886" t="s">
        <v>20</v>
      </c>
      <c r="K3886" t="s">
        <v>92</v>
      </c>
      <c r="L3886" t="str">
        <f t="shared" si="60"/>
        <v>Neutral</v>
      </c>
      <c r="M3886" t="s">
        <v>90</v>
      </c>
    </row>
    <row r="3887" spans="1:13" x14ac:dyDescent="0.3">
      <c r="A3887">
        <v>13803</v>
      </c>
      <c r="B3887" t="s">
        <v>10</v>
      </c>
      <c r="C3887" t="s">
        <v>21</v>
      </c>
      <c r="D3887">
        <v>0</v>
      </c>
      <c r="E3887">
        <v>1</v>
      </c>
      <c r="F3887">
        <v>0</v>
      </c>
      <c r="G3887">
        <v>0</v>
      </c>
      <c r="H3887" t="s">
        <v>44</v>
      </c>
      <c r="I3887">
        <v>4</v>
      </c>
      <c r="J3887" t="s">
        <v>13</v>
      </c>
      <c r="K3887" t="s">
        <v>49</v>
      </c>
      <c r="L3887" t="str">
        <f t="shared" si="60"/>
        <v>Positive</v>
      </c>
      <c r="M3887" t="s">
        <v>90</v>
      </c>
    </row>
    <row r="3888" spans="1:13" x14ac:dyDescent="0.3">
      <c r="A3888">
        <v>13804</v>
      </c>
      <c r="B3888" t="s">
        <v>10</v>
      </c>
      <c r="C3888" t="s">
        <v>19</v>
      </c>
      <c r="D3888">
        <v>0</v>
      </c>
      <c r="E3888">
        <v>0</v>
      </c>
      <c r="F3888">
        <v>0</v>
      </c>
      <c r="G3888">
        <v>1</v>
      </c>
      <c r="H3888" t="s">
        <v>44</v>
      </c>
      <c r="I3888">
        <v>3</v>
      </c>
      <c r="J3888" t="s">
        <v>17</v>
      </c>
      <c r="K3888" t="s">
        <v>49</v>
      </c>
      <c r="L3888" t="str">
        <f t="shared" si="60"/>
        <v>Positive</v>
      </c>
      <c r="M3888" t="s">
        <v>90</v>
      </c>
    </row>
    <row r="3889" spans="1:13" x14ac:dyDescent="0.3">
      <c r="A3889">
        <v>13817</v>
      </c>
      <c r="B3889" t="s">
        <v>10</v>
      </c>
      <c r="C3889" t="s">
        <v>19</v>
      </c>
      <c r="D3889">
        <v>0</v>
      </c>
      <c r="E3889">
        <v>0</v>
      </c>
      <c r="F3889">
        <v>0</v>
      </c>
      <c r="G3889">
        <v>1</v>
      </c>
      <c r="H3889" t="s">
        <v>44</v>
      </c>
      <c r="I3889">
        <v>3</v>
      </c>
      <c r="J3889" t="s">
        <v>17</v>
      </c>
      <c r="K3889" t="s">
        <v>49</v>
      </c>
      <c r="L3889" t="str">
        <f t="shared" si="60"/>
        <v>Positive</v>
      </c>
      <c r="M3889" t="s">
        <v>90</v>
      </c>
    </row>
    <row r="3890" spans="1:13" x14ac:dyDescent="0.3">
      <c r="A3890">
        <v>13823</v>
      </c>
      <c r="B3890" t="s">
        <v>10</v>
      </c>
      <c r="C3890" t="s">
        <v>28</v>
      </c>
      <c r="D3890">
        <v>0</v>
      </c>
      <c r="E3890">
        <v>1</v>
      </c>
      <c r="F3890">
        <v>0</v>
      </c>
      <c r="G3890">
        <v>0</v>
      </c>
      <c r="H3890" t="s">
        <v>44</v>
      </c>
      <c r="I3890">
        <v>4</v>
      </c>
      <c r="J3890" t="s">
        <v>13</v>
      </c>
      <c r="K3890" t="s">
        <v>49</v>
      </c>
      <c r="L3890" t="str">
        <f t="shared" si="60"/>
        <v>Positive</v>
      </c>
      <c r="M3890" t="s">
        <v>90</v>
      </c>
    </row>
    <row r="3891" spans="1:13" x14ac:dyDescent="0.3">
      <c r="A3891">
        <v>13824</v>
      </c>
      <c r="B3891" t="s">
        <v>10</v>
      </c>
      <c r="C3891" t="s">
        <v>19</v>
      </c>
      <c r="D3891">
        <v>0</v>
      </c>
      <c r="E3891">
        <v>0</v>
      </c>
      <c r="F3891">
        <v>1</v>
      </c>
      <c r="G3891">
        <v>0</v>
      </c>
      <c r="H3891" t="s">
        <v>44</v>
      </c>
      <c r="I3891">
        <v>4</v>
      </c>
      <c r="J3891" t="s">
        <v>13</v>
      </c>
      <c r="K3891" t="s">
        <v>49</v>
      </c>
      <c r="L3891" t="str">
        <f t="shared" si="60"/>
        <v>Positive</v>
      </c>
      <c r="M3891" t="s">
        <v>90</v>
      </c>
    </row>
    <row r="3892" spans="1:13" x14ac:dyDescent="0.3">
      <c r="A3892">
        <v>13830</v>
      </c>
      <c r="B3892" t="s">
        <v>10</v>
      </c>
      <c r="C3892" t="s">
        <v>21</v>
      </c>
      <c r="D3892">
        <v>0</v>
      </c>
      <c r="E3892">
        <v>1</v>
      </c>
      <c r="F3892">
        <v>0</v>
      </c>
      <c r="G3892">
        <v>0</v>
      </c>
      <c r="H3892" t="s">
        <v>44</v>
      </c>
      <c r="I3892">
        <v>4</v>
      </c>
      <c r="J3892" t="s">
        <v>13</v>
      </c>
      <c r="K3892" t="s">
        <v>49</v>
      </c>
      <c r="L3892" t="str">
        <f t="shared" si="60"/>
        <v>Positive</v>
      </c>
      <c r="M3892" t="s">
        <v>90</v>
      </c>
    </row>
    <row r="3893" spans="1:13" x14ac:dyDescent="0.3">
      <c r="A3893">
        <v>13844</v>
      </c>
      <c r="B3893" t="s">
        <v>10</v>
      </c>
      <c r="C3893" t="s">
        <v>15</v>
      </c>
      <c r="D3893">
        <v>0</v>
      </c>
      <c r="E3893">
        <v>1</v>
      </c>
      <c r="F3893">
        <v>0</v>
      </c>
      <c r="G3893">
        <v>0</v>
      </c>
      <c r="H3893" t="s">
        <v>44</v>
      </c>
      <c r="I3893">
        <v>3</v>
      </c>
      <c r="J3893" t="s">
        <v>17</v>
      </c>
      <c r="K3893" t="s">
        <v>49</v>
      </c>
      <c r="L3893" t="str">
        <f t="shared" si="60"/>
        <v>Positive</v>
      </c>
      <c r="M3893" t="s">
        <v>90</v>
      </c>
    </row>
    <row r="3894" spans="1:13" x14ac:dyDescent="0.3">
      <c r="A3894">
        <v>13849</v>
      </c>
      <c r="B3894" t="s">
        <v>10</v>
      </c>
      <c r="C3894" t="s">
        <v>21</v>
      </c>
      <c r="D3894">
        <v>0</v>
      </c>
      <c r="E3894">
        <v>0</v>
      </c>
      <c r="F3894">
        <v>0</v>
      </c>
      <c r="G3894">
        <v>1</v>
      </c>
      <c r="H3894" t="s">
        <v>44</v>
      </c>
      <c r="I3894">
        <v>3</v>
      </c>
      <c r="J3894" t="s">
        <v>17</v>
      </c>
      <c r="K3894" t="s">
        <v>49</v>
      </c>
      <c r="L3894" t="str">
        <f t="shared" si="60"/>
        <v>Positive</v>
      </c>
      <c r="M3894" t="s">
        <v>90</v>
      </c>
    </row>
    <row r="3895" spans="1:13" x14ac:dyDescent="0.3">
      <c r="A3895">
        <v>13850</v>
      </c>
      <c r="B3895" t="s">
        <v>10</v>
      </c>
      <c r="C3895" t="s">
        <v>21</v>
      </c>
      <c r="D3895">
        <v>0</v>
      </c>
      <c r="E3895">
        <v>0</v>
      </c>
      <c r="F3895">
        <v>0</v>
      </c>
      <c r="G3895">
        <v>1</v>
      </c>
      <c r="H3895" t="s">
        <v>44</v>
      </c>
      <c r="I3895">
        <v>2</v>
      </c>
      <c r="J3895" t="s">
        <v>20</v>
      </c>
      <c r="K3895" t="s">
        <v>92</v>
      </c>
      <c r="L3895" t="str">
        <f t="shared" si="60"/>
        <v>Neutral</v>
      </c>
      <c r="M3895" t="s">
        <v>90</v>
      </c>
    </row>
    <row r="3896" spans="1:13" x14ac:dyDescent="0.3">
      <c r="A3896">
        <v>13851</v>
      </c>
      <c r="B3896" t="s">
        <v>10</v>
      </c>
      <c r="C3896" t="s">
        <v>21</v>
      </c>
      <c r="D3896">
        <v>0</v>
      </c>
      <c r="E3896">
        <v>0</v>
      </c>
      <c r="F3896">
        <v>0</v>
      </c>
      <c r="G3896">
        <v>1</v>
      </c>
      <c r="H3896" t="s">
        <v>44</v>
      </c>
      <c r="I3896">
        <v>4</v>
      </c>
      <c r="J3896" t="s">
        <v>13</v>
      </c>
      <c r="K3896" t="s">
        <v>49</v>
      </c>
      <c r="L3896" t="str">
        <f t="shared" si="60"/>
        <v>Positive</v>
      </c>
      <c r="M3896" t="s">
        <v>90</v>
      </c>
    </row>
    <row r="3897" spans="1:13" x14ac:dyDescent="0.3">
      <c r="A3897">
        <v>13857</v>
      </c>
      <c r="B3897" t="s">
        <v>10</v>
      </c>
      <c r="C3897" t="s">
        <v>21</v>
      </c>
      <c r="D3897">
        <v>0</v>
      </c>
      <c r="E3897">
        <v>0</v>
      </c>
      <c r="F3897">
        <v>1</v>
      </c>
      <c r="G3897">
        <v>0</v>
      </c>
      <c r="H3897" t="s">
        <v>44</v>
      </c>
      <c r="I3897">
        <v>4</v>
      </c>
      <c r="J3897" t="s">
        <v>13</v>
      </c>
      <c r="K3897" t="s">
        <v>49</v>
      </c>
      <c r="L3897" t="str">
        <f t="shared" si="60"/>
        <v>Positive</v>
      </c>
      <c r="M3897" t="s">
        <v>90</v>
      </c>
    </row>
    <row r="3898" spans="1:13" x14ac:dyDescent="0.3">
      <c r="A3898">
        <v>13858</v>
      </c>
      <c r="B3898" t="s">
        <v>10</v>
      </c>
      <c r="C3898" t="s">
        <v>21</v>
      </c>
      <c r="D3898">
        <v>0</v>
      </c>
      <c r="E3898">
        <v>0</v>
      </c>
      <c r="F3898">
        <v>1</v>
      </c>
      <c r="G3898">
        <v>0</v>
      </c>
      <c r="H3898" t="s">
        <v>44</v>
      </c>
      <c r="I3898">
        <v>3</v>
      </c>
      <c r="J3898" t="s">
        <v>17</v>
      </c>
      <c r="K3898" t="s">
        <v>49</v>
      </c>
      <c r="L3898" t="str">
        <f t="shared" si="60"/>
        <v>Positive</v>
      </c>
      <c r="M3898" t="s">
        <v>90</v>
      </c>
    </row>
    <row r="3899" spans="1:13" x14ac:dyDescent="0.3">
      <c r="A3899">
        <v>13862</v>
      </c>
      <c r="B3899" t="s">
        <v>10</v>
      </c>
      <c r="C3899" t="s">
        <v>29</v>
      </c>
      <c r="D3899">
        <v>0</v>
      </c>
      <c r="E3899">
        <v>1</v>
      </c>
      <c r="F3899">
        <v>0</v>
      </c>
      <c r="G3899">
        <v>0</v>
      </c>
      <c r="H3899" t="s">
        <v>44</v>
      </c>
      <c r="I3899">
        <v>4</v>
      </c>
      <c r="J3899" t="s">
        <v>13</v>
      </c>
      <c r="K3899" t="s">
        <v>49</v>
      </c>
      <c r="L3899" t="str">
        <f t="shared" si="60"/>
        <v>Positive</v>
      </c>
      <c r="M3899" t="s">
        <v>90</v>
      </c>
    </row>
    <row r="3900" spans="1:13" x14ac:dyDescent="0.3">
      <c r="A3900">
        <v>13863</v>
      </c>
      <c r="B3900" t="s">
        <v>10</v>
      </c>
      <c r="C3900" t="s">
        <v>21</v>
      </c>
      <c r="D3900">
        <v>0</v>
      </c>
      <c r="E3900">
        <v>0</v>
      </c>
      <c r="F3900">
        <v>0</v>
      </c>
      <c r="G3900">
        <v>1</v>
      </c>
      <c r="H3900" t="s">
        <v>44</v>
      </c>
      <c r="I3900">
        <v>4</v>
      </c>
      <c r="J3900" t="s">
        <v>13</v>
      </c>
      <c r="K3900" t="s">
        <v>49</v>
      </c>
      <c r="L3900" t="str">
        <f t="shared" si="60"/>
        <v>Positive</v>
      </c>
      <c r="M3900" t="s">
        <v>90</v>
      </c>
    </row>
    <row r="3901" spans="1:13" x14ac:dyDescent="0.3">
      <c r="A3901">
        <v>13875</v>
      </c>
      <c r="B3901" t="s">
        <v>10</v>
      </c>
      <c r="C3901" t="s">
        <v>21</v>
      </c>
      <c r="D3901">
        <v>0</v>
      </c>
      <c r="E3901">
        <v>1</v>
      </c>
      <c r="F3901">
        <v>0</v>
      </c>
      <c r="G3901">
        <v>0</v>
      </c>
      <c r="H3901" t="s">
        <v>44</v>
      </c>
      <c r="I3901">
        <v>3</v>
      </c>
      <c r="J3901" t="s">
        <v>17</v>
      </c>
      <c r="K3901" t="s">
        <v>49</v>
      </c>
      <c r="L3901" t="str">
        <f t="shared" si="60"/>
        <v>Positive</v>
      </c>
      <c r="M3901" t="s">
        <v>90</v>
      </c>
    </row>
    <row r="3902" spans="1:13" x14ac:dyDescent="0.3">
      <c r="A3902">
        <v>13883</v>
      </c>
      <c r="B3902" t="s">
        <v>10</v>
      </c>
      <c r="C3902" t="s">
        <v>21</v>
      </c>
      <c r="D3902">
        <v>0</v>
      </c>
      <c r="E3902">
        <v>0</v>
      </c>
      <c r="F3902">
        <v>0</v>
      </c>
      <c r="G3902">
        <v>1</v>
      </c>
      <c r="H3902" t="s">
        <v>44</v>
      </c>
      <c r="I3902">
        <v>3</v>
      </c>
      <c r="J3902" t="s">
        <v>17</v>
      </c>
      <c r="K3902" t="s">
        <v>49</v>
      </c>
      <c r="L3902" t="str">
        <f t="shared" si="60"/>
        <v>Positive</v>
      </c>
      <c r="M3902" t="s">
        <v>90</v>
      </c>
    </row>
    <row r="3903" spans="1:13" x14ac:dyDescent="0.3">
      <c r="A3903">
        <v>13884</v>
      </c>
      <c r="B3903" t="s">
        <v>10</v>
      </c>
      <c r="C3903" t="s">
        <v>21</v>
      </c>
      <c r="D3903">
        <v>0</v>
      </c>
      <c r="E3903">
        <v>0</v>
      </c>
      <c r="F3903">
        <v>0</v>
      </c>
      <c r="G3903">
        <v>1</v>
      </c>
      <c r="H3903" t="s">
        <v>44</v>
      </c>
      <c r="I3903">
        <v>3</v>
      </c>
      <c r="J3903" t="s">
        <v>17</v>
      </c>
      <c r="K3903" t="s">
        <v>49</v>
      </c>
      <c r="L3903" t="str">
        <f t="shared" si="60"/>
        <v>Positive</v>
      </c>
      <c r="M3903" t="s">
        <v>90</v>
      </c>
    </row>
    <row r="3904" spans="1:13" x14ac:dyDescent="0.3">
      <c r="A3904">
        <v>13885</v>
      </c>
      <c r="B3904" t="s">
        <v>10</v>
      </c>
      <c r="C3904" t="s">
        <v>21</v>
      </c>
      <c r="D3904">
        <v>0</v>
      </c>
      <c r="E3904">
        <v>0</v>
      </c>
      <c r="F3904">
        <v>0</v>
      </c>
      <c r="G3904">
        <v>1</v>
      </c>
      <c r="H3904" t="s">
        <v>44</v>
      </c>
      <c r="I3904">
        <v>3</v>
      </c>
      <c r="J3904" t="s">
        <v>17</v>
      </c>
      <c r="K3904" t="s">
        <v>49</v>
      </c>
      <c r="L3904" t="str">
        <f t="shared" si="60"/>
        <v>Positive</v>
      </c>
      <c r="M3904" t="s">
        <v>90</v>
      </c>
    </row>
    <row r="3905" spans="1:13" x14ac:dyDescent="0.3">
      <c r="A3905">
        <v>13888</v>
      </c>
      <c r="B3905" t="s">
        <v>10</v>
      </c>
      <c r="C3905" t="s">
        <v>11</v>
      </c>
      <c r="D3905">
        <v>0</v>
      </c>
      <c r="E3905">
        <v>1</v>
      </c>
      <c r="F3905">
        <v>0</v>
      </c>
      <c r="G3905">
        <v>0</v>
      </c>
      <c r="H3905" t="s">
        <v>44</v>
      </c>
      <c r="I3905">
        <v>3</v>
      </c>
      <c r="J3905" t="s">
        <v>17</v>
      </c>
      <c r="K3905" t="s">
        <v>49</v>
      </c>
      <c r="L3905" t="str">
        <f t="shared" si="60"/>
        <v>Positive</v>
      </c>
      <c r="M3905" t="s">
        <v>90</v>
      </c>
    </row>
    <row r="3906" spans="1:13" x14ac:dyDescent="0.3">
      <c r="A3906">
        <v>13889</v>
      </c>
      <c r="B3906" t="s">
        <v>10</v>
      </c>
      <c r="C3906" t="s">
        <v>11</v>
      </c>
      <c r="D3906">
        <v>0</v>
      </c>
      <c r="E3906">
        <v>1</v>
      </c>
      <c r="F3906">
        <v>0</v>
      </c>
      <c r="G3906">
        <v>0</v>
      </c>
      <c r="H3906" t="s">
        <v>44</v>
      </c>
      <c r="I3906">
        <v>2</v>
      </c>
      <c r="J3906" t="s">
        <v>20</v>
      </c>
      <c r="K3906" t="s">
        <v>92</v>
      </c>
      <c r="L3906" t="str">
        <f t="shared" ref="L3906:L3969" si="61">IF(I3906 &gt; 2, "Positive", IF(I3906 = 2, "Neutral", "Negative"))</f>
        <v>Neutral</v>
      </c>
      <c r="M3906" t="s">
        <v>90</v>
      </c>
    </row>
    <row r="3907" spans="1:13" x14ac:dyDescent="0.3">
      <c r="A3907">
        <v>13890</v>
      </c>
      <c r="B3907" t="s">
        <v>10</v>
      </c>
      <c r="C3907" t="s">
        <v>21</v>
      </c>
      <c r="D3907">
        <v>0</v>
      </c>
      <c r="E3907">
        <v>0</v>
      </c>
      <c r="F3907">
        <v>1</v>
      </c>
      <c r="G3907">
        <v>0</v>
      </c>
      <c r="H3907" t="s">
        <v>44</v>
      </c>
      <c r="I3907">
        <v>4</v>
      </c>
      <c r="J3907" t="s">
        <v>13</v>
      </c>
      <c r="K3907" t="s">
        <v>49</v>
      </c>
      <c r="L3907" t="str">
        <f t="shared" si="61"/>
        <v>Positive</v>
      </c>
      <c r="M3907" t="s">
        <v>90</v>
      </c>
    </row>
    <row r="3908" spans="1:13" x14ac:dyDescent="0.3">
      <c r="A3908">
        <v>13891</v>
      </c>
      <c r="B3908" t="s">
        <v>10</v>
      </c>
      <c r="C3908" t="s">
        <v>21</v>
      </c>
      <c r="D3908">
        <v>0</v>
      </c>
      <c r="E3908">
        <v>0</v>
      </c>
      <c r="F3908">
        <v>0</v>
      </c>
      <c r="G3908">
        <v>1</v>
      </c>
      <c r="H3908" t="s">
        <v>44</v>
      </c>
      <c r="I3908">
        <v>4</v>
      </c>
      <c r="J3908" t="s">
        <v>13</v>
      </c>
      <c r="K3908" t="s">
        <v>49</v>
      </c>
      <c r="L3908" t="str">
        <f t="shared" si="61"/>
        <v>Positive</v>
      </c>
      <c r="M3908" t="s">
        <v>90</v>
      </c>
    </row>
    <row r="3909" spans="1:13" x14ac:dyDescent="0.3">
      <c r="A3909">
        <v>13897</v>
      </c>
      <c r="B3909" t="s">
        <v>10</v>
      </c>
      <c r="C3909" t="s">
        <v>15</v>
      </c>
      <c r="D3909">
        <v>0</v>
      </c>
      <c r="E3909">
        <v>0</v>
      </c>
      <c r="F3909">
        <v>1</v>
      </c>
      <c r="G3909">
        <v>0</v>
      </c>
      <c r="H3909" t="s">
        <v>44</v>
      </c>
      <c r="I3909">
        <v>2</v>
      </c>
      <c r="J3909" t="s">
        <v>20</v>
      </c>
      <c r="K3909" t="s">
        <v>92</v>
      </c>
      <c r="L3909" t="str">
        <f t="shared" si="61"/>
        <v>Neutral</v>
      </c>
      <c r="M3909" t="s">
        <v>90</v>
      </c>
    </row>
    <row r="3910" spans="1:13" x14ac:dyDescent="0.3">
      <c r="A3910">
        <v>13900</v>
      </c>
      <c r="B3910" t="s">
        <v>10</v>
      </c>
      <c r="C3910" t="s">
        <v>19</v>
      </c>
      <c r="D3910">
        <v>0</v>
      </c>
      <c r="E3910">
        <v>1</v>
      </c>
      <c r="F3910">
        <v>0</v>
      </c>
      <c r="G3910">
        <v>0</v>
      </c>
      <c r="H3910" t="s">
        <v>44</v>
      </c>
      <c r="I3910">
        <v>4</v>
      </c>
      <c r="J3910" t="s">
        <v>13</v>
      </c>
      <c r="K3910" t="s">
        <v>49</v>
      </c>
      <c r="L3910" t="str">
        <f t="shared" si="61"/>
        <v>Positive</v>
      </c>
      <c r="M3910" t="s">
        <v>90</v>
      </c>
    </row>
    <row r="3911" spans="1:13" x14ac:dyDescent="0.3">
      <c r="A3911">
        <v>13905</v>
      </c>
      <c r="B3911" t="s">
        <v>10</v>
      </c>
      <c r="C3911" t="s">
        <v>19</v>
      </c>
      <c r="D3911">
        <v>0</v>
      </c>
      <c r="E3911">
        <v>0</v>
      </c>
      <c r="F3911">
        <v>1</v>
      </c>
      <c r="G3911">
        <v>0</v>
      </c>
      <c r="H3911" t="s">
        <v>44</v>
      </c>
      <c r="I3911">
        <v>3</v>
      </c>
      <c r="J3911" t="s">
        <v>17</v>
      </c>
      <c r="K3911" t="s">
        <v>49</v>
      </c>
      <c r="L3911" t="str">
        <f t="shared" si="61"/>
        <v>Positive</v>
      </c>
      <c r="M3911" t="s">
        <v>90</v>
      </c>
    </row>
    <row r="3912" spans="1:13" x14ac:dyDescent="0.3">
      <c r="A3912">
        <v>13909</v>
      </c>
      <c r="B3912" t="s">
        <v>10</v>
      </c>
      <c r="C3912" t="s">
        <v>34</v>
      </c>
      <c r="D3912">
        <v>1</v>
      </c>
      <c r="E3912">
        <v>0</v>
      </c>
      <c r="F3912">
        <v>0</v>
      </c>
      <c r="G3912">
        <v>0</v>
      </c>
      <c r="H3912" t="s">
        <v>44</v>
      </c>
      <c r="I3912">
        <v>2</v>
      </c>
      <c r="J3912" t="s">
        <v>20</v>
      </c>
      <c r="K3912" t="s">
        <v>92</v>
      </c>
      <c r="L3912" t="str">
        <f t="shared" si="61"/>
        <v>Neutral</v>
      </c>
      <c r="M3912" t="s">
        <v>90</v>
      </c>
    </row>
    <row r="3913" spans="1:13" x14ac:dyDescent="0.3">
      <c r="A3913">
        <v>13910</v>
      </c>
      <c r="B3913" t="s">
        <v>10</v>
      </c>
      <c r="C3913" t="s">
        <v>22</v>
      </c>
      <c r="D3913">
        <v>0</v>
      </c>
      <c r="E3913">
        <v>0</v>
      </c>
      <c r="F3913">
        <v>1</v>
      </c>
      <c r="G3913">
        <v>0</v>
      </c>
      <c r="H3913" t="s">
        <v>44</v>
      </c>
      <c r="I3913">
        <v>3</v>
      </c>
      <c r="J3913" t="s">
        <v>17</v>
      </c>
      <c r="K3913" t="s">
        <v>49</v>
      </c>
      <c r="L3913" t="str">
        <f t="shared" si="61"/>
        <v>Positive</v>
      </c>
      <c r="M3913" t="s">
        <v>90</v>
      </c>
    </row>
    <row r="3914" spans="1:13" x14ac:dyDescent="0.3">
      <c r="A3914">
        <v>13911</v>
      </c>
      <c r="B3914" t="s">
        <v>10</v>
      </c>
      <c r="C3914" t="s">
        <v>21</v>
      </c>
      <c r="D3914">
        <v>0</v>
      </c>
      <c r="E3914">
        <v>1</v>
      </c>
      <c r="F3914">
        <v>0</v>
      </c>
      <c r="G3914">
        <v>0</v>
      </c>
      <c r="H3914" t="s">
        <v>44</v>
      </c>
      <c r="I3914">
        <v>3</v>
      </c>
      <c r="J3914" t="s">
        <v>17</v>
      </c>
      <c r="K3914" t="s">
        <v>49</v>
      </c>
      <c r="L3914" t="str">
        <f t="shared" si="61"/>
        <v>Positive</v>
      </c>
      <c r="M3914" t="s">
        <v>90</v>
      </c>
    </row>
    <row r="3915" spans="1:13" x14ac:dyDescent="0.3">
      <c r="A3915">
        <v>13916</v>
      </c>
      <c r="B3915" t="s">
        <v>10</v>
      </c>
      <c r="C3915" t="s">
        <v>18</v>
      </c>
      <c r="D3915">
        <v>0</v>
      </c>
      <c r="E3915">
        <v>0</v>
      </c>
      <c r="F3915">
        <v>1</v>
      </c>
      <c r="G3915">
        <v>0</v>
      </c>
      <c r="H3915" t="s">
        <v>44</v>
      </c>
      <c r="I3915">
        <v>2</v>
      </c>
      <c r="J3915" t="s">
        <v>20</v>
      </c>
      <c r="K3915" t="s">
        <v>92</v>
      </c>
      <c r="L3915" t="str">
        <f t="shared" si="61"/>
        <v>Neutral</v>
      </c>
      <c r="M3915" t="s">
        <v>90</v>
      </c>
    </row>
    <row r="3916" spans="1:13" x14ac:dyDescent="0.3">
      <c r="A3916">
        <v>13919</v>
      </c>
      <c r="B3916" t="s">
        <v>10</v>
      </c>
      <c r="C3916" t="s">
        <v>21</v>
      </c>
      <c r="D3916">
        <v>0</v>
      </c>
      <c r="E3916">
        <v>0</v>
      </c>
      <c r="F3916">
        <v>1</v>
      </c>
      <c r="G3916">
        <v>0</v>
      </c>
      <c r="H3916" t="s">
        <v>44</v>
      </c>
      <c r="I3916">
        <v>4</v>
      </c>
      <c r="J3916" t="s">
        <v>13</v>
      </c>
      <c r="K3916" t="s">
        <v>49</v>
      </c>
      <c r="L3916" t="str">
        <f t="shared" si="61"/>
        <v>Positive</v>
      </c>
      <c r="M3916" t="s">
        <v>90</v>
      </c>
    </row>
    <row r="3917" spans="1:13" x14ac:dyDescent="0.3">
      <c r="A3917">
        <v>13921</v>
      </c>
      <c r="B3917" t="s">
        <v>10</v>
      </c>
      <c r="C3917" t="s">
        <v>21</v>
      </c>
      <c r="D3917">
        <v>0</v>
      </c>
      <c r="E3917">
        <v>0</v>
      </c>
      <c r="F3917">
        <v>0</v>
      </c>
      <c r="G3917">
        <v>1</v>
      </c>
      <c r="H3917" t="s">
        <v>44</v>
      </c>
      <c r="I3917">
        <v>2</v>
      </c>
      <c r="J3917" t="s">
        <v>20</v>
      </c>
      <c r="K3917" t="s">
        <v>92</v>
      </c>
      <c r="L3917" t="str">
        <f t="shared" si="61"/>
        <v>Neutral</v>
      </c>
      <c r="M3917" t="s">
        <v>90</v>
      </c>
    </row>
    <row r="3918" spans="1:13" x14ac:dyDescent="0.3">
      <c r="A3918">
        <v>13924</v>
      </c>
      <c r="B3918" t="s">
        <v>10</v>
      </c>
      <c r="C3918" t="s">
        <v>21</v>
      </c>
      <c r="D3918">
        <v>0</v>
      </c>
      <c r="E3918">
        <v>1</v>
      </c>
      <c r="F3918">
        <v>0</v>
      </c>
      <c r="G3918">
        <v>0</v>
      </c>
      <c r="H3918" t="s">
        <v>44</v>
      </c>
      <c r="I3918">
        <v>3</v>
      </c>
      <c r="J3918" t="s">
        <v>17</v>
      </c>
      <c r="K3918" t="s">
        <v>49</v>
      </c>
      <c r="L3918" t="str">
        <f t="shared" si="61"/>
        <v>Positive</v>
      </c>
      <c r="M3918" t="s">
        <v>90</v>
      </c>
    </row>
    <row r="3919" spans="1:13" x14ac:dyDescent="0.3">
      <c r="A3919">
        <v>13925</v>
      </c>
      <c r="B3919" t="s">
        <v>10</v>
      </c>
      <c r="C3919" t="s">
        <v>21</v>
      </c>
      <c r="D3919">
        <v>0</v>
      </c>
      <c r="E3919">
        <v>0</v>
      </c>
      <c r="F3919">
        <v>0</v>
      </c>
      <c r="G3919">
        <v>1</v>
      </c>
      <c r="H3919" t="s">
        <v>44</v>
      </c>
      <c r="I3919">
        <v>3</v>
      </c>
      <c r="J3919" t="s">
        <v>17</v>
      </c>
      <c r="K3919" t="s">
        <v>49</v>
      </c>
      <c r="L3919" t="str">
        <f t="shared" si="61"/>
        <v>Positive</v>
      </c>
      <c r="M3919" t="s">
        <v>90</v>
      </c>
    </row>
    <row r="3920" spans="1:13" x14ac:dyDescent="0.3">
      <c r="A3920">
        <v>13926</v>
      </c>
      <c r="B3920" t="s">
        <v>10</v>
      </c>
      <c r="C3920" t="s">
        <v>21</v>
      </c>
      <c r="D3920">
        <v>0</v>
      </c>
      <c r="E3920">
        <v>0</v>
      </c>
      <c r="F3920">
        <v>0</v>
      </c>
      <c r="G3920">
        <v>1</v>
      </c>
      <c r="H3920" t="s">
        <v>44</v>
      </c>
      <c r="I3920">
        <v>3</v>
      </c>
      <c r="J3920" t="s">
        <v>17</v>
      </c>
      <c r="K3920" t="s">
        <v>49</v>
      </c>
      <c r="L3920" t="str">
        <f t="shared" si="61"/>
        <v>Positive</v>
      </c>
      <c r="M3920" t="s">
        <v>90</v>
      </c>
    </row>
    <row r="3921" spans="1:13" x14ac:dyDescent="0.3">
      <c r="A3921">
        <v>13927</v>
      </c>
      <c r="B3921" t="s">
        <v>10</v>
      </c>
      <c r="C3921" t="s">
        <v>21</v>
      </c>
      <c r="D3921">
        <v>0</v>
      </c>
      <c r="E3921">
        <v>0</v>
      </c>
      <c r="F3921">
        <v>1</v>
      </c>
      <c r="G3921">
        <v>0</v>
      </c>
      <c r="H3921" t="s">
        <v>44</v>
      </c>
      <c r="I3921">
        <v>3</v>
      </c>
      <c r="J3921" t="s">
        <v>17</v>
      </c>
      <c r="K3921" t="s">
        <v>49</v>
      </c>
      <c r="L3921" t="str">
        <f t="shared" si="61"/>
        <v>Positive</v>
      </c>
      <c r="M3921" t="s">
        <v>90</v>
      </c>
    </row>
    <row r="3922" spans="1:13" x14ac:dyDescent="0.3">
      <c r="A3922">
        <v>13928</v>
      </c>
      <c r="B3922" t="s">
        <v>10</v>
      </c>
      <c r="C3922" t="s">
        <v>21</v>
      </c>
      <c r="D3922">
        <v>0</v>
      </c>
      <c r="E3922">
        <v>0</v>
      </c>
      <c r="F3922">
        <v>0</v>
      </c>
      <c r="G3922">
        <v>1</v>
      </c>
      <c r="H3922" t="s">
        <v>44</v>
      </c>
      <c r="I3922">
        <v>4</v>
      </c>
      <c r="J3922" t="s">
        <v>13</v>
      </c>
      <c r="K3922" t="s">
        <v>49</v>
      </c>
      <c r="L3922" t="str">
        <f t="shared" si="61"/>
        <v>Positive</v>
      </c>
      <c r="M3922" t="s">
        <v>90</v>
      </c>
    </row>
    <row r="3923" spans="1:13" x14ac:dyDescent="0.3">
      <c r="A3923">
        <v>13929</v>
      </c>
      <c r="B3923" t="s">
        <v>10</v>
      </c>
      <c r="C3923" t="s">
        <v>21</v>
      </c>
      <c r="D3923">
        <v>0</v>
      </c>
      <c r="E3923">
        <v>0</v>
      </c>
      <c r="F3923">
        <v>0</v>
      </c>
      <c r="G3923">
        <v>1</v>
      </c>
      <c r="H3923" t="s">
        <v>44</v>
      </c>
      <c r="I3923">
        <v>4</v>
      </c>
      <c r="J3923" t="s">
        <v>13</v>
      </c>
      <c r="K3923" t="s">
        <v>49</v>
      </c>
      <c r="L3923" t="str">
        <f t="shared" si="61"/>
        <v>Positive</v>
      </c>
      <c r="M3923" t="s">
        <v>90</v>
      </c>
    </row>
    <row r="3924" spans="1:13" x14ac:dyDescent="0.3">
      <c r="A3924">
        <v>13931</v>
      </c>
      <c r="B3924" t="s">
        <v>10</v>
      </c>
      <c r="C3924" t="s">
        <v>19</v>
      </c>
      <c r="D3924">
        <v>0</v>
      </c>
      <c r="E3924">
        <v>0</v>
      </c>
      <c r="F3924">
        <v>0</v>
      </c>
      <c r="G3924">
        <v>1</v>
      </c>
      <c r="H3924" t="s">
        <v>44</v>
      </c>
      <c r="I3924">
        <v>4</v>
      </c>
      <c r="J3924" t="s">
        <v>13</v>
      </c>
      <c r="K3924" t="s">
        <v>49</v>
      </c>
      <c r="L3924" t="str">
        <f t="shared" si="61"/>
        <v>Positive</v>
      </c>
      <c r="M3924" t="s">
        <v>90</v>
      </c>
    </row>
    <row r="3925" spans="1:13" x14ac:dyDescent="0.3">
      <c r="A3925">
        <v>13933</v>
      </c>
      <c r="B3925" t="s">
        <v>10</v>
      </c>
      <c r="C3925" t="s">
        <v>21</v>
      </c>
      <c r="D3925">
        <v>0</v>
      </c>
      <c r="E3925">
        <v>0</v>
      </c>
      <c r="F3925">
        <v>0</v>
      </c>
      <c r="G3925">
        <v>1</v>
      </c>
      <c r="H3925" t="s">
        <v>44</v>
      </c>
      <c r="I3925">
        <v>1</v>
      </c>
      <c r="J3925" t="s">
        <v>30</v>
      </c>
      <c r="K3925" t="s">
        <v>50</v>
      </c>
      <c r="L3925" t="str">
        <f t="shared" si="61"/>
        <v>Negative</v>
      </c>
      <c r="M3925" t="s">
        <v>90</v>
      </c>
    </row>
    <row r="3926" spans="1:13" x14ac:dyDescent="0.3">
      <c r="A3926">
        <v>13935</v>
      </c>
      <c r="B3926" t="s">
        <v>10</v>
      </c>
      <c r="C3926" t="s">
        <v>34</v>
      </c>
      <c r="D3926">
        <v>1</v>
      </c>
      <c r="E3926">
        <v>0</v>
      </c>
      <c r="F3926">
        <v>0</v>
      </c>
      <c r="G3926">
        <v>0</v>
      </c>
      <c r="H3926" t="s">
        <v>44</v>
      </c>
      <c r="I3926">
        <v>4</v>
      </c>
      <c r="J3926" t="s">
        <v>13</v>
      </c>
      <c r="K3926" t="s">
        <v>49</v>
      </c>
      <c r="L3926" t="str">
        <f t="shared" si="61"/>
        <v>Positive</v>
      </c>
      <c r="M3926" t="s">
        <v>90</v>
      </c>
    </row>
    <row r="3927" spans="1:13" x14ac:dyDescent="0.3">
      <c r="A3927">
        <v>13938</v>
      </c>
      <c r="B3927" t="s">
        <v>10</v>
      </c>
      <c r="C3927" t="s">
        <v>21</v>
      </c>
      <c r="D3927">
        <v>0</v>
      </c>
      <c r="E3927">
        <v>0</v>
      </c>
      <c r="F3927">
        <v>1</v>
      </c>
      <c r="G3927">
        <v>0</v>
      </c>
      <c r="H3927" t="s">
        <v>44</v>
      </c>
      <c r="I3927">
        <v>4</v>
      </c>
      <c r="J3927" t="s">
        <v>13</v>
      </c>
      <c r="K3927" t="s">
        <v>49</v>
      </c>
      <c r="L3927" t="str">
        <f t="shared" si="61"/>
        <v>Positive</v>
      </c>
      <c r="M3927" t="s">
        <v>90</v>
      </c>
    </row>
    <row r="3928" spans="1:13" x14ac:dyDescent="0.3">
      <c r="A3928">
        <v>13942</v>
      </c>
      <c r="B3928" t="s">
        <v>10</v>
      </c>
      <c r="C3928" t="s">
        <v>21</v>
      </c>
      <c r="D3928">
        <v>0</v>
      </c>
      <c r="E3928">
        <v>0</v>
      </c>
      <c r="F3928">
        <v>1</v>
      </c>
      <c r="G3928">
        <v>0</v>
      </c>
      <c r="H3928" t="s">
        <v>44</v>
      </c>
      <c r="I3928">
        <v>4</v>
      </c>
      <c r="J3928" t="s">
        <v>13</v>
      </c>
      <c r="K3928" t="s">
        <v>49</v>
      </c>
      <c r="L3928" t="str">
        <f t="shared" si="61"/>
        <v>Positive</v>
      </c>
      <c r="M3928" t="s">
        <v>90</v>
      </c>
    </row>
    <row r="3929" spans="1:13" x14ac:dyDescent="0.3">
      <c r="A3929">
        <v>13943</v>
      </c>
      <c r="B3929" t="s">
        <v>10</v>
      </c>
      <c r="C3929" t="s">
        <v>19</v>
      </c>
      <c r="D3929">
        <v>0</v>
      </c>
      <c r="E3929">
        <v>1</v>
      </c>
      <c r="F3929">
        <v>0</v>
      </c>
      <c r="G3929">
        <v>0</v>
      </c>
      <c r="H3929" t="s">
        <v>44</v>
      </c>
      <c r="I3929">
        <v>2</v>
      </c>
      <c r="J3929" t="s">
        <v>20</v>
      </c>
      <c r="K3929" t="s">
        <v>92</v>
      </c>
      <c r="L3929" t="str">
        <f t="shared" si="61"/>
        <v>Neutral</v>
      </c>
      <c r="M3929" t="s">
        <v>90</v>
      </c>
    </row>
    <row r="3930" spans="1:13" x14ac:dyDescent="0.3">
      <c r="A3930">
        <v>13944</v>
      </c>
      <c r="B3930" t="s">
        <v>10</v>
      </c>
      <c r="C3930" t="s">
        <v>21</v>
      </c>
      <c r="D3930">
        <v>0</v>
      </c>
      <c r="E3930">
        <v>1</v>
      </c>
      <c r="F3930">
        <v>0</v>
      </c>
      <c r="G3930">
        <v>0</v>
      </c>
      <c r="H3930" t="s">
        <v>44</v>
      </c>
      <c r="I3930">
        <v>4</v>
      </c>
      <c r="J3930" t="s">
        <v>13</v>
      </c>
      <c r="K3930" t="s">
        <v>49</v>
      </c>
      <c r="L3930" t="str">
        <f t="shared" si="61"/>
        <v>Positive</v>
      </c>
      <c r="M3930" t="s">
        <v>90</v>
      </c>
    </row>
    <row r="3931" spans="1:13" x14ac:dyDescent="0.3">
      <c r="A3931">
        <v>13945</v>
      </c>
      <c r="B3931" t="s">
        <v>10</v>
      </c>
      <c r="C3931" t="s">
        <v>21</v>
      </c>
      <c r="D3931">
        <v>0</v>
      </c>
      <c r="E3931">
        <v>0</v>
      </c>
      <c r="F3931">
        <v>1</v>
      </c>
      <c r="G3931">
        <v>0</v>
      </c>
      <c r="H3931" t="s">
        <v>44</v>
      </c>
      <c r="I3931">
        <v>3</v>
      </c>
      <c r="J3931" t="s">
        <v>17</v>
      </c>
      <c r="K3931" t="s">
        <v>49</v>
      </c>
      <c r="L3931" t="str">
        <f t="shared" si="61"/>
        <v>Positive</v>
      </c>
      <c r="M3931" t="s">
        <v>90</v>
      </c>
    </row>
    <row r="3932" spans="1:13" x14ac:dyDescent="0.3">
      <c r="A3932">
        <v>13948</v>
      </c>
      <c r="B3932" t="s">
        <v>10</v>
      </c>
      <c r="C3932" t="s">
        <v>21</v>
      </c>
      <c r="D3932">
        <v>0</v>
      </c>
      <c r="E3932">
        <v>0</v>
      </c>
      <c r="F3932">
        <v>1</v>
      </c>
      <c r="G3932">
        <v>0</v>
      </c>
      <c r="H3932" t="s">
        <v>44</v>
      </c>
      <c r="I3932">
        <v>3</v>
      </c>
      <c r="J3932" t="s">
        <v>17</v>
      </c>
      <c r="K3932" t="s">
        <v>49</v>
      </c>
      <c r="L3932" t="str">
        <f t="shared" si="61"/>
        <v>Positive</v>
      </c>
      <c r="M3932" t="s">
        <v>90</v>
      </c>
    </row>
    <row r="3933" spans="1:13" x14ac:dyDescent="0.3">
      <c r="A3933">
        <v>13950</v>
      </c>
      <c r="B3933" t="s">
        <v>10</v>
      </c>
      <c r="C3933" t="s">
        <v>21</v>
      </c>
      <c r="D3933">
        <v>0</v>
      </c>
      <c r="E3933">
        <v>0</v>
      </c>
      <c r="F3933">
        <v>1</v>
      </c>
      <c r="G3933">
        <v>0</v>
      </c>
      <c r="H3933" t="s">
        <v>44</v>
      </c>
      <c r="I3933">
        <v>2</v>
      </c>
      <c r="J3933" t="s">
        <v>20</v>
      </c>
      <c r="K3933" t="s">
        <v>92</v>
      </c>
      <c r="L3933" t="str">
        <f t="shared" si="61"/>
        <v>Neutral</v>
      </c>
      <c r="M3933" t="s">
        <v>90</v>
      </c>
    </row>
    <row r="3934" spans="1:13" x14ac:dyDescent="0.3">
      <c r="A3934">
        <v>13951</v>
      </c>
      <c r="B3934" t="s">
        <v>10</v>
      </c>
      <c r="C3934" t="s">
        <v>21</v>
      </c>
      <c r="D3934">
        <v>0</v>
      </c>
      <c r="E3934">
        <v>1</v>
      </c>
      <c r="F3934">
        <v>0</v>
      </c>
      <c r="G3934">
        <v>0</v>
      </c>
      <c r="H3934" t="s">
        <v>44</v>
      </c>
      <c r="I3934">
        <v>3</v>
      </c>
      <c r="J3934" t="s">
        <v>17</v>
      </c>
      <c r="K3934" t="s">
        <v>49</v>
      </c>
      <c r="L3934" t="str">
        <f t="shared" si="61"/>
        <v>Positive</v>
      </c>
      <c r="M3934" t="s">
        <v>90</v>
      </c>
    </row>
    <row r="3935" spans="1:13" x14ac:dyDescent="0.3">
      <c r="A3935">
        <v>13952</v>
      </c>
      <c r="B3935" t="s">
        <v>10</v>
      </c>
      <c r="C3935" t="s">
        <v>34</v>
      </c>
      <c r="D3935">
        <v>1</v>
      </c>
      <c r="E3935">
        <v>0</v>
      </c>
      <c r="F3935">
        <v>0</v>
      </c>
      <c r="G3935">
        <v>0</v>
      </c>
      <c r="H3935" t="s">
        <v>44</v>
      </c>
      <c r="I3935">
        <v>4</v>
      </c>
      <c r="J3935" t="s">
        <v>13</v>
      </c>
      <c r="K3935" t="s">
        <v>49</v>
      </c>
      <c r="L3935" t="str">
        <f t="shared" si="61"/>
        <v>Positive</v>
      </c>
      <c r="M3935" t="s">
        <v>90</v>
      </c>
    </row>
    <row r="3936" spans="1:13" x14ac:dyDescent="0.3">
      <c r="A3936">
        <v>13954</v>
      </c>
      <c r="B3936" t="s">
        <v>10</v>
      </c>
      <c r="C3936" t="s">
        <v>21</v>
      </c>
      <c r="D3936">
        <v>0</v>
      </c>
      <c r="E3936">
        <v>0</v>
      </c>
      <c r="F3936">
        <v>0</v>
      </c>
      <c r="G3936">
        <v>1</v>
      </c>
      <c r="H3936" t="s">
        <v>44</v>
      </c>
      <c r="I3936">
        <v>3</v>
      </c>
      <c r="J3936" t="s">
        <v>17</v>
      </c>
      <c r="K3936" t="s">
        <v>49</v>
      </c>
      <c r="L3936" t="str">
        <f t="shared" si="61"/>
        <v>Positive</v>
      </c>
      <c r="M3936" t="s">
        <v>90</v>
      </c>
    </row>
    <row r="3937" spans="1:13" x14ac:dyDescent="0.3">
      <c r="A3937">
        <v>13959</v>
      </c>
      <c r="B3937" t="s">
        <v>10</v>
      </c>
      <c r="C3937" t="s">
        <v>21</v>
      </c>
      <c r="D3937">
        <v>0</v>
      </c>
      <c r="E3937">
        <v>0</v>
      </c>
      <c r="F3937">
        <v>0</v>
      </c>
      <c r="G3937">
        <v>1</v>
      </c>
      <c r="H3937" t="s">
        <v>44</v>
      </c>
      <c r="I3937">
        <v>1</v>
      </c>
      <c r="J3937" t="s">
        <v>30</v>
      </c>
      <c r="K3937" t="s">
        <v>50</v>
      </c>
      <c r="L3937" t="str">
        <f t="shared" si="61"/>
        <v>Negative</v>
      </c>
      <c r="M3937" t="s">
        <v>90</v>
      </c>
    </row>
    <row r="3938" spans="1:13" x14ac:dyDescent="0.3">
      <c r="A3938">
        <v>13962</v>
      </c>
      <c r="B3938" t="s">
        <v>10</v>
      </c>
      <c r="C3938" t="s">
        <v>29</v>
      </c>
      <c r="D3938">
        <v>0</v>
      </c>
      <c r="E3938">
        <v>1</v>
      </c>
      <c r="F3938">
        <v>0</v>
      </c>
      <c r="G3938">
        <v>0</v>
      </c>
      <c r="H3938" t="s">
        <v>44</v>
      </c>
      <c r="I3938">
        <v>3</v>
      </c>
      <c r="J3938" t="s">
        <v>17</v>
      </c>
      <c r="K3938" t="s">
        <v>49</v>
      </c>
      <c r="L3938" t="str">
        <f t="shared" si="61"/>
        <v>Positive</v>
      </c>
      <c r="M3938" t="s">
        <v>90</v>
      </c>
    </row>
    <row r="3939" spans="1:13" x14ac:dyDescent="0.3">
      <c r="A3939">
        <v>13963</v>
      </c>
      <c r="B3939" t="s">
        <v>10</v>
      </c>
      <c r="C3939" t="s">
        <v>21</v>
      </c>
      <c r="D3939">
        <v>0</v>
      </c>
      <c r="E3939">
        <v>0</v>
      </c>
      <c r="F3939">
        <v>0</v>
      </c>
      <c r="G3939">
        <v>1</v>
      </c>
      <c r="H3939" t="s">
        <v>44</v>
      </c>
      <c r="I3939">
        <v>3</v>
      </c>
      <c r="J3939" t="s">
        <v>17</v>
      </c>
      <c r="K3939" t="s">
        <v>49</v>
      </c>
      <c r="L3939" t="str">
        <f t="shared" si="61"/>
        <v>Positive</v>
      </c>
      <c r="M3939" t="s">
        <v>90</v>
      </c>
    </row>
    <row r="3940" spans="1:13" x14ac:dyDescent="0.3">
      <c r="A3940">
        <v>13969</v>
      </c>
      <c r="B3940" t="s">
        <v>10</v>
      </c>
      <c r="C3940" t="s">
        <v>21</v>
      </c>
      <c r="D3940">
        <v>0</v>
      </c>
      <c r="E3940">
        <v>0</v>
      </c>
      <c r="F3940">
        <v>0</v>
      </c>
      <c r="G3940">
        <v>1</v>
      </c>
      <c r="H3940" t="s">
        <v>44</v>
      </c>
      <c r="I3940">
        <v>3</v>
      </c>
      <c r="J3940" t="s">
        <v>17</v>
      </c>
      <c r="K3940" t="s">
        <v>49</v>
      </c>
      <c r="L3940" t="str">
        <f t="shared" si="61"/>
        <v>Positive</v>
      </c>
      <c r="M3940" t="s">
        <v>90</v>
      </c>
    </row>
    <row r="3941" spans="1:13" x14ac:dyDescent="0.3">
      <c r="A3941">
        <v>13972</v>
      </c>
      <c r="B3941" t="s">
        <v>10</v>
      </c>
      <c r="C3941" t="s">
        <v>21</v>
      </c>
      <c r="D3941">
        <v>0</v>
      </c>
      <c r="E3941">
        <v>0</v>
      </c>
      <c r="F3941">
        <v>1</v>
      </c>
      <c r="G3941">
        <v>0</v>
      </c>
      <c r="H3941" t="s">
        <v>44</v>
      </c>
      <c r="I3941">
        <v>4</v>
      </c>
      <c r="J3941" t="s">
        <v>13</v>
      </c>
      <c r="K3941" t="s">
        <v>49</v>
      </c>
      <c r="L3941" t="str">
        <f t="shared" si="61"/>
        <v>Positive</v>
      </c>
      <c r="M3941" t="s">
        <v>90</v>
      </c>
    </row>
    <row r="3942" spans="1:13" x14ac:dyDescent="0.3">
      <c r="A3942">
        <v>13973</v>
      </c>
      <c r="B3942" t="s">
        <v>10</v>
      </c>
      <c r="C3942" t="s">
        <v>21</v>
      </c>
      <c r="D3942">
        <v>0</v>
      </c>
      <c r="E3942">
        <v>1</v>
      </c>
      <c r="F3942">
        <v>0</v>
      </c>
      <c r="G3942">
        <v>0</v>
      </c>
      <c r="H3942" t="s">
        <v>44</v>
      </c>
      <c r="I3942">
        <v>3</v>
      </c>
      <c r="J3942" t="s">
        <v>17</v>
      </c>
      <c r="K3942" t="s">
        <v>49</v>
      </c>
      <c r="L3942" t="str">
        <f t="shared" si="61"/>
        <v>Positive</v>
      </c>
      <c r="M3942" t="s">
        <v>90</v>
      </c>
    </row>
    <row r="3943" spans="1:13" x14ac:dyDescent="0.3">
      <c r="A3943">
        <v>13982</v>
      </c>
      <c r="B3943" t="s">
        <v>10</v>
      </c>
      <c r="C3943" t="s">
        <v>21</v>
      </c>
      <c r="D3943">
        <v>0</v>
      </c>
      <c r="E3943">
        <v>0</v>
      </c>
      <c r="F3943">
        <v>0</v>
      </c>
      <c r="G3943">
        <v>1</v>
      </c>
      <c r="H3943" t="s">
        <v>44</v>
      </c>
      <c r="I3943">
        <v>3</v>
      </c>
      <c r="J3943" t="s">
        <v>17</v>
      </c>
      <c r="K3943" t="s">
        <v>49</v>
      </c>
      <c r="L3943" t="str">
        <f t="shared" si="61"/>
        <v>Positive</v>
      </c>
      <c r="M3943" t="s">
        <v>90</v>
      </c>
    </row>
    <row r="3944" spans="1:13" x14ac:dyDescent="0.3">
      <c r="A3944">
        <v>13985</v>
      </c>
      <c r="B3944" t="s">
        <v>10</v>
      </c>
      <c r="C3944" t="s">
        <v>21</v>
      </c>
      <c r="D3944">
        <v>0</v>
      </c>
      <c r="E3944">
        <v>0</v>
      </c>
      <c r="F3944">
        <v>1</v>
      </c>
      <c r="G3944">
        <v>0</v>
      </c>
      <c r="H3944" t="s">
        <v>44</v>
      </c>
      <c r="I3944">
        <v>3</v>
      </c>
      <c r="J3944" t="s">
        <v>17</v>
      </c>
      <c r="K3944" t="s">
        <v>49</v>
      </c>
      <c r="L3944" t="str">
        <f t="shared" si="61"/>
        <v>Positive</v>
      </c>
      <c r="M3944" t="s">
        <v>90</v>
      </c>
    </row>
    <row r="3945" spans="1:13" x14ac:dyDescent="0.3">
      <c r="A3945">
        <v>13986</v>
      </c>
      <c r="B3945" t="s">
        <v>10</v>
      </c>
      <c r="C3945" t="s">
        <v>21</v>
      </c>
      <c r="D3945">
        <v>0</v>
      </c>
      <c r="E3945">
        <v>0</v>
      </c>
      <c r="F3945">
        <v>1</v>
      </c>
      <c r="G3945">
        <v>0</v>
      </c>
      <c r="H3945" t="s">
        <v>44</v>
      </c>
      <c r="I3945">
        <v>2</v>
      </c>
      <c r="J3945" t="s">
        <v>20</v>
      </c>
      <c r="K3945" t="s">
        <v>92</v>
      </c>
      <c r="L3945" t="str">
        <f t="shared" si="61"/>
        <v>Neutral</v>
      </c>
      <c r="M3945" t="s">
        <v>90</v>
      </c>
    </row>
    <row r="3946" spans="1:13" x14ac:dyDescent="0.3">
      <c r="A3946">
        <v>13996</v>
      </c>
      <c r="B3946" t="s">
        <v>10</v>
      </c>
      <c r="C3946" t="s">
        <v>15</v>
      </c>
      <c r="D3946">
        <v>0</v>
      </c>
      <c r="E3946">
        <v>0</v>
      </c>
      <c r="F3946">
        <v>1</v>
      </c>
      <c r="G3946">
        <v>0</v>
      </c>
      <c r="H3946" t="s">
        <v>44</v>
      </c>
      <c r="I3946">
        <v>4</v>
      </c>
      <c r="J3946" t="s">
        <v>13</v>
      </c>
      <c r="K3946" t="s">
        <v>49</v>
      </c>
      <c r="L3946" t="str">
        <f t="shared" si="61"/>
        <v>Positive</v>
      </c>
      <c r="M3946" t="s">
        <v>90</v>
      </c>
    </row>
    <row r="3947" spans="1:13" x14ac:dyDescent="0.3">
      <c r="A3947">
        <v>13997</v>
      </c>
      <c r="B3947" t="s">
        <v>10</v>
      </c>
      <c r="C3947" t="s">
        <v>21</v>
      </c>
      <c r="D3947">
        <v>0</v>
      </c>
      <c r="E3947">
        <v>0</v>
      </c>
      <c r="F3947">
        <v>1</v>
      </c>
      <c r="G3947">
        <v>0</v>
      </c>
      <c r="H3947" t="s">
        <v>44</v>
      </c>
      <c r="I3947">
        <v>3</v>
      </c>
      <c r="J3947" t="s">
        <v>17</v>
      </c>
      <c r="K3947" t="s">
        <v>49</v>
      </c>
      <c r="L3947" t="str">
        <f t="shared" si="61"/>
        <v>Positive</v>
      </c>
      <c r="M3947" t="s">
        <v>90</v>
      </c>
    </row>
    <row r="3948" spans="1:13" x14ac:dyDescent="0.3">
      <c r="A3948">
        <v>13999</v>
      </c>
      <c r="B3948" t="s">
        <v>10</v>
      </c>
      <c r="C3948" t="s">
        <v>21</v>
      </c>
      <c r="D3948">
        <v>0</v>
      </c>
      <c r="E3948">
        <v>1</v>
      </c>
      <c r="F3948">
        <v>0</v>
      </c>
      <c r="G3948">
        <v>0</v>
      </c>
      <c r="H3948" t="s">
        <v>44</v>
      </c>
      <c r="I3948">
        <v>4</v>
      </c>
      <c r="J3948" t="s">
        <v>13</v>
      </c>
      <c r="K3948" t="s">
        <v>49</v>
      </c>
      <c r="L3948" t="str">
        <f t="shared" si="61"/>
        <v>Positive</v>
      </c>
      <c r="M3948" t="s">
        <v>90</v>
      </c>
    </row>
    <row r="3949" spans="1:13" x14ac:dyDescent="0.3">
      <c r="A3949">
        <v>14000</v>
      </c>
      <c r="B3949" t="s">
        <v>10</v>
      </c>
      <c r="C3949" t="s">
        <v>21</v>
      </c>
      <c r="D3949">
        <v>0</v>
      </c>
      <c r="E3949">
        <v>0</v>
      </c>
      <c r="F3949">
        <v>0</v>
      </c>
      <c r="G3949">
        <v>1</v>
      </c>
      <c r="H3949" t="s">
        <v>44</v>
      </c>
      <c r="I3949">
        <v>3</v>
      </c>
      <c r="J3949" t="s">
        <v>17</v>
      </c>
      <c r="K3949" t="s">
        <v>49</v>
      </c>
      <c r="L3949" t="str">
        <f t="shared" si="61"/>
        <v>Positive</v>
      </c>
      <c r="M3949" t="s">
        <v>90</v>
      </c>
    </row>
    <row r="3950" spans="1:13" x14ac:dyDescent="0.3">
      <c r="A3950">
        <v>14002</v>
      </c>
      <c r="B3950" t="s">
        <v>10</v>
      </c>
      <c r="C3950" t="s">
        <v>21</v>
      </c>
      <c r="D3950">
        <v>0</v>
      </c>
      <c r="E3950">
        <v>0</v>
      </c>
      <c r="F3950">
        <v>1</v>
      </c>
      <c r="G3950">
        <v>0</v>
      </c>
      <c r="H3950" t="s">
        <v>44</v>
      </c>
      <c r="I3950">
        <v>3</v>
      </c>
      <c r="J3950" t="s">
        <v>17</v>
      </c>
      <c r="K3950" t="s">
        <v>49</v>
      </c>
      <c r="L3950" t="str">
        <f t="shared" si="61"/>
        <v>Positive</v>
      </c>
      <c r="M3950" t="s">
        <v>90</v>
      </c>
    </row>
    <row r="3951" spans="1:13" x14ac:dyDescent="0.3">
      <c r="A3951">
        <v>14003</v>
      </c>
      <c r="B3951" t="s">
        <v>10</v>
      </c>
      <c r="C3951" t="s">
        <v>21</v>
      </c>
      <c r="D3951">
        <v>0</v>
      </c>
      <c r="E3951">
        <v>0</v>
      </c>
      <c r="F3951">
        <v>1</v>
      </c>
      <c r="G3951">
        <v>0</v>
      </c>
      <c r="H3951" t="s">
        <v>44</v>
      </c>
      <c r="I3951">
        <v>4</v>
      </c>
      <c r="J3951" t="s">
        <v>13</v>
      </c>
      <c r="K3951" t="s">
        <v>49</v>
      </c>
      <c r="L3951" t="str">
        <f t="shared" si="61"/>
        <v>Positive</v>
      </c>
      <c r="M3951" t="s">
        <v>90</v>
      </c>
    </row>
    <row r="3952" spans="1:13" x14ac:dyDescent="0.3">
      <c r="A3952">
        <v>14004</v>
      </c>
      <c r="B3952" t="s">
        <v>10</v>
      </c>
      <c r="C3952" t="s">
        <v>21</v>
      </c>
      <c r="D3952">
        <v>0</v>
      </c>
      <c r="E3952">
        <v>1</v>
      </c>
      <c r="F3952">
        <v>0</v>
      </c>
      <c r="G3952">
        <v>0</v>
      </c>
      <c r="H3952" t="s">
        <v>44</v>
      </c>
      <c r="I3952">
        <v>3</v>
      </c>
      <c r="J3952" t="s">
        <v>17</v>
      </c>
      <c r="K3952" t="s">
        <v>49</v>
      </c>
      <c r="L3952" t="str">
        <f t="shared" si="61"/>
        <v>Positive</v>
      </c>
      <c r="M3952" t="s">
        <v>90</v>
      </c>
    </row>
    <row r="3953" spans="1:13" x14ac:dyDescent="0.3">
      <c r="A3953">
        <v>14005</v>
      </c>
      <c r="B3953" t="s">
        <v>10</v>
      </c>
      <c r="C3953" t="s">
        <v>21</v>
      </c>
      <c r="D3953">
        <v>0</v>
      </c>
      <c r="E3953">
        <v>0</v>
      </c>
      <c r="F3953">
        <v>1</v>
      </c>
      <c r="G3953">
        <v>0</v>
      </c>
      <c r="H3953" t="s">
        <v>44</v>
      </c>
      <c r="I3953">
        <v>2</v>
      </c>
      <c r="J3953" t="s">
        <v>20</v>
      </c>
      <c r="K3953" t="s">
        <v>92</v>
      </c>
      <c r="L3953" t="str">
        <f t="shared" si="61"/>
        <v>Neutral</v>
      </c>
      <c r="M3953" t="s">
        <v>90</v>
      </c>
    </row>
    <row r="3954" spans="1:13" x14ac:dyDescent="0.3">
      <c r="A3954">
        <v>14009</v>
      </c>
      <c r="B3954" t="s">
        <v>10</v>
      </c>
      <c r="C3954" t="s">
        <v>21</v>
      </c>
      <c r="D3954">
        <v>0</v>
      </c>
      <c r="E3954">
        <v>0</v>
      </c>
      <c r="F3954">
        <v>1</v>
      </c>
      <c r="G3954">
        <v>0</v>
      </c>
      <c r="H3954" t="s">
        <v>44</v>
      </c>
      <c r="I3954">
        <v>4</v>
      </c>
      <c r="J3954" t="s">
        <v>13</v>
      </c>
      <c r="K3954" t="s">
        <v>49</v>
      </c>
      <c r="L3954" t="str">
        <f t="shared" si="61"/>
        <v>Positive</v>
      </c>
      <c r="M3954" t="s">
        <v>90</v>
      </c>
    </row>
    <row r="3955" spans="1:13" x14ac:dyDescent="0.3">
      <c r="A3955">
        <v>14011</v>
      </c>
      <c r="B3955" t="s">
        <v>10</v>
      </c>
      <c r="C3955" t="s">
        <v>19</v>
      </c>
      <c r="D3955">
        <v>0</v>
      </c>
      <c r="E3955">
        <v>0</v>
      </c>
      <c r="F3955">
        <v>0</v>
      </c>
      <c r="G3955">
        <v>1</v>
      </c>
      <c r="H3955" t="s">
        <v>44</v>
      </c>
      <c r="I3955">
        <v>4</v>
      </c>
      <c r="J3955" t="s">
        <v>13</v>
      </c>
      <c r="K3955" t="s">
        <v>49</v>
      </c>
      <c r="L3955" t="str">
        <f t="shared" si="61"/>
        <v>Positive</v>
      </c>
      <c r="M3955" t="s">
        <v>90</v>
      </c>
    </row>
    <row r="3956" spans="1:13" x14ac:dyDescent="0.3">
      <c r="A3956">
        <v>14014</v>
      </c>
      <c r="B3956" t="s">
        <v>10</v>
      </c>
      <c r="C3956" t="s">
        <v>21</v>
      </c>
      <c r="D3956">
        <v>0</v>
      </c>
      <c r="E3956">
        <v>0</v>
      </c>
      <c r="F3956">
        <v>1</v>
      </c>
      <c r="G3956">
        <v>0</v>
      </c>
      <c r="H3956" t="s">
        <v>44</v>
      </c>
      <c r="I3956">
        <v>4</v>
      </c>
      <c r="J3956" t="s">
        <v>13</v>
      </c>
      <c r="K3956" t="s">
        <v>49</v>
      </c>
      <c r="L3956" t="str">
        <f t="shared" si="61"/>
        <v>Positive</v>
      </c>
      <c r="M3956" t="s">
        <v>90</v>
      </c>
    </row>
    <row r="3957" spans="1:13" x14ac:dyDescent="0.3">
      <c r="A3957">
        <v>14015</v>
      </c>
      <c r="B3957" t="s">
        <v>10</v>
      </c>
      <c r="C3957" t="s">
        <v>34</v>
      </c>
      <c r="D3957">
        <v>1</v>
      </c>
      <c r="E3957">
        <v>0</v>
      </c>
      <c r="F3957">
        <v>0</v>
      </c>
      <c r="G3957">
        <v>0</v>
      </c>
      <c r="H3957" t="s">
        <v>44</v>
      </c>
      <c r="I3957">
        <v>4</v>
      </c>
      <c r="J3957" t="s">
        <v>13</v>
      </c>
      <c r="K3957" t="s">
        <v>49</v>
      </c>
      <c r="L3957" t="str">
        <f t="shared" si="61"/>
        <v>Positive</v>
      </c>
      <c r="M3957" t="s">
        <v>90</v>
      </c>
    </row>
    <row r="3958" spans="1:13" x14ac:dyDescent="0.3">
      <c r="A3958">
        <v>14017</v>
      </c>
      <c r="B3958" t="s">
        <v>10</v>
      </c>
      <c r="C3958" t="s">
        <v>22</v>
      </c>
      <c r="D3958">
        <v>0</v>
      </c>
      <c r="E3958">
        <v>0</v>
      </c>
      <c r="F3958">
        <v>1</v>
      </c>
      <c r="G3958">
        <v>0</v>
      </c>
      <c r="H3958" t="s">
        <v>44</v>
      </c>
      <c r="I3958">
        <v>3</v>
      </c>
      <c r="J3958" t="s">
        <v>17</v>
      </c>
      <c r="K3958" t="s">
        <v>49</v>
      </c>
      <c r="L3958" t="str">
        <f t="shared" si="61"/>
        <v>Positive</v>
      </c>
      <c r="M3958" t="s">
        <v>90</v>
      </c>
    </row>
    <row r="3959" spans="1:13" x14ac:dyDescent="0.3">
      <c r="A3959">
        <v>14019</v>
      </c>
      <c r="B3959" t="s">
        <v>10</v>
      </c>
      <c r="C3959" t="s">
        <v>21</v>
      </c>
      <c r="D3959">
        <v>0</v>
      </c>
      <c r="E3959">
        <v>0</v>
      </c>
      <c r="F3959">
        <v>0</v>
      </c>
      <c r="G3959">
        <v>1</v>
      </c>
      <c r="H3959" t="s">
        <v>44</v>
      </c>
      <c r="I3959">
        <v>3</v>
      </c>
      <c r="J3959" t="s">
        <v>17</v>
      </c>
      <c r="K3959" t="s">
        <v>49</v>
      </c>
      <c r="L3959" t="str">
        <f t="shared" si="61"/>
        <v>Positive</v>
      </c>
      <c r="M3959" t="s">
        <v>90</v>
      </c>
    </row>
    <row r="3960" spans="1:13" x14ac:dyDescent="0.3">
      <c r="A3960">
        <v>14022</v>
      </c>
      <c r="B3960" t="s">
        <v>10</v>
      </c>
      <c r="C3960" t="s">
        <v>21</v>
      </c>
      <c r="D3960">
        <v>0</v>
      </c>
      <c r="E3960">
        <v>0</v>
      </c>
      <c r="F3960">
        <v>0</v>
      </c>
      <c r="G3960">
        <v>1</v>
      </c>
      <c r="H3960" t="s">
        <v>44</v>
      </c>
      <c r="I3960">
        <v>3</v>
      </c>
      <c r="J3960" t="s">
        <v>17</v>
      </c>
      <c r="K3960" t="s">
        <v>49</v>
      </c>
      <c r="L3960" t="str">
        <f t="shared" si="61"/>
        <v>Positive</v>
      </c>
      <c r="M3960" t="s">
        <v>90</v>
      </c>
    </row>
    <row r="3961" spans="1:13" x14ac:dyDescent="0.3">
      <c r="A3961">
        <v>14027</v>
      </c>
      <c r="B3961" t="s">
        <v>10</v>
      </c>
      <c r="C3961" t="s">
        <v>34</v>
      </c>
      <c r="D3961">
        <v>1</v>
      </c>
      <c r="E3961">
        <v>0</v>
      </c>
      <c r="F3961">
        <v>0</v>
      </c>
      <c r="G3961">
        <v>0</v>
      </c>
      <c r="H3961" t="s">
        <v>44</v>
      </c>
      <c r="I3961">
        <v>3</v>
      </c>
      <c r="J3961" t="s">
        <v>17</v>
      </c>
      <c r="K3961" t="s">
        <v>49</v>
      </c>
      <c r="L3961" t="str">
        <f t="shared" si="61"/>
        <v>Positive</v>
      </c>
      <c r="M3961" t="s">
        <v>90</v>
      </c>
    </row>
    <row r="3962" spans="1:13" x14ac:dyDescent="0.3">
      <c r="A3962">
        <v>14028</v>
      </c>
      <c r="B3962" t="s">
        <v>10</v>
      </c>
      <c r="C3962" t="s">
        <v>32</v>
      </c>
      <c r="D3962">
        <v>0</v>
      </c>
      <c r="E3962">
        <v>1</v>
      </c>
      <c r="F3962">
        <v>0</v>
      </c>
      <c r="G3962">
        <v>0</v>
      </c>
      <c r="H3962" t="s">
        <v>44</v>
      </c>
      <c r="I3962">
        <v>2</v>
      </c>
      <c r="J3962" t="s">
        <v>20</v>
      </c>
      <c r="K3962" t="s">
        <v>92</v>
      </c>
      <c r="L3962" t="str">
        <f t="shared" si="61"/>
        <v>Neutral</v>
      </c>
      <c r="M3962" t="s">
        <v>90</v>
      </c>
    </row>
    <row r="3963" spans="1:13" x14ac:dyDescent="0.3">
      <c r="A3963">
        <v>14032</v>
      </c>
      <c r="B3963" t="s">
        <v>10</v>
      </c>
      <c r="C3963" t="s">
        <v>23</v>
      </c>
      <c r="D3963">
        <v>0</v>
      </c>
      <c r="E3963">
        <v>0</v>
      </c>
      <c r="F3963">
        <v>1</v>
      </c>
      <c r="G3963">
        <v>0</v>
      </c>
      <c r="H3963" t="s">
        <v>44</v>
      </c>
      <c r="I3963">
        <v>2</v>
      </c>
      <c r="J3963" t="s">
        <v>20</v>
      </c>
      <c r="K3963" t="s">
        <v>92</v>
      </c>
      <c r="L3963" t="str">
        <f t="shared" si="61"/>
        <v>Neutral</v>
      </c>
      <c r="M3963" t="s">
        <v>90</v>
      </c>
    </row>
    <row r="3964" spans="1:13" x14ac:dyDescent="0.3">
      <c r="A3964">
        <v>14041</v>
      </c>
      <c r="B3964" t="s">
        <v>10</v>
      </c>
      <c r="C3964" t="s">
        <v>23</v>
      </c>
      <c r="D3964">
        <v>0</v>
      </c>
      <c r="E3964">
        <v>0</v>
      </c>
      <c r="F3964">
        <v>1</v>
      </c>
      <c r="G3964">
        <v>0</v>
      </c>
      <c r="H3964" t="s">
        <v>44</v>
      </c>
      <c r="I3964">
        <v>2</v>
      </c>
      <c r="J3964" t="s">
        <v>20</v>
      </c>
      <c r="K3964" t="s">
        <v>92</v>
      </c>
      <c r="L3964" t="str">
        <f t="shared" si="61"/>
        <v>Neutral</v>
      </c>
      <c r="M3964" t="s">
        <v>90</v>
      </c>
    </row>
    <row r="3965" spans="1:13" x14ac:dyDescent="0.3">
      <c r="A3965">
        <v>14043</v>
      </c>
      <c r="B3965" t="s">
        <v>10</v>
      </c>
      <c r="C3965" t="s">
        <v>32</v>
      </c>
      <c r="D3965">
        <v>0</v>
      </c>
      <c r="E3965">
        <v>0</v>
      </c>
      <c r="F3965">
        <v>0</v>
      </c>
      <c r="G3965">
        <v>1</v>
      </c>
      <c r="H3965" t="s">
        <v>44</v>
      </c>
      <c r="I3965">
        <v>3</v>
      </c>
      <c r="J3965" t="s">
        <v>17</v>
      </c>
      <c r="K3965" t="s">
        <v>49</v>
      </c>
      <c r="L3965" t="str">
        <f t="shared" si="61"/>
        <v>Positive</v>
      </c>
      <c r="M3965" t="s">
        <v>90</v>
      </c>
    </row>
    <row r="3966" spans="1:13" x14ac:dyDescent="0.3">
      <c r="A3966">
        <v>14045</v>
      </c>
      <c r="B3966" t="s">
        <v>10</v>
      </c>
      <c r="C3966" t="s">
        <v>32</v>
      </c>
      <c r="D3966">
        <v>0</v>
      </c>
      <c r="E3966">
        <v>0</v>
      </c>
      <c r="F3966">
        <v>0</v>
      </c>
      <c r="G3966">
        <v>1</v>
      </c>
      <c r="H3966" t="s">
        <v>44</v>
      </c>
      <c r="I3966">
        <v>3</v>
      </c>
      <c r="J3966" t="s">
        <v>17</v>
      </c>
      <c r="K3966" t="s">
        <v>49</v>
      </c>
      <c r="L3966" t="str">
        <f t="shared" si="61"/>
        <v>Positive</v>
      </c>
      <c r="M3966" t="s">
        <v>90</v>
      </c>
    </row>
    <row r="3967" spans="1:13" x14ac:dyDescent="0.3">
      <c r="A3967">
        <v>14048</v>
      </c>
      <c r="B3967" t="s">
        <v>10</v>
      </c>
      <c r="C3967" t="s">
        <v>23</v>
      </c>
      <c r="D3967">
        <v>0</v>
      </c>
      <c r="E3967">
        <v>1</v>
      </c>
      <c r="F3967">
        <v>0</v>
      </c>
      <c r="G3967">
        <v>0</v>
      </c>
      <c r="H3967" t="s">
        <v>44</v>
      </c>
      <c r="I3967">
        <v>3</v>
      </c>
      <c r="J3967" t="s">
        <v>17</v>
      </c>
      <c r="K3967" t="s">
        <v>49</v>
      </c>
      <c r="L3967" t="str">
        <f t="shared" si="61"/>
        <v>Positive</v>
      </c>
      <c r="M3967" t="s">
        <v>90</v>
      </c>
    </row>
    <row r="3968" spans="1:13" x14ac:dyDescent="0.3">
      <c r="A3968">
        <v>14051</v>
      </c>
      <c r="B3968" t="s">
        <v>10</v>
      </c>
      <c r="C3968" t="s">
        <v>32</v>
      </c>
      <c r="D3968">
        <v>0</v>
      </c>
      <c r="E3968">
        <v>0</v>
      </c>
      <c r="F3968">
        <v>0</v>
      </c>
      <c r="G3968">
        <v>1</v>
      </c>
      <c r="H3968" t="s">
        <v>44</v>
      </c>
      <c r="I3968">
        <v>4</v>
      </c>
      <c r="J3968" t="s">
        <v>13</v>
      </c>
      <c r="K3968" t="s">
        <v>49</v>
      </c>
      <c r="L3968" t="str">
        <f t="shared" si="61"/>
        <v>Positive</v>
      </c>
      <c r="M3968" t="s">
        <v>90</v>
      </c>
    </row>
    <row r="3969" spans="1:13" x14ac:dyDescent="0.3">
      <c r="A3969">
        <v>14052</v>
      </c>
      <c r="B3969" t="s">
        <v>10</v>
      </c>
      <c r="C3969" t="s">
        <v>23</v>
      </c>
      <c r="D3969">
        <v>0</v>
      </c>
      <c r="E3969">
        <v>0</v>
      </c>
      <c r="F3969">
        <v>1</v>
      </c>
      <c r="G3969">
        <v>0</v>
      </c>
      <c r="H3969" t="s">
        <v>44</v>
      </c>
      <c r="I3969">
        <v>1</v>
      </c>
      <c r="J3969" t="s">
        <v>30</v>
      </c>
      <c r="K3969" t="s">
        <v>50</v>
      </c>
      <c r="L3969" t="str">
        <f t="shared" si="61"/>
        <v>Negative</v>
      </c>
      <c r="M3969" t="s">
        <v>90</v>
      </c>
    </row>
    <row r="3970" spans="1:13" x14ac:dyDescent="0.3">
      <c r="A3970">
        <v>14061</v>
      </c>
      <c r="B3970" t="s">
        <v>10</v>
      </c>
      <c r="C3970" t="s">
        <v>23</v>
      </c>
      <c r="D3970">
        <v>0</v>
      </c>
      <c r="E3970">
        <v>0</v>
      </c>
      <c r="F3970">
        <v>1</v>
      </c>
      <c r="G3970">
        <v>0</v>
      </c>
      <c r="H3970" t="s">
        <v>44</v>
      </c>
      <c r="I3970">
        <v>2</v>
      </c>
      <c r="J3970" t="s">
        <v>20</v>
      </c>
      <c r="K3970" t="s">
        <v>92</v>
      </c>
      <c r="L3970" t="str">
        <f t="shared" ref="L3970:L4033" si="62">IF(I3970 &gt; 2, "Positive", IF(I3970 = 2, "Neutral", "Negative"))</f>
        <v>Neutral</v>
      </c>
      <c r="M3970" t="s">
        <v>90</v>
      </c>
    </row>
    <row r="3971" spans="1:13" x14ac:dyDescent="0.3">
      <c r="A3971">
        <v>14062</v>
      </c>
      <c r="B3971" t="s">
        <v>10</v>
      </c>
      <c r="C3971" t="s">
        <v>23</v>
      </c>
      <c r="D3971">
        <v>0</v>
      </c>
      <c r="E3971">
        <v>1</v>
      </c>
      <c r="F3971">
        <v>0</v>
      </c>
      <c r="G3971">
        <v>0</v>
      </c>
      <c r="H3971" t="s">
        <v>44</v>
      </c>
      <c r="I3971">
        <v>1</v>
      </c>
      <c r="J3971" t="s">
        <v>30</v>
      </c>
      <c r="K3971" t="s">
        <v>50</v>
      </c>
      <c r="L3971" t="str">
        <f t="shared" si="62"/>
        <v>Negative</v>
      </c>
      <c r="M3971" t="s">
        <v>90</v>
      </c>
    </row>
    <row r="3972" spans="1:13" x14ac:dyDescent="0.3">
      <c r="A3972">
        <v>14064</v>
      </c>
      <c r="B3972" t="s">
        <v>10</v>
      </c>
      <c r="C3972" t="s">
        <v>19</v>
      </c>
      <c r="D3972">
        <v>0</v>
      </c>
      <c r="E3972">
        <v>0</v>
      </c>
      <c r="F3972">
        <v>0</v>
      </c>
      <c r="G3972">
        <v>1</v>
      </c>
      <c r="H3972" t="s">
        <v>44</v>
      </c>
      <c r="I3972">
        <v>3</v>
      </c>
      <c r="J3972" t="s">
        <v>17</v>
      </c>
      <c r="K3972" t="s">
        <v>49</v>
      </c>
      <c r="L3972" t="str">
        <f t="shared" si="62"/>
        <v>Positive</v>
      </c>
      <c r="M3972" t="s">
        <v>90</v>
      </c>
    </row>
    <row r="3973" spans="1:13" x14ac:dyDescent="0.3">
      <c r="A3973">
        <v>14070</v>
      </c>
      <c r="B3973" t="s">
        <v>10</v>
      </c>
      <c r="C3973" t="s">
        <v>28</v>
      </c>
      <c r="D3973">
        <v>0</v>
      </c>
      <c r="E3973">
        <v>0</v>
      </c>
      <c r="F3973">
        <v>0</v>
      </c>
      <c r="G3973">
        <v>1</v>
      </c>
      <c r="H3973" t="s">
        <v>44</v>
      </c>
      <c r="I3973">
        <v>3</v>
      </c>
      <c r="J3973" t="s">
        <v>17</v>
      </c>
      <c r="K3973" t="s">
        <v>49</v>
      </c>
      <c r="L3973" t="str">
        <f t="shared" si="62"/>
        <v>Positive</v>
      </c>
      <c r="M3973" t="s">
        <v>90</v>
      </c>
    </row>
    <row r="3974" spans="1:13" x14ac:dyDescent="0.3">
      <c r="A3974">
        <v>14074</v>
      </c>
      <c r="B3974" t="s">
        <v>10</v>
      </c>
      <c r="C3974" t="s">
        <v>19</v>
      </c>
      <c r="D3974">
        <v>0</v>
      </c>
      <c r="E3974">
        <v>0</v>
      </c>
      <c r="F3974">
        <v>0</v>
      </c>
      <c r="G3974">
        <v>1</v>
      </c>
      <c r="H3974" t="s">
        <v>44</v>
      </c>
      <c r="I3974">
        <v>4</v>
      </c>
      <c r="J3974" t="s">
        <v>13</v>
      </c>
      <c r="K3974" t="s">
        <v>49</v>
      </c>
      <c r="L3974" t="str">
        <f t="shared" si="62"/>
        <v>Positive</v>
      </c>
      <c r="M3974" t="s">
        <v>90</v>
      </c>
    </row>
    <row r="3975" spans="1:13" x14ac:dyDescent="0.3">
      <c r="A3975">
        <v>14081</v>
      </c>
      <c r="B3975" t="s">
        <v>10</v>
      </c>
      <c r="C3975" t="s">
        <v>19</v>
      </c>
      <c r="D3975">
        <v>0</v>
      </c>
      <c r="E3975">
        <v>0</v>
      </c>
      <c r="F3975">
        <v>0</v>
      </c>
      <c r="G3975">
        <v>1</v>
      </c>
      <c r="H3975" t="s">
        <v>44</v>
      </c>
      <c r="I3975">
        <v>2</v>
      </c>
      <c r="J3975" t="s">
        <v>20</v>
      </c>
      <c r="K3975" t="s">
        <v>92</v>
      </c>
      <c r="L3975" t="str">
        <f t="shared" si="62"/>
        <v>Neutral</v>
      </c>
      <c r="M3975" t="s">
        <v>90</v>
      </c>
    </row>
    <row r="3976" spans="1:13" x14ac:dyDescent="0.3">
      <c r="A3976">
        <v>14084</v>
      </c>
      <c r="B3976" t="s">
        <v>10</v>
      </c>
      <c r="C3976" t="s">
        <v>32</v>
      </c>
      <c r="D3976">
        <v>0</v>
      </c>
      <c r="E3976">
        <v>0</v>
      </c>
      <c r="F3976">
        <v>1</v>
      </c>
      <c r="G3976">
        <v>0</v>
      </c>
      <c r="H3976" t="s">
        <v>44</v>
      </c>
      <c r="I3976">
        <v>4</v>
      </c>
      <c r="J3976" t="s">
        <v>13</v>
      </c>
      <c r="K3976" t="s">
        <v>49</v>
      </c>
      <c r="L3976" t="str">
        <f t="shared" si="62"/>
        <v>Positive</v>
      </c>
      <c r="M3976" t="s">
        <v>90</v>
      </c>
    </row>
    <row r="3977" spans="1:13" x14ac:dyDescent="0.3">
      <c r="A3977">
        <v>14087</v>
      </c>
      <c r="B3977" t="s">
        <v>10</v>
      </c>
      <c r="C3977" t="s">
        <v>19</v>
      </c>
      <c r="D3977">
        <v>0</v>
      </c>
      <c r="E3977">
        <v>0</v>
      </c>
      <c r="F3977">
        <v>0</v>
      </c>
      <c r="G3977">
        <v>1</v>
      </c>
      <c r="H3977" t="s">
        <v>44</v>
      </c>
      <c r="I3977">
        <v>3</v>
      </c>
      <c r="J3977" t="s">
        <v>17</v>
      </c>
      <c r="K3977" t="s">
        <v>49</v>
      </c>
      <c r="L3977" t="str">
        <f t="shared" si="62"/>
        <v>Positive</v>
      </c>
      <c r="M3977" t="s">
        <v>90</v>
      </c>
    </row>
    <row r="3978" spans="1:13" x14ac:dyDescent="0.3">
      <c r="A3978">
        <v>14091</v>
      </c>
      <c r="B3978" t="s">
        <v>10</v>
      </c>
      <c r="C3978" t="s">
        <v>19</v>
      </c>
      <c r="D3978">
        <v>0</v>
      </c>
      <c r="E3978">
        <v>1</v>
      </c>
      <c r="F3978">
        <v>0</v>
      </c>
      <c r="G3978">
        <v>0</v>
      </c>
      <c r="H3978" t="s">
        <v>44</v>
      </c>
      <c r="I3978">
        <v>4</v>
      </c>
      <c r="J3978" t="s">
        <v>13</v>
      </c>
      <c r="K3978" t="s">
        <v>49</v>
      </c>
      <c r="L3978" t="str">
        <f t="shared" si="62"/>
        <v>Positive</v>
      </c>
      <c r="M3978" t="s">
        <v>90</v>
      </c>
    </row>
    <row r="3979" spans="1:13" x14ac:dyDescent="0.3">
      <c r="A3979">
        <v>14091</v>
      </c>
      <c r="B3979" t="s">
        <v>10</v>
      </c>
      <c r="C3979" t="s">
        <v>19</v>
      </c>
      <c r="D3979">
        <v>0</v>
      </c>
      <c r="E3979">
        <v>1</v>
      </c>
      <c r="F3979">
        <v>0</v>
      </c>
      <c r="G3979">
        <v>0</v>
      </c>
      <c r="H3979" t="s">
        <v>44</v>
      </c>
      <c r="I3979">
        <v>4</v>
      </c>
      <c r="J3979" t="s">
        <v>13</v>
      </c>
      <c r="K3979" t="s">
        <v>49</v>
      </c>
      <c r="L3979" t="str">
        <f t="shared" si="62"/>
        <v>Positive</v>
      </c>
      <c r="M3979" t="s">
        <v>90</v>
      </c>
    </row>
    <row r="3980" spans="1:13" x14ac:dyDescent="0.3">
      <c r="A3980">
        <v>14099</v>
      </c>
      <c r="B3980" t="s">
        <v>10</v>
      </c>
      <c r="C3980" t="s">
        <v>18</v>
      </c>
      <c r="D3980">
        <v>0</v>
      </c>
      <c r="E3980">
        <v>0</v>
      </c>
      <c r="F3980">
        <v>1</v>
      </c>
      <c r="G3980">
        <v>0</v>
      </c>
      <c r="H3980" t="s">
        <v>44</v>
      </c>
      <c r="I3980">
        <v>1</v>
      </c>
      <c r="J3980" t="s">
        <v>30</v>
      </c>
      <c r="K3980" t="s">
        <v>50</v>
      </c>
      <c r="L3980" t="str">
        <f t="shared" si="62"/>
        <v>Negative</v>
      </c>
      <c r="M3980" t="s">
        <v>90</v>
      </c>
    </row>
    <row r="3981" spans="1:13" x14ac:dyDescent="0.3">
      <c r="A3981">
        <v>14114</v>
      </c>
      <c r="B3981" t="s">
        <v>10</v>
      </c>
      <c r="C3981" t="s">
        <v>19</v>
      </c>
      <c r="D3981">
        <v>0</v>
      </c>
      <c r="E3981">
        <v>1</v>
      </c>
      <c r="F3981">
        <v>0</v>
      </c>
      <c r="G3981">
        <v>0</v>
      </c>
      <c r="H3981" t="s">
        <v>44</v>
      </c>
      <c r="I3981">
        <v>3</v>
      </c>
      <c r="J3981" t="s">
        <v>17</v>
      </c>
      <c r="K3981" t="s">
        <v>49</v>
      </c>
      <c r="L3981" t="str">
        <f t="shared" si="62"/>
        <v>Positive</v>
      </c>
      <c r="M3981" t="s">
        <v>90</v>
      </c>
    </row>
    <row r="3982" spans="1:13" x14ac:dyDescent="0.3">
      <c r="A3982">
        <v>14120</v>
      </c>
      <c r="B3982" t="s">
        <v>10</v>
      </c>
      <c r="C3982" t="s">
        <v>18</v>
      </c>
      <c r="D3982">
        <v>0</v>
      </c>
      <c r="E3982">
        <v>0</v>
      </c>
      <c r="F3982">
        <v>1</v>
      </c>
      <c r="G3982">
        <v>0</v>
      </c>
      <c r="H3982" t="s">
        <v>44</v>
      </c>
      <c r="I3982">
        <v>4</v>
      </c>
      <c r="J3982" t="s">
        <v>13</v>
      </c>
      <c r="K3982" t="s">
        <v>49</v>
      </c>
      <c r="L3982" t="str">
        <f t="shared" si="62"/>
        <v>Positive</v>
      </c>
      <c r="M3982" t="s">
        <v>90</v>
      </c>
    </row>
    <row r="3983" spans="1:13" x14ac:dyDescent="0.3">
      <c r="A3983">
        <v>14124</v>
      </c>
      <c r="B3983" t="s">
        <v>10</v>
      </c>
      <c r="C3983" t="s">
        <v>18</v>
      </c>
      <c r="D3983">
        <v>0</v>
      </c>
      <c r="E3983">
        <v>0</v>
      </c>
      <c r="F3983">
        <v>0</v>
      </c>
      <c r="G3983">
        <v>1</v>
      </c>
      <c r="H3983" t="s">
        <v>44</v>
      </c>
      <c r="I3983">
        <v>4</v>
      </c>
      <c r="J3983" t="s">
        <v>13</v>
      </c>
      <c r="K3983" t="s">
        <v>49</v>
      </c>
      <c r="L3983" t="str">
        <f t="shared" si="62"/>
        <v>Positive</v>
      </c>
      <c r="M3983" t="s">
        <v>90</v>
      </c>
    </row>
    <row r="3984" spans="1:13" x14ac:dyDescent="0.3">
      <c r="A3984">
        <v>14126</v>
      </c>
      <c r="B3984" t="s">
        <v>10</v>
      </c>
      <c r="C3984" t="s">
        <v>32</v>
      </c>
      <c r="D3984">
        <v>0</v>
      </c>
      <c r="E3984">
        <v>0</v>
      </c>
      <c r="F3984">
        <v>0</v>
      </c>
      <c r="G3984">
        <v>1</v>
      </c>
      <c r="H3984" t="s">
        <v>44</v>
      </c>
      <c r="I3984">
        <v>3</v>
      </c>
      <c r="J3984" t="s">
        <v>17</v>
      </c>
      <c r="K3984" t="s">
        <v>49</v>
      </c>
      <c r="L3984" t="str">
        <f t="shared" si="62"/>
        <v>Positive</v>
      </c>
      <c r="M3984" t="s">
        <v>90</v>
      </c>
    </row>
    <row r="3985" spans="1:13" x14ac:dyDescent="0.3">
      <c r="A3985">
        <v>14135</v>
      </c>
      <c r="B3985" t="s">
        <v>10</v>
      </c>
      <c r="C3985" t="s">
        <v>19</v>
      </c>
      <c r="D3985">
        <v>0</v>
      </c>
      <c r="E3985">
        <v>0</v>
      </c>
      <c r="F3985">
        <v>0</v>
      </c>
      <c r="G3985">
        <v>1</v>
      </c>
      <c r="H3985" t="s">
        <v>44</v>
      </c>
      <c r="I3985">
        <v>4</v>
      </c>
      <c r="J3985" t="s">
        <v>13</v>
      </c>
      <c r="K3985" t="s">
        <v>49</v>
      </c>
      <c r="L3985" t="str">
        <f t="shared" si="62"/>
        <v>Positive</v>
      </c>
      <c r="M3985" t="s">
        <v>90</v>
      </c>
    </row>
    <row r="3986" spans="1:13" x14ac:dyDescent="0.3">
      <c r="A3986">
        <v>14140</v>
      </c>
      <c r="B3986" t="s">
        <v>10</v>
      </c>
      <c r="C3986" t="s">
        <v>18</v>
      </c>
      <c r="D3986">
        <v>0</v>
      </c>
      <c r="E3986">
        <v>0</v>
      </c>
      <c r="F3986">
        <v>1</v>
      </c>
      <c r="G3986">
        <v>0</v>
      </c>
      <c r="H3986" t="s">
        <v>44</v>
      </c>
      <c r="I3986">
        <v>4</v>
      </c>
      <c r="J3986" t="s">
        <v>13</v>
      </c>
      <c r="K3986" t="s">
        <v>49</v>
      </c>
      <c r="L3986" t="str">
        <f t="shared" si="62"/>
        <v>Positive</v>
      </c>
      <c r="M3986" t="s">
        <v>90</v>
      </c>
    </row>
    <row r="3987" spans="1:13" x14ac:dyDescent="0.3">
      <c r="A3987">
        <v>14142</v>
      </c>
      <c r="B3987" t="s">
        <v>10</v>
      </c>
      <c r="C3987" t="s">
        <v>23</v>
      </c>
      <c r="D3987">
        <v>0</v>
      </c>
      <c r="E3987">
        <v>0</v>
      </c>
      <c r="F3987">
        <v>1</v>
      </c>
      <c r="G3987">
        <v>0</v>
      </c>
      <c r="H3987" t="s">
        <v>44</v>
      </c>
      <c r="I3987">
        <v>2</v>
      </c>
      <c r="J3987" t="s">
        <v>20</v>
      </c>
      <c r="K3987" t="s">
        <v>92</v>
      </c>
      <c r="L3987" t="str">
        <f t="shared" si="62"/>
        <v>Neutral</v>
      </c>
      <c r="M3987" t="s">
        <v>90</v>
      </c>
    </row>
    <row r="3988" spans="1:13" x14ac:dyDescent="0.3">
      <c r="A3988">
        <v>14154</v>
      </c>
      <c r="B3988" t="s">
        <v>10</v>
      </c>
      <c r="C3988" t="s">
        <v>33</v>
      </c>
      <c r="D3988">
        <v>0</v>
      </c>
      <c r="E3988">
        <v>0</v>
      </c>
      <c r="F3988">
        <v>1</v>
      </c>
      <c r="G3988">
        <v>0</v>
      </c>
      <c r="H3988" t="s">
        <v>44</v>
      </c>
      <c r="I3988">
        <v>4</v>
      </c>
      <c r="J3988" t="s">
        <v>13</v>
      </c>
      <c r="K3988" t="s">
        <v>49</v>
      </c>
      <c r="L3988" t="str">
        <f t="shared" si="62"/>
        <v>Positive</v>
      </c>
      <c r="M3988" t="s">
        <v>90</v>
      </c>
    </row>
    <row r="3989" spans="1:13" x14ac:dyDescent="0.3">
      <c r="A3989">
        <v>14162</v>
      </c>
      <c r="B3989" t="s">
        <v>10</v>
      </c>
      <c r="C3989" t="s">
        <v>19</v>
      </c>
      <c r="D3989">
        <v>0</v>
      </c>
      <c r="E3989">
        <v>1</v>
      </c>
      <c r="F3989">
        <v>0</v>
      </c>
      <c r="G3989">
        <v>0</v>
      </c>
      <c r="H3989" t="s">
        <v>44</v>
      </c>
      <c r="I3989">
        <v>4</v>
      </c>
      <c r="J3989" t="s">
        <v>13</v>
      </c>
      <c r="K3989" t="s">
        <v>49</v>
      </c>
      <c r="L3989" t="str">
        <f t="shared" si="62"/>
        <v>Positive</v>
      </c>
      <c r="M3989" t="s">
        <v>90</v>
      </c>
    </row>
    <row r="3990" spans="1:13" x14ac:dyDescent="0.3">
      <c r="A3990">
        <v>14169</v>
      </c>
      <c r="B3990" t="s">
        <v>10</v>
      </c>
      <c r="C3990" t="s">
        <v>18</v>
      </c>
      <c r="D3990">
        <v>0</v>
      </c>
      <c r="E3990">
        <v>0</v>
      </c>
      <c r="F3990">
        <v>0</v>
      </c>
      <c r="G3990">
        <v>1</v>
      </c>
      <c r="H3990" t="s">
        <v>44</v>
      </c>
      <c r="I3990">
        <v>4</v>
      </c>
      <c r="J3990" t="s">
        <v>13</v>
      </c>
      <c r="K3990" t="s">
        <v>49</v>
      </c>
      <c r="L3990" t="str">
        <f t="shared" si="62"/>
        <v>Positive</v>
      </c>
      <c r="M3990" t="s">
        <v>90</v>
      </c>
    </row>
    <row r="3991" spans="1:13" x14ac:dyDescent="0.3">
      <c r="A3991">
        <v>14175</v>
      </c>
      <c r="B3991" t="s">
        <v>10</v>
      </c>
      <c r="C3991" t="s">
        <v>33</v>
      </c>
      <c r="D3991">
        <v>0</v>
      </c>
      <c r="E3991">
        <v>0</v>
      </c>
      <c r="F3991">
        <v>1</v>
      </c>
      <c r="G3991">
        <v>0</v>
      </c>
      <c r="H3991" t="s">
        <v>44</v>
      </c>
      <c r="I3991">
        <v>4</v>
      </c>
      <c r="J3991" t="s">
        <v>13</v>
      </c>
      <c r="K3991" t="s">
        <v>49</v>
      </c>
      <c r="L3991" t="str">
        <f t="shared" si="62"/>
        <v>Positive</v>
      </c>
      <c r="M3991" t="s">
        <v>90</v>
      </c>
    </row>
    <row r="3992" spans="1:13" x14ac:dyDescent="0.3">
      <c r="A3992">
        <v>14176</v>
      </c>
      <c r="B3992" t="s">
        <v>10</v>
      </c>
      <c r="C3992" t="s">
        <v>33</v>
      </c>
      <c r="D3992">
        <v>0</v>
      </c>
      <c r="E3992">
        <v>0</v>
      </c>
      <c r="F3992">
        <v>0</v>
      </c>
      <c r="G3992">
        <v>1</v>
      </c>
      <c r="H3992" t="s">
        <v>44</v>
      </c>
      <c r="I3992">
        <v>3</v>
      </c>
      <c r="J3992" t="s">
        <v>17</v>
      </c>
      <c r="K3992" t="s">
        <v>49</v>
      </c>
      <c r="L3992" t="str">
        <f t="shared" si="62"/>
        <v>Positive</v>
      </c>
      <c r="M3992" t="s">
        <v>90</v>
      </c>
    </row>
    <row r="3993" spans="1:13" x14ac:dyDescent="0.3">
      <c r="A3993">
        <v>14181</v>
      </c>
      <c r="B3993" t="s">
        <v>10</v>
      </c>
      <c r="C3993" t="s">
        <v>23</v>
      </c>
      <c r="D3993">
        <v>0</v>
      </c>
      <c r="E3993">
        <v>1</v>
      </c>
      <c r="F3993">
        <v>0</v>
      </c>
      <c r="G3993">
        <v>0</v>
      </c>
      <c r="H3993" t="s">
        <v>44</v>
      </c>
      <c r="I3993">
        <v>2</v>
      </c>
      <c r="J3993" t="s">
        <v>20</v>
      </c>
      <c r="K3993" t="s">
        <v>92</v>
      </c>
      <c r="L3993" t="str">
        <f t="shared" si="62"/>
        <v>Neutral</v>
      </c>
      <c r="M3993" t="s">
        <v>90</v>
      </c>
    </row>
    <row r="3994" spans="1:13" x14ac:dyDescent="0.3">
      <c r="A3994">
        <v>14197</v>
      </c>
      <c r="B3994" t="s">
        <v>10</v>
      </c>
      <c r="C3994" t="s">
        <v>23</v>
      </c>
      <c r="D3994">
        <v>0</v>
      </c>
      <c r="E3994">
        <v>0</v>
      </c>
      <c r="F3994">
        <v>1</v>
      </c>
      <c r="G3994">
        <v>0</v>
      </c>
      <c r="H3994" t="s">
        <v>44</v>
      </c>
      <c r="I3994">
        <v>2</v>
      </c>
      <c r="J3994" t="s">
        <v>20</v>
      </c>
      <c r="K3994" t="s">
        <v>92</v>
      </c>
      <c r="L3994" t="str">
        <f t="shared" si="62"/>
        <v>Neutral</v>
      </c>
      <c r="M3994" t="s">
        <v>90</v>
      </c>
    </row>
    <row r="3995" spans="1:13" x14ac:dyDescent="0.3">
      <c r="A3995">
        <v>14199</v>
      </c>
      <c r="B3995" t="s">
        <v>10</v>
      </c>
      <c r="C3995" t="s">
        <v>23</v>
      </c>
      <c r="D3995">
        <v>0</v>
      </c>
      <c r="E3995">
        <v>0</v>
      </c>
      <c r="F3995">
        <v>1</v>
      </c>
      <c r="G3995">
        <v>0</v>
      </c>
      <c r="H3995" t="s">
        <v>44</v>
      </c>
      <c r="I3995">
        <v>2</v>
      </c>
      <c r="J3995" t="s">
        <v>20</v>
      </c>
      <c r="K3995" t="s">
        <v>92</v>
      </c>
      <c r="L3995" t="str">
        <f t="shared" si="62"/>
        <v>Neutral</v>
      </c>
      <c r="M3995" t="s">
        <v>90</v>
      </c>
    </row>
    <row r="3996" spans="1:13" x14ac:dyDescent="0.3">
      <c r="A3996">
        <v>14200</v>
      </c>
      <c r="B3996" t="s">
        <v>10</v>
      </c>
      <c r="C3996" t="s">
        <v>23</v>
      </c>
      <c r="D3996">
        <v>0</v>
      </c>
      <c r="E3996">
        <v>0</v>
      </c>
      <c r="F3996">
        <v>1</v>
      </c>
      <c r="G3996">
        <v>0</v>
      </c>
      <c r="H3996" t="s">
        <v>44</v>
      </c>
      <c r="I3996">
        <v>2</v>
      </c>
      <c r="J3996" t="s">
        <v>20</v>
      </c>
      <c r="K3996" t="s">
        <v>92</v>
      </c>
      <c r="L3996" t="str">
        <f t="shared" si="62"/>
        <v>Neutral</v>
      </c>
      <c r="M3996" t="s">
        <v>90</v>
      </c>
    </row>
    <row r="3997" spans="1:13" x14ac:dyDescent="0.3">
      <c r="A3997">
        <v>14204</v>
      </c>
      <c r="B3997" t="s">
        <v>10</v>
      </c>
      <c r="C3997" t="s">
        <v>18</v>
      </c>
      <c r="D3997">
        <v>0</v>
      </c>
      <c r="E3997">
        <v>0</v>
      </c>
      <c r="F3997">
        <v>0</v>
      </c>
      <c r="G3997">
        <v>1</v>
      </c>
      <c r="H3997" t="s">
        <v>44</v>
      </c>
      <c r="I3997">
        <v>3</v>
      </c>
      <c r="J3997" t="s">
        <v>17</v>
      </c>
      <c r="K3997" t="s">
        <v>49</v>
      </c>
      <c r="L3997" t="str">
        <f t="shared" si="62"/>
        <v>Positive</v>
      </c>
      <c r="M3997" t="s">
        <v>90</v>
      </c>
    </row>
    <row r="3998" spans="1:13" x14ac:dyDescent="0.3">
      <c r="A3998">
        <v>14209</v>
      </c>
      <c r="B3998" t="s">
        <v>10</v>
      </c>
      <c r="C3998" t="s">
        <v>23</v>
      </c>
      <c r="D3998">
        <v>0</v>
      </c>
      <c r="E3998">
        <v>0</v>
      </c>
      <c r="F3998">
        <v>1</v>
      </c>
      <c r="G3998">
        <v>0</v>
      </c>
      <c r="H3998" t="s">
        <v>44</v>
      </c>
      <c r="I3998">
        <v>2</v>
      </c>
      <c r="J3998" t="s">
        <v>20</v>
      </c>
      <c r="K3998" t="s">
        <v>92</v>
      </c>
      <c r="L3998" t="str">
        <f t="shared" si="62"/>
        <v>Neutral</v>
      </c>
      <c r="M3998" t="s">
        <v>90</v>
      </c>
    </row>
    <row r="3999" spans="1:13" x14ac:dyDescent="0.3">
      <c r="A3999">
        <v>14213</v>
      </c>
      <c r="B3999" t="s">
        <v>10</v>
      </c>
      <c r="C3999" t="s">
        <v>34</v>
      </c>
      <c r="D3999">
        <v>1</v>
      </c>
      <c r="E3999">
        <v>0</v>
      </c>
      <c r="F3999">
        <v>0</v>
      </c>
      <c r="G3999">
        <v>0</v>
      </c>
      <c r="H3999" t="s">
        <v>44</v>
      </c>
      <c r="I3999">
        <v>3</v>
      </c>
      <c r="J3999" t="s">
        <v>17</v>
      </c>
      <c r="K3999" t="s">
        <v>49</v>
      </c>
      <c r="L3999" t="str">
        <f t="shared" si="62"/>
        <v>Positive</v>
      </c>
      <c r="M3999" t="s">
        <v>90</v>
      </c>
    </row>
    <row r="4000" spans="1:13" x14ac:dyDescent="0.3">
      <c r="A4000">
        <v>14221</v>
      </c>
      <c r="B4000" t="s">
        <v>10</v>
      </c>
      <c r="C4000" t="s">
        <v>33</v>
      </c>
      <c r="D4000">
        <v>0</v>
      </c>
      <c r="E4000">
        <v>0</v>
      </c>
      <c r="F4000">
        <v>1</v>
      </c>
      <c r="G4000">
        <v>0</v>
      </c>
      <c r="H4000" t="s">
        <v>44</v>
      </c>
      <c r="I4000">
        <v>2</v>
      </c>
      <c r="J4000" t="s">
        <v>20</v>
      </c>
      <c r="K4000" t="s">
        <v>92</v>
      </c>
      <c r="L4000" t="str">
        <f t="shared" si="62"/>
        <v>Neutral</v>
      </c>
      <c r="M4000" t="s">
        <v>90</v>
      </c>
    </row>
    <row r="4001" spans="1:13" x14ac:dyDescent="0.3">
      <c r="A4001">
        <v>14222</v>
      </c>
      <c r="B4001" t="s">
        <v>10</v>
      </c>
      <c r="C4001" t="s">
        <v>34</v>
      </c>
      <c r="D4001">
        <v>1</v>
      </c>
      <c r="E4001">
        <v>0</v>
      </c>
      <c r="F4001">
        <v>0</v>
      </c>
      <c r="G4001">
        <v>0</v>
      </c>
      <c r="H4001" t="s">
        <v>44</v>
      </c>
      <c r="I4001">
        <v>3</v>
      </c>
      <c r="J4001" t="s">
        <v>17</v>
      </c>
      <c r="K4001" t="s">
        <v>49</v>
      </c>
      <c r="L4001" t="str">
        <f t="shared" si="62"/>
        <v>Positive</v>
      </c>
      <c r="M4001" t="s">
        <v>90</v>
      </c>
    </row>
    <row r="4002" spans="1:13" x14ac:dyDescent="0.3">
      <c r="A4002">
        <v>14230</v>
      </c>
      <c r="B4002" t="s">
        <v>10</v>
      </c>
      <c r="C4002" t="s">
        <v>34</v>
      </c>
      <c r="D4002">
        <v>1</v>
      </c>
      <c r="E4002">
        <v>0</v>
      </c>
      <c r="F4002">
        <v>0</v>
      </c>
      <c r="G4002">
        <v>0</v>
      </c>
      <c r="H4002" t="s">
        <v>44</v>
      </c>
      <c r="I4002">
        <v>4</v>
      </c>
      <c r="J4002" t="s">
        <v>13</v>
      </c>
      <c r="K4002" t="s">
        <v>49</v>
      </c>
      <c r="L4002" t="str">
        <f t="shared" si="62"/>
        <v>Positive</v>
      </c>
      <c r="M4002" t="s">
        <v>90</v>
      </c>
    </row>
    <row r="4003" spans="1:13" x14ac:dyDescent="0.3">
      <c r="A4003">
        <v>14233</v>
      </c>
      <c r="B4003" t="s">
        <v>10</v>
      </c>
      <c r="C4003" t="s">
        <v>23</v>
      </c>
      <c r="D4003">
        <v>0</v>
      </c>
      <c r="E4003">
        <v>0</v>
      </c>
      <c r="F4003">
        <v>1</v>
      </c>
      <c r="G4003">
        <v>0</v>
      </c>
      <c r="H4003" t="s">
        <v>44</v>
      </c>
      <c r="I4003">
        <v>3</v>
      </c>
      <c r="J4003" t="s">
        <v>17</v>
      </c>
      <c r="K4003" t="s">
        <v>49</v>
      </c>
      <c r="L4003" t="str">
        <f t="shared" si="62"/>
        <v>Positive</v>
      </c>
      <c r="M4003" t="s">
        <v>90</v>
      </c>
    </row>
    <row r="4004" spans="1:13" x14ac:dyDescent="0.3">
      <c r="A4004">
        <v>14240</v>
      </c>
      <c r="B4004" t="s">
        <v>10</v>
      </c>
      <c r="C4004" t="s">
        <v>32</v>
      </c>
      <c r="D4004">
        <v>0</v>
      </c>
      <c r="E4004">
        <v>0</v>
      </c>
      <c r="F4004">
        <v>0</v>
      </c>
      <c r="G4004">
        <v>1</v>
      </c>
      <c r="H4004" t="s">
        <v>44</v>
      </c>
      <c r="I4004">
        <v>3</v>
      </c>
      <c r="J4004" t="s">
        <v>17</v>
      </c>
      <c r="K4004" t="s">
        <v>49</v>
      </c>
      <c r="L4004" t="str">
        <f t="shared" si="62"/>
        <v>Positive</v>
      </c>
      <c r="M4004" t="s">
        <v>90</v>
      </c>
    </row>
    <row r="4005" spans="1:13" x14ac:dyDescent="0.3">
      <c r="A4005">
        <v>14241</v>
      </c>
      <c r="B4005" t="s">
        <v>10</v>
      </c>
      <c r="C4005" t="s">
        <v>23</v>
      </c>
      <c r="D4005">
        <v>0</v>
      </c>
      <c r="E4005">
        <v>1</v>
      </c>
      <c r="F4005">
        <v>0</v>
      </c>
      <c r="G4005">
        <v>0</v>
      </c>
      <c r="H4005" t="s">
        <v>44</v>
      </c>
      <c r="I4005">
        <v>3</v>
      </c>
      <c r="J4005" t="s">
        <v>17</v>
      </c>
      <c r="K4005" t="s">
        <v>49</v>
      </c>
      <c r="L4005" t="str">
        <f t="shared" si="62"/>
        <v>Positive</v>
      </c>
      <c r="M4005" t="s">
        <v>90</v>
      </c>
    </row>
    <row r="4006" spans="1:13" x14ac:dyDescent="0.3">
      <c r="A4006">
        <v>14251</v>
      </c>
      <c r="B4006" t="s">
        <v>10</v>
      </c>
      <c r="C4006" t="s">
        <v>21</v>
      </c>
      <c r="D4006">
        <v>0</v>
      </c>
      <c r="E4006">
        <v>1</v>
      </c>
      <c r="F4006">
        <v>0</v>
      </c>
      <c r="G4006">
        <v>0</v>
      </c>
      <c r="H4006" t="s">
        <v>44</v>
      </c>
      <c r="I4006">
        <v>2</v>
      </c>
      <c r="J4006" t="s">
        <v>20</v>
      </c>
      <c r="K4006" t="s">
        <v>92</v>
      </c>
      <c r="L4006" t="str">
        <f t="shared" si="62"/>
        <v>Neutral</v>
      </c>
      <c r="M4006" t="s">
        <v>90</v>
      </c>
    </row>
    <row r="4007" spans="1:13" x14ac:dyDescent="0.3">
      <c r="A4007">
        <v>14254</v>
      </c>
      <c r="B4007" t="s">
        <v>10</v>
      </c>
      <c r="C4007" t="s">
        <v>35</v>
      </c>
      <c r="D4007">
        <v>0</v>
      </c>
      <c r="E4007">
        <v>1</v>
      </c>
      <c r="F4007">
        <v>0</v>
      </c>
      <c r="G4007">
        <v>0</v>
      </c>
      <c r="H4007" t="s">
        <v>44</v>
      </c>
      <c r="I4007">
        <v>4</v>
      </c>
      <c r="J4007" t="s">
        <v>13</v>
      </c>
      <c r="K4007" t="s">
        <v>49</v>
      </c>
      <c r="L4007" t="str">
        <f t="shared" si="62"/>
        <v>Positive</v>
      </c>
      <c r="M4007" t="s">
        <v>90</v>
      </c>
    </row>
    <row r="4008" spans="1:13" x14ac:dyDescent="0.3">
      <c r="A4008">
        <v>14258</v>
      </c>
      <c r="B4008" t="s">
        <v>10</v>
      </c>
      <c r="C4008" t="s">
        <v>33</v>
      </c>
      <c r="D4008">
        <v>0</v>
      </c>
      <c r="E4008">
        <v>0</v>
      </c>
      <c r="F4008">
        <v>1</v>
      </c>
      <c r="G4008">
        <v>0</v>
      </c>
      <c r="H4008" t="s">
        <v>44</v>
      </c>
      <c r="I4008">
        <v>3</v>
      </c>
      <c r="J4008" t="s">
        <v>17</v>
      </c>
      <c r="K4008" t="s">
        <v>49</v>
      </c>
      <c r="L4008" t="str">
        <f t="shared" si="62"/>
        <v>Positive</v>
      </c>
      <c r="M4008" t="s">
        <v>90</v>
      </c>
    </row>
    <row r="4009" spans="1:13" x14ac:dyDescent="0.3">
      <c r="A4009">
        <v>14259</v>
      </c>
      <c r="B4009" t="s">
        <v>10</v>
      </c>
      <c r="C4009" t="s">
        <v>33</v>
      </c>
      <c r="D4009">
        <v>0</v>
      </c>
      <c r="E4009">
        <v>0</v>
      </c>
      <c r="F4009">
        <v>1</v>
      </c>
      <c r="G4009">
        <v>0</v>
      </c>
      <c r="H4009" t="s">
        <v>44</v>
      </c>
      <c r="I4009">
        <v>3</v>
      </c>
      <c r="J4009" t="s">
        <v>17</v>
      </c>
      <c r="K4009" t="s">
        <v>49</v>
      </c>
      <c r="L4009" t="str">
        <f t="shared" si="62"/>
        <v>Positive</v>
      </c>
      <c r="M4009" t="s">
        <v>90</v>
      </c>
    </row>
    <row r="4010" spans="1:13" x14ac:dyDescent="0.3">
      <c r="A4010">
        <v>14264</v>
      </c>
      <c r="B4010" t="s">
        <v>10</v>
      </c>
      <c r="C4010" t="s">
        <v>33</v>
      </c>
      <c r="D4010">
        <v>0</v>
      </c>
      <c r="E4010">
        <v>0</v>
      </c>
      <c r="F4010">
        <v>0</v>
      </c>
      <c r="G4010">
        <v>1</v>
      </c>
      <c r="H4010" t="s">
        <v>44</v>
      </c>
      <c r="I4010">
        <v>2</v>
      </c>
      <c r="J4010" t="s">
        <v>20</v>
      </c>
      <c r="K4010" t="s">
        <v>92</v>
      </c>
      <c r="L4010" t="str">
        <f t="shared" si="62"/>
        <v>Neutral</v>
      </c>
      <c r="M4010" t="s">
        <v>90</v>
      </c>
    </row>
    <row r="4011" spans="1:13" x14ac:dyDescent="0.3">
      <c r="A4011">
        <v>14265</v>
      </c>
      <c r="B4011" t="s">
        <v>10</v>
      </c>
      <c r="C4011" t="s">
        <v>18</v>
      </c>
      <c r="D4011">
        <v>0</v>
      </c>
      <c r="E4011">
        <v>1</v>
      </c>
      <c r="F4011">
        <v>0</v>
      </c>
      <c r="G4011">
        <v>0</v>
      </c>
      <c r="H4011" t="s">
        <v>44</v>
      </c>
      <c r="I4011">
        <v>4</v>
      </c>
      <c r="J4011" t="s">
        <v>13</v>
      </c>
      <c r="K4011" t="s">
        <v>49</v>
      </c>
      <c r="L4011" t="str">
        <f t="shared" si="62"/>
        <v>Positive</v>
      </c>
      <c r="M4011" t="s">
        <v>90</v>
      </c>
    </row>
    <row r="4012" spans="1:13" x14ac:dyDescent="0.3">
      <c r="A4012">
        <v>14268</v>
      </c>
      <c r="B4012" t="s">
        <v>10</v>
      </c>
      <c r="C4012" t="s">
        <v>19</v>
      </c>
      <c r="D4012">
        <v>0</v>
      </c>
      <c r="E4012">
        <v>0</v>
      </c>
      <c r="F4012">
        <v>1</v>
      </c>
      <c r="G4012">
        <v>0</v>
      </c>
      <c r="H4012" t="s">
        <v>44</v>
      </c>
      <c r="I4012">
        <v>4</v>
      </c>
      <c r="J4012" t="s">
        <v>13</v>
      </c>
      <c r="K4012" t="s">
        <v>49</v>
      </c>
      <c r="L4012" t="str">
        <f t="shared" si="62"/>
        <v>Positive</v>
      </c>
      <c r="M4012" t="s">
        <v>90</v>
      </c>
    </row>
    <row r="4013" spans="1:13" x14ac:dyDescent="0.3">
      <c r="A4013">
        <v>14269</v>
      </c>
      <c r="B4013" t="s">
        <v>10</v>
      </c>
      <c r="C4013" t="s">
        <v>19</v>
      </c>
      <c r="D4013">
        <v>0</v>
      </c>
      <c r="E4013">
        <v>0</v>
      </c>
      <c r="F4013">
        <v>1</v>
      </c>
      <c r="G4013">
        <v>0</v>
      </c>
      <c r="H4013" t="s">
        <v>44</v>
      </c>
      <c r="I4013">
        <v>4</v>
      </c>
      <c r="J4013" t="s">
        <v>13</v>
      </c>
      <c r="K4013" t="s">
        <v>49</v>
      </c>
      <c r="L4013" t="str">
        <f t="shared" si="62"/>
        <v>Positive</v>
      </c>
      <c r="M4013" t="s">
        <v>90</v>
      </c>
    </row>
    <row r="4014" spans="1:13" x14ac:dyDescent="0.3">
      <c r="A4014">
        <v>14271</v>
      </c>
      <c r="B4014" t="s">
        <v>10</v>
      </c>
      <c r="C4014" t="s">
        <v>23</v>
      </c>
      <c r="D4014">
        <v>0</v>
      </c>
      <c r="E4014">
        <v>1</v>
      </c>
      <c r="F4014">
        <v>0</v>
      </c>
      <c r="G4014">
        <v>0</v>
      </c>
      <c r="H4014" t="s">
        <v>44</v>
      </c>
      <c r="I4014">
        <v>1</v>
      </c>
      <c r="J4014" t="s">
        <v>30</v>
      </c>
      <c r="K4014" t="s">
        <v>50</v>
      </c>
      <c r="L4014" t="str">
        <f t="shared" si="62"/>
        <v>Negative</v>
      </c>
      <c r="M4014" t="s">
        <v>90</v>
      </c>
    </row>
    <row r="4015" spans="1:13" x14ac:dyDescent="0.3">
      <c r="A4015">
        <v>14274</v>
      </c>
      <c r="B4015" t="s">
        <v>10</v>
      </c>
      <c r="C4015" t="s">
        <v>33</v>
      </c>
      <c r="D4015">
        <v>0</v>
      </c>
      <c r="E4015">
        <v>0</v>
      </c>
      <c r="F4015">
        <v>1</v>
      </c>
      <c r="G4015">
        <v>0</v>
      </c>
      <c r="H4015" t="s">
        <v>44</v>
      </c>
      <c r="I4015">
        <v>3</v>
      </c>
      <c r="J4015" t="s">
        <v>17</v>
      </c>
      <c r="K4015" t="s">
        <v>49</v>
      </c>
      <c r="L4015" t="str">
        <f t="shared" si="62"/>
        <v>Positive</v>
      </c>
      <c r="M4015" t="s">
        <v>90</v>
      </c>
    </row>
    <row r="4016" spans="1:13" x14ac:dyDescent="0.3">
      <c r="A4016">
        <v>14277</v>
      </c>
      <c r="B4016" t="s">
        <v>10</v>
      </c>
      <c r="C4016" t="s">
        <v>19</v>
      </c>
      <c r="D4016">
        <v>0</v>
      </c>
      <c r="E4016">
        <v>0</v>
      </c>
      <c r="F4016">
        <v>0</v>
      </c>
      <c r="G4016">
        <v>1</v>
      </c>
      <c r="H4016" t="s">
        <v>44</v>
      </c>
      <c r="I4016">
        <v>4</v>
      </c>
      <c r="J4016" t="s">
        <v>13</v>
      </c>
      <c r="K4016" t="s">
        <v>49</v>
      </c>
      <c r="L4016" t="str">
        <f t="shared" si="62"/>
        <v>Positive</v>
      </c>
      <c r="M4016" t="s">
        <v>90</v>
      </c>
    </row>
    <row r="4017" spans="1:13" x14ac:dyDescent="0.3">
      <c r="A4017">
        <v>14279</v>
      </c>
      <c r="B4017" t="s">
        <v>10</v>
      </c>
      <c r="C4017" t="s">
        <v>23</v>
      </c>
      <c r="D4017">
        <v>0</v>
      </c>
      <c r="E4017">
        <v>0</v>
      </c>
      <c r="F4017">
        <v>1</v>
      </c>
      <c r="G4017">
        <v>0</v>
      </c>
      <c r="H4017" t="s">
        <v>44</v>
      </c>
      <c r="I4017">
        <v>2</v>
      </c>
      <c r="J4017" t="s">
        <v>20</v>
      </c>
      <c r="K4017" t="s">
        <v>92</v>
      </c>
      <c r="L4017" t="str">
        <f t="shared" si="62"/>
        <v>Neutral</v>
      </c>
      <c r="M4017" t="s">
        <v>90</v>
      </c>
    </row>
    <row r="4018" spans="1:13" x14ac:dyDescent="0.3">
      <c r="A4018">
        <v>14280</v>
      </c>
      <c r="B4018" t="s">
        <v>10</v>
      </c>
      <c r="C4018" t="s">
        <v>19</v>
      </c>
      <c r="D4018">
        <v>0</v>
      </c>
      <c r="E4018">
        <v>1</v>
      </c>
      <c r="F4018">
        <v>0</v>
      </c>
      <c r="G4018">
        <v>0</v>
      </c>
      <c r="H4018" t="s">
        <v>44</v>
      </c>
      <c r="I4018">
        <v>0</v>
      </c>
      <c r="J4018" t="s">
        <v>16</v>
      </c>
      <c r="K4018" t="s">
        <v>50</v>
      </c>
      <c r="L4018" t="str">
        <f t="shared" si="62"/>
        <v>Negative</v>
      </c>
      <c r="M4018" t="s">
        <v>90</v>
      </c>
    </row>
    <row r="4019" spans="1:13" x14ac:dyDescent="0.3">
      <c r="A4019">
        <v>14282</v>
      </c>
      <c r="B4019" t="s">
        <v>10</v>
      </c>
      <c r="C4019" t="s">
        <v>34</v>
      </c>
      <c r="D4019">
        <v>1</v>
      </c>
      <c r="E4019">
        <v>0</v>
      </c>
      <c r="F4019">
        <v>0</v>
      </c>
      <c r="G4019">
        <v>0</v>
      </c>
      <c r="H4019" t="s">
        <v>44</v>
      </c>
      <c r="I4019">
        <v>4</v>
      </c>
      <c r="J4019" t="s">
        <v>13</v>
      </c>
      <c r="K4019" t="s">
        <v>49</v>
      </c>
      <c r="L4019" t="str">
        <f t="shared" si="62"/>
        <v>Positive</v>
      </c>
      <c r="M4019" t="s">
        <v>90</v>
      </c>
    </row>
    <row r="4020" spans="1:13" x14ac:dyDescent="0.3">
      <c r="A4020">
        <v>14287</v>
      </c>
      <c r="B4020" t="s">
        <v>10</v>
      </c>
      <c r="C4020" t="s">
        <v>33</v>
      </c>
      <c r="D4020">
        <v>0</v>
      </c>
      <c r="E4020">
        <v>0</v>
      </c>
      <c r="F4020">
        <v>0</v>
      </c>
      <c r="G4020">
        <v>1</v>
      </c>
      <c r="H4020" t="s">
        <v>44</v>
      </c>
      <c r="I4020">
        <v>3</v>
      </c>
      <c r="J4020" t="s">
        <v>17</v>
      </c>
      <c r="K4020" t="s">
        <v>49</v>
      </c>
      <c r="L4020" t="str">
        <f t="shared" si="62"/>
        <v>Positive</v>
      </c>
      <c r="M4020" t="s">
        <v>90</v>
      </c>
    </row>
    <row r="4021" spans="1:13" x14ac:dyDescent="0.3">
      <c r="A4021">
        <v>14290</v>
      </c>
      <c r="B4021" t="s">
        <v>10</v>
      </c>
      <c r="C4021" t="s">
        <v>18</v>
      </c>
      <c r="D4021">
        <v>0</v>
      </c>
      <c r="E4021">
        <v>0</v>
      </c>
      <c r="F4021">
        <v>1</v>
      </c>
      <c r="G4021">
        <v>0</v>
      </c>
      <c r="H4021" t="s">
        <v>44</v>
      </c>
      <c r="I4021">
        <v>4</v>
      </c>
      <c r="J4021" t="s">
        <v>13</v>
      </c>
      <c r="K4021" t="s">
        <v>49</v>
      </c>
      <c r="L4021" t="str">
        <f t="shared" si="62"/>
        <v>Positive</v>
      </c>
      <c r="M4021" t="s">
        <v>90</v>
      </c>
    </row>
    <row r="4022" spans="1:13" x14ac:dyDescent="0.3">
      <c r="A4022">
        <v>14294</v>
      </c>
      <c r="B4022" t="s">
        <v>10</v>
      </c>
      <c r="C4022" t="s">
        <v>18</v>
      </c>
      <c r="D4022">
        <v>0</v>
      </c>
      <c r="E4022">
        <v>1</v>
      </c>
      <c r="F4022">
        <v>0</v>
      </c>
      <c r="G4022">
        <v>0</v>
      </c>
      <c r="H4022" t="s">
        <v>44</v>
      </c>
      <c r="I4022">
        <v>4</v>
      </c>
      <c r="J4022" t="s">
        <v>13</v>
      </c>
      <c r="K4022" t="s">
        <v>49</v>
      </c>
      <c r="L4022" t="str">
        <f t="shared" si="62"/>
        <v>Positive</v>
      </c>
      <c r="M4022" t="s">
        <v>90</v>
      </c>
    </row>
    <row r="4023" spans="1:13" x14ac:dyDescent="0.3">
      <c r="A4023">
        <v>14295</v>
      </c>
      <c r="B4023" t="s">
        <v>10</v>
      </c>
      <c r="C4023" t="s">
        <v>28</v>
      </c>
      <c r="D4023">
        <v>0</v>
      </c>
      <c r="E4023">
        <v>0</v>
      </c>
      <c r="F4023">
        <v>1</v>
      </c>
      <c r="G4023">
        <v>0</v>
      </c>
      <c r="H4023" t="s">
        <v>44</v>
      </c>
      <c r="I4023">
        <v>3</v>
      </c>
      <c r="J4023" t="s">
        <v>17</v>
      </c>
      <c r="K4023" t="s">
        <v>49</v>
      </c>
      <c r="L4023" t="str">
        <f t="shared" si="62"/>
        <v>Positive</v>
      </c>
      <c r="M4023" t="s">
        <v>90</v>
      </c>
    </row>
    <row r="4024" spans="1:13" x14ac:dyDescent="0.3">
      <c r="A4024">
        <v>14296</v>
      </c>
      <c r="B4024" t="s">
        <v>10</v>
      </c>
      <c r="C4024" t="s">
        <v>35</v>
      </c>
      <c r="D4024">
        <v>0</v>
      </c>
      <c r="E4024">
        <v>0</v>
      </c>
      <c r="F4024">
        <v>0</v>
      </c>
      <c r="G4024">
        <v>1</v>
      </c>
      <c r="H4024" t="s">
        <v>44</v>
      </c>
      <c r="I4024">
        <v>3</v>
      </c>
      <c r="J4024" t="s">
        <v>17</v>
      </c>
      <c r="K4024" t="s">
        <v>49</v>
      </c>
      <c r="L4024" t="str">
        <f t="shared" si="62"/>
        <v>Positive</v>
      </c>
      <c r="M4024" t="s">
        <v>90</v>
      </c>
    </row>
    <row r="4025" spans="1:13" x14ac:dyDescent="0.3">
      <c r="A4025">
        <v>14302</v>
      </c>
      <c r="B4025" t="s">
        <v>10</v>
      </c>
      <c r="C4025" t="s">
        <v>26</v>
      </c>
      <c r="D4025">
        <v>0</v>
      </c>
      <c r="E4025">
        <v>1</v>
      </c>
      <c r="F4025">
        <v>0</v>
      </c>
      <c r="G4025">
        <v>0</v>
      </c>
      <c r="H4025" t="s">
        <v>44</v>
      </c>
      <c r="I4025">
        <v>3</v>
      </c>
      <c r="J4025" t="s">
        <v>17</v>
      </c>
      <c r="K4025" t="s">
        <v>49</v>
      </c>
      <c r="L4025" t="str">
        <f t="shared" si="62"/>
        <v>Positive</v>
      </c>
      <c r="M4025" t="s">
        <v>90</v>
      </c>
    </row>
    <row r="4026" spans="1:13" x14ac:dyDescent="0.3">
      <c r="A4026">
        <v>14309</v>
      </c>
      <c r="B4026" t="s">
        <v>10</v>
      </c>
      <c r="C4026" t="s">
        <v>26</v>
      </c>
      <c r="D4026">
        <v>0</v>
      </c>
      <c r="E4026">
        <v>1</v>
      </c>
      <c r="F4026">
        <v>0</v>
      </c>
      <c r="G4026">
        <v>0</v>
      </c>
      <c r="H4026" t="s">
        <v>44</v>
      </c>
      <c r="I4026">
        <v>4</v>
      </c>
      <c r="J4026" t="s">
        <v>13</v>
      </c>
      <c r="K4026" t="s">
        <v>49</v>
      </c>
      <c r="L4026" t="str">
        <f t="shared" si="62"/>
        <v>Positive</v>
      </c>
      <c r="M4026" t="s">
        <v>90</v>
      </c>
    </row>
    <row r="4027" spans="1:13" x14ac:dyDescent="0.3">
      <c r="A4027">
        <v>14313</v>
      </c>
      <c r="B4027" t="s">
        <v>10</v>
      </c>
      <c r="C4027" t="s">
        <v>18</v>
      </c>
      <c r="D4027">
        <v>0</v>
      </c>
      <c r="E4027">
        <v>0</v>
      </c>
      <c r="F4027">
        <v>1</v>
      </c>
      <c r="G4027">
        <v>0</v>
      </c>
      <c r="H4027" t="s">
        <v>44</v>
      </c>
      <c r="I4027">
        <v>3</v>
      </c>
      <c r="J4027" t="s">
        <v>17</v>
      </c>
      <c r="K4027" t="s">
        <v>49</v>
      </c>
      <c r="L4027" t="str">
        <f t="shared" si="62"/>
        <v>Positive</v>
      </c>
      <c r="M4027" t="s">
        <v>90</v>
      </c>
    </row>
    <row r="4028" spans="1:13" x14ac:dyDescent="0.3">
      <c r="A4028">
        <v>14314</v>
      </c>
      <c r="B4028" t="s">
        <v>10</v>
      </c>
      <c r="C4028" t="s">
        <v>26</v>
      </c>
      <c r="D4028">
        <v>0</v>
      </c>
      <c r="E4028">
        <v>0</v>
      </c>
      <c r="F4028">
        <v>1</v>
      </c>
      <c r="G4028">
        <v>0</v>
      </c>
      <c r="H4028" t="s">
        <v>44</v>
      </c>
      <c r="I4028">
        <v>4</v>
      </c>
      <c r="J4028" t="s">
        <v>13</v>
      </c>
      <c r="K4028" t="s">
        <v>49</v>
      </c>
      <c r="L4028" t="str">
        <f t="shared" si="62"/>
        <v>Positive</v>
      </c>
      <c r="M4028" t="s">
        <v>90</v>
      </c>
    </row>
    <row r="4029" spans="1:13" x14ac:dyDescent="0.3">
      <c r="A4029">
        <v>14331</v>
      </c>
      <c r="B4029" t="s">
        <v>10</v>
      </c>
      <c r="C4029" t="s">
        <v>33</v>
      </c>
      <c r="D4029">
        <v>0</v>
      </c>
      <c r="E4029">
        <v>1</v>
      </c>
      <c r="F4029">
        <v>0</v>
      </c>
      <c r="G4029">
        <v>0</v>
      </c>
      <c r="H4029" t="s">
        <v>44</v>
      </c>
      <c r="I4029">
        <v>4</v>
      </c>
      <c r="J4029" t="s">
        <v>13</v>
      </c>
      <c r="K4029" t="s">
        <v>49</v>
      </c>
      <c r="L4029" t="str">
        <f t="shared" si="62"/>
        <v>Positive</v>
      </c>
      <c r="M4029" t="s">
        <v>90</v>
      </c>
    </row>
    <row r="4030" spans="1:13" x14ac:dyDescent="0.3">
      <c r="A4030">
        <v>14332</v>
      </c>
      <c r="B4030" t="s">
        <v>10</v>
      </c>
      <c r="C4030" t="s">
        <v>22</v>
      </c>
      <c r="D4030">
        <v>0</v>
      </c>
      <c r="E4030">
        <v>1</v>
      </c>
      <c r="F4030">
        <v>0</v>
      </c>
      <c r="G4030">
        <v>0</v>
      </c>
      <c r="H4030" t="s">
        <v>44</v>
      </c>
      <c r="I4030">
        <v>3</v>
      </c>
      <c r="J4030" t="s">
        <v>17</v>
      </c>
      <c r="K4030" t="s">
        <v>49</v>
      </c>
      <c r="L4030" t="str">
        <f t="shared" si="62"/>
        <v>Positive</v>
      </c>
      <c r="M4030" t="s">
        <v>90</v>
      </c>
    </row>
    <row r="4031" spans="1:13" x14ac:dyDescent="0.3">
      <c r="A4031">
        <v>14335</v>
      </c>
      <c r="B4031" t="s">
        <v>10</v>
      </c>
      <c r="C4031" t="s">
        <v>21</v>
      </c>
      <c r="D4031">
        <v>0</v>
      </c>
      <c r="E4031">
        <v>0</v>
      </c>
      <c r="F4031">
        <v>0</v>
      </c>
      <c r="G4031">
        <v>1</v>
      </c>
      <c r="H4031" t="s">
        <v>44</v>
      </c>
      <c r="I4031">
        <v>4</v>
      </c>
      <c r="J4031" t="s">
        <v>13</v>
      </c>
      <c r="K4031" t="s">
        <v>49</v>
      </c>
      <c r="L4031" t="str">
        <f t="shared" si="62"/>
        <v>Positive</v>
      </c>
      <c r="M4031" t="s">
        <v>90</v>
      </c>
    </row>
    <row r="4032" spans="1:13" x14ac:dyDescent="0.3">
      <c r="A4032">
        <v>14337</v>
      </c>
      <c r="B4032" t="s">
        <v>10</v>
      </c>
      <c r="C4032" t="s">
        <v>31</v>
      </c>
      <c r="D4032">
        <v>0</v>
      </c>
      <c r="E4032">
        <v>0</v>
      </c>
      <c r="F4032">
        <v>1</v>
      </c>
      <c r="G4032">
        <v>0</v>
      </c>
      <c r="H4032" t="s">
        <v>44</v>
      </c>
      <c r="I4032">
        <v>4</v>
      </c>
      <c r="J4032" t="s">
        <v>13</v>
      </c>
      <c r="K4032" t="s">
        <v>49</v>
      </c>
      <c r="L4032" t="str">
        <f t="shared" si="62"/>
        <v>Positive</v>
      </c>
      <c r="M4032" t="s">
        <v>90</v>
      </c>
    </row>
    <row r="4033" spans="1:13" x14ac:dyDescent="0.3">
      <c r="A4033">
        <v>14339</v>
      </c>
      <c r="B4033" t="s">
        <v>10</v>
      </c>
      <c r="C4033" t="s">
        <v>15</v>
      </c>
      <c r="D4033">
        <v>0</v>
      </c>
      <c r="E4033">
        <v>0</v>
      </c>
      <c r="F4033">
        <v>1</v>
      </c>
      <c r="G4033">
        <v>0</v>
      </c>
      <c r="H4033" t="s">
        <v>44</v>
      </c>
      <c r="I4033">
        <v>3</v>
      </c>
      <c r="J4033" t="s">
        <v>17</v>
      </c>
      <c r="K4033" t="s">
        <v>49</v>
      </c>
      <c r="L4033" t="str">
        <f t="shared" si="62"/>
        <v>Positive</v>
      </c>
      <c r="M4033" t="s">
        <v>90</v>
      </c>
    </row>
    <row r="4034" spans="1:13" x14ac:dyDescent="0.3">
      <c r="A4034">
        <v>14340</v>
      </c>
      <c r="B4034" t="s">
        <v>10</v>
      </c>
      <c r="C4034" t="s">
        <v>19</v>
      </c>
      <c r="D4034">
        <v>0</v>
      </c>
      <c r="E4034">
        <v>0</v>
      </c>
      <c r="F4034">
        <v>1</v>
      </c>
      <c r="G4034">
        <v>0</v>
      </c>
      <c r="H4034" t="s">
        <v>44</v>
      </c>
      <c r="I4034">
        <v>3</v>
      </c>
      <c r="J4034" t="s">
        <v>17</v>
      </c>
      <c r="K4034" t="s">
        <v>49</v>
      </c>
      <c r="L4034" t="str">
        <f t="shared" ref="L4034:L4097" si="63">IF(I4034 &gt; 2, "Positive", IF(I4034 = 2, "Neutral", "Negative"))</f>
        <v>Positive</v>
      </c>
      <c r="M4034" t="s">
        <v>90</v>
      </c>
    </row>
    <row r="4035" spans="1:13" x14ac:dyDescent="0.3">
      <c r="A4035">
        <v>14344</v>
      </c>
      <c r="B4035" t="s">
        <v>10</v>
      </c>
      <c r="C4035" t="s">
        <v>14</v>
      </c>
      <c r="D4035">
        <v>0</v>
      </c>
      <c r="E4035">
        <v>1</v>
      </c>
      <c r="F4035">
        <v>0</v>
      </c>
      <c r="G4035">
        <v>0</v>
      </c>
      <c r="H4035" t="s">
        <v>44</v>
      </c>
      <c r="I4035">
        <v>3</v>
      </c>
      <c r="J4035" t="s">
        <v>17</v>
      </c>
      <c r="K4035" t="s">
        <v>49</v>
      </c>
      <c r="L4035" t="str">
        <f t="shared" si="63"/>
        <v>Positive</v>
      </c>
      <c r="M4035" t="s">
        <v>90</v>
      </c>
    </row>
    <row r="4036" spans="1:13" x14ac:dyDescent="0.3">
      <c r="A4036">
        <v>14352</v>
      </c>
      <c r="B4036" t="s">
        <v>10</v>
      </c>
      <c r="C4036" t="s">
        <v>31</v>
      </c>
      <c r="D4036">
        <v>0</v>
      </c>
      <c r="E4036">
        <v>1</v>
      </c>
      <c r="F4036">
        <v>0</v>
      </c>
      <c r="G4036">
        <v>0</v>
      </c>
      <c r="H4036" t="s">
        <v>44</v>
      </c>
      <c r="I4036">
        <v>2</v>
      </c>
      <c r="J4036" t="s">
        <v>20</v>
      </c>
      <c r="K4036" t="s">
        <v>92</v>
      </c>
      <c r="L4036" t="str">
        <f t="shared" si="63"/>
        <v>Neutral</v>
      </c>
      <c r="M4036" t="s">
        <v>90</v>
      </c>
    </row>
    <row r="4037" spans="1:13" x14ac:dyDescent="0.3">
      <c r="A4037">
        <v>14353</v>
      </c>
      <c r="B4037" t="s">
        <v>10</v>
      </c>
      <c r="C4037" t="s">
        <v>19</v>
      </c>
      <c r="D4037">
        <v>0</v>
      </c>
      <c r="E4037">
        <v>0</v>
      </c>
      <c r="F4037">
        <v>1</v>
      </c>
      <c r="G4037">
        <v>0</v>
      </c>
      <c r="H4037" t="s">
        <v>44</v>
      </c>
      <c r="I4037">
        <v>3</v>
      </c>
      <c r="J4037" t="s">
        <v>17</v>
      </c>
      <c r="K4037" t="s">
        <v>49</v>
      </c>
      <c r="L4037" t="str">
        <f t="shared" si="63"/>
        <v>Positive</v>
      </c>
      <c r="M4037" t="s">
        <v>90</v>
      </c>
    </row>
    <row r="4038" spans="1:13" x14ac:dyDescent="0.3">
      <c r="A4038">
        <v>14364</v>
      </c>
      <c r="B4038" t="s">
        <v>10</v>
      </c>
      <c r="C4038" t="s">
        <v>27</v>
      </c>
      <c r="D4038">
        <v>0</v>
      </c>
      <c r="E4038">
        <v>1</v>
      </c>
      <c r="F4038">
        <v>0</v>
      </c>
      <c r="G4038">
        <v>0</v>
      </c>
      <c r="H4038" t="s">
        <v>44</v>
      </c>
      <c r="I4038">
        <v>4</v>
      </c>
      <c r="J4038" t="s">
        <v>13</v>
      </c>
      <c r="K4038" t="s">
        <v>49</v>
      </c>
      <c r="L4038" t="str">
        <f t="shared" si="63"/>
        <v>Positive</v>
      </c>
      <c r="M4038" t="s">
        <v>90</v>
      </c>
    </row>
    <row r="4039" spans="1:13" x14ac:dyDescent="0.3">
      <c r="A4039">
        <v>14369</v>
      </c>
      <c r="B4039" t="s">
        <v>10</v>
      </c>
      <c r="C4039" t="s">
        <v>18</v>
      </c>
      <c r="D4039">
        <v>0</v>
      </c>
      <c r="E4039">
        <v>0</v>
      </c>
      <c r="F4039">
        <v>0</v>
      </c>
      <c r="G4039">
        <v>1</v>
      </c>
      <c r="H4039" t="s">
        <v>44</v>
      </c>
      <c r="I4039">
        <v>3</v>
      </c>
      <c r="J4039" t="s">
        <v>17</v>
      </c>
      <c r="K4039" t="s">
        <v>49</v>
      </c>
      <c r="L4039" t="str">
        <f t="shared" si="63"/>
        <v>Positive</v>
      </c>
      <c r="M4039" t="s">
        <v>90</v>
      </c>
    </row>
    <row r="4040" spans="1:13" x14ac:dyDescent="0.3">
      <c r="A4040">
        <v>14375</v>
      </c>
      <c r="B4040" t="s">
        <v>10</v>
      </c>
      <c r="C4040" t="s">
        <v>22</v>
      </c>
      <c r="D4040">
        <v>0</v>
      </c>
      <c r="E4040">
        <v>0</v>
      </c>
      <c r="F4040">
        <v>1</v>
      </c>
      <c r="G4040">
        <v>0</v>
      </c>
      <c r="H4040" t="s">
        <v>44</v>
      </c>
      <c r="I4040">
        <v>3</v>
      </c>
      <c r="J4040" t="s">
        <v>17</v>
      </c>
      <c r="K4040" t="s">
        <v>49</v>
      </c>
      <c r="L4040" t="str">
        <f t="shared" si="63"/>
        <v>Positive</v>
      </c>
      <c r="M4040" t="s">
        <v>90</v>
      </c>
    </row>
    <row r="4041" spans="1:13" x14ac:dyDescent="0.3">
      <c r="A4041">
        <v>14377</v>
      </c>
      <c r="B4041" t="s">
        <v>10</v>
      </c>
      <c r="C4041" t="s">
        <v>24</v>
      </c>
      <c r="D4041">
        <v>0</v>
      </c>
      <c r="E4041">
        <v>0</v>
      </c>
      <c r="F4041">
        <v>1</v>
      </c>
      <c r="G4041">
        <v>0</v>
      </c>
      <c r="H4041" t="s">
        <v>44</v>
      </c>
      <c r="I4041">
        <v>3</v>
      </c>
      <c r="J4041" t="s">
        <v>17</v>
      </c>
      <c r="K4041" t="s">
        <v>49</v>
      </c>
      <c r="L4041" t="str">
        <f t="shared" si="63"/>
        <v>Positive</v>
      </c>
      <c r="M4041" t="s">
        <v>90</v>
      </c>
    </row>
    <row r="4042" spans="1:13" x14ac:dyDescent="0.3">
      <c r="A4042">
        <v>14386</v>
      </c>
      <c r="B4042" t="s">
        <v>10</v>
      </c>
      <c r="C4042" t="s">
        <v>33</v>
      </c>
      <c r="D4042">
        <v>0</v>
      </c>
      <c r="E4042">
        <v>0</v>
      </c>
      <c r="F4042">
        <v>1</v>
      </c>
      <c r="G4042">
        <v>0</v>
      </c>
      <c r="H4042" t="s">
        <v>44</v>
      </c>
      <c r="I4042">
        <v>4</v>
      </c>
      <c r="J4042" t="s">
        <v>13</v>
      </c>
      <c r="K4042" t="s">
        <v>49</v>
      </c>
      <c r="L4042" t="str">
        <f t="shared" si="63"/>
        <v>Positive</v>
      </c>
      <c r="M4042" t="s">
        <v>90</v>
      </c>
    </row>
    <row r="4043" spans="1:13" x14ac:dyDescent="0.3">
      <c r="A4043">
        <v>14391</v>
      </c>
      <c r="B4043" t="s">
        <v>10</v>
      </c>
      <c r="C4043" t="s">
        <v>22</v>
      </c>
      <c r="D4043">
        <v>0</v>
      </c>
      <c r="E4043">
        <v>0</v>
      </c>
      <c r="F4043">
        <v>1</v>
      </c>
      <c r="G4043">
        <v>0</v>
      </c>
      <c r="H4043" t="s">
        <v>44</v>
      </c>
      <c r="I4043">
        <v>4</v>
      </c>
      <c r="J4043" t="s">
        <v>13</v>
      </c>
      <c r="K4043" t="s">
        <v>49</v>
      </c>
      <c r="L4043" t="str">
        <f t="shared" si="63"/>
        <v>Positive</v>
      </c>
      <c r="M4043" t="s">
        <v>90</v>
      </c>
    </row>
    <row r="4044" spans="1:13" x14ac:dyDescent="0.3">
      <c r="A4044">
        <v>14393</v>
      </c>
      <c r="B4044" t="s">
        <v>10</v>
      </c>
      <c r="C4044" t="s">
        <v>33</v>
      </c>
      <c r="D4044">
        <v>0</v>
      </c>
      <c r="E4044">
        <v>0</v>
      </c>
      <c r="F4044">
        <v>1</v>
      </c>
      <c r="G4044">
        <v>0</v>
      </c>
      <c r="H4044" t="s">
        <v>44</v>
      </c>
      <c r="I4044">
        <v>4</v>
      </c>
      <c r="J4044" t="s">
        <v>13</v>
      </c>
      <c r="K4044" t="s">
        <v>49</v>
      </c>
      <c r="L4044" t="str">
        <f t="shared" si="63"/>
        <v>Positive</v>
      </c>
      <c r="M4044" t="s">
        <v>90</v>
      </c>
    </row>
    <row r="4045" spans="1:13" x14ac:dyDescent="0.3">
      <c r="A4045">
        <v>14399</v>
      </c>
      <c r="B4045" t="s">
        <v>10</v>
      </c>
      <c r="C4045" t="s">
        <v>34</v>
      </c>
      <c r="D4045">
        <v>1</v>
      </c>
      <c r="E4045">
        <v>0</v>
      </c>
      <c r="F4045">
        <v>0</v>
      </c>
      <c r="G4045">
        <v>0</v>
      </c>
      <c r="H4045" t="s">
        <v>44</v>
      </c>
      <c r="I4045">
        <v>4</v>
      </c>
      <c r="J4045" t="s">
        <v>13</v>
      </c>
      <c r="K4045" t="s">
        <v>49</v>
      </c>
      <c r="L4045" t="str">
        <f t="shared" si="63"/>
        <v>Positive</v>
      </c>
      <c r="M4045" t="s">
        <v>90</v>
      </c>
    </row>
    <row r="4046" spans="1:13" x14ac:dyDescent="0.3">
      <c r="A4046">
        <v>14405</v>
      </c>
      <c r="B4046" t="s">
        <v>10</v>
      </c>
      <c r="C4046" t="s">
        <v>21</v>
      </c>
      <c r="D4046">
        <v>0</v>
      </c>
      <c r="E4046">
        <v>0</v>
      </c>
      <c r="F4046">
        <v>0</v>
      </c>
      <c r="G4046">
        <v>1</v>
      </c>
      <c r="H4046" t="s">
        <v>44</v>
      </c>
      <c r="I4046">
        <v>4</v>
      </c>
      <c r="J4046" t="s">
        <v>13</v>
      </c>
      <c r="K4046" t="s">
        <v>49</v>
      </c>
      <c r="L4046" t="str">
        <f t="shared" si="63"/>
        <v>Positive</v>
      </c>
      <c r="M4046" t="s">
        <v>90</v>
      </c>
    </row>
    <row r="4047" spans="1:13" x14ac:dyDescent="0.3">
      <c r="A4047">
        <v>14410</v>
      </c>
      <c r="B4047" t="s">
        <v>10</v>
      </c>
      <c r="C4047" t="s">
        <v>22</v>
      </c>
      <c r="D4047">
        <v>0</v>
      </c>
      <c r="E4047">
        <v>1</v>
      </c>
      <c r="F4047">
        <v>0</v>
      </c>
      <c r="G4047">
        <v>0</v>
      </c>
      <c r="H4047" t="s">
        <v>44</v>
      </c>
      <c r="I4047">
        <v>3</v>
      </c>
      <c r="J4047" t="s">
        <v>17</v>
      </c>
      <c r="K4047" t="s">
        <v>49</v>
      </c>
      <c r="L4047" t="str">
        <f t="shared" si="63"/>
        <v>Positive</v>
      </c>
      <c r="M4047" t="s">
        <v>90</v>
      </c>
    </row>
    <row r="4048" spans="1:13" x14ac:dyDescent="0.3">
      <c r="A4048">
        <v>14411</v>
      </c>
      <c r="B4048" t="s">
        <v>10</v>
      </c>
      <c r="C4048" t="s">
        <v>24</v>
      </c>
      <c r="D4048">
        <v>0</v>
      </c>
      <c r="E4048">
        <v>0</v>
      </c>
      <c r="F4048">
        <v>1</v>
      </c>
      <c r="G4048">
        <v>0</v>
      </c>
      <c r="H4048" t="s">
        <v>44</v>
      </c>
      <c r="I4048">
        <v>4</v>
      </c>
      <c r="J4048" t="s">
        <v>13</v>
      </c>
      <c r="K4048" t="s">
        <v>49</v>
      </c>
      <c r="L4048" t="str">
        <f t="shared" si="63"/>
        <v>Positive</v>
      </c>
      <c r="M4048" t="s">
        <v>90</v>
      </c>
    </row>
    <row r="4049" spans="1:13" x14ac:dyDescent="0.3">
      <c r="A4049">
        <v>14414</v>
      </c>
      <c r="B4049" t="s">
        <v>10</v>
      </c>
      <c r="C4049" t="s">
        <v>27</v>
      </c>
      <c r="D4049">
        <v>0</v>
      </c>
      <c r="E4049">
        <v>1</v>
      </c>
      <c r="F4049">
        <v>0</v>
      </c>
      <c r="G4049">
        <v>0</v>
      </c>
      <c r="H4049" t="s">
        <v>44</v>
      </c>
      <c r="I4049">
        <v>4</v>
      </c>
      <c r="J4049" t="s">
        <v>13</v>
      </c>
      <c r="K4049" t="s">
        <v>49</v>
      </c>
      <c r="L4049" t="str">
        <f t="shared" si="63"/>
        <v>Positive</v>
      </c>
      <c r="M4049" t="s">
        <v>90</v>
      </c>
    </row>
    <row r="4050" spans="1:13" x14ac:dyDescent="0.3">
      <c r="A4050">
        <v>14420</v>
      </c>
      <c r="B4050" t="s">
        <v>10</v>
      </c>
      <c r="C4050" t="s">
        <v>19</v>
      </c>
      <c r="D4050">
        <v>0</v>
      </c>
      <c r="E4050">
        <v>0</v>
      </c>
      <c r="F4050">
        <v>1</v>
      </c>
      <c r="G4050">
        <v>0</v>
      </c>
      <c r="H4050" t="s">
        <v>44</v>
      </c>
      <c r="I4050">
        <v>2</v>
      </c>
      <c r="J4050" t="s">
        <v>20</v>
      </c>
      <c r="K4050" t="s">
        <v>92</v>
      </c>
      <c r="L4050" t="str">
        <f t="shared" si="63"/>
        <v>Neutral</v>
      </c>
      <c r="M4050" t="s">
        <v>90</v>
      </c>
    </row>
    <row r="4051" spans="1:13" x14ac:dyDescent="0.3">
      <c r="A4051">
        <v>14422</v>
      </c>
      <c r="B4051" t="s">
        <v>10</v>
      </c>
      <c r="C4051" t="s">
        <v>15</v>
      </c>
      <c r="D4051">
        <v>0</v>
      </c>
      <c r="E4051">
        <v>1</v>
      </c>
      <c r="F4051">
        <v>0</v>
      </c>
      <c r="G4051">
        <v>0</v>
      </c>
      <c r="H4051" t="s">
        <v>44</v>
      </c>
      <c r="I4051">
        <v>3</v>
      </c>
      <c r="J4051" t="s">
        <v>17</v>
      </c>
      <c r="K4051" t="s">
        <v>49</v>
      </c>
      <c r="L4051" t="str">
        <f t="shared" si="63"/>
        <v>Positive</v>
      </c>
      <c r="M4051" t="s">
        <v>90</v>
      </c>
    </row>
    <row r="4052" spans="1:13" x14ac:dyDescent="0.3">
      <c r="A4052">
        <v>14425</v>
      </c>
      <c r="B4052" t="s">
        <v>10</v>
      </c>
      <c r="C4052" t="s">
        <v>15</v>
      </c>
      <c r="D4052">
        <v>0</v>
      </c>
      <c r="E4052">
        <v>0</v>
      </c>
      <c r="F4052">
        <v>0</v>
      </c>
      <c r="G4052">
        <v>1</v>
      </c>
      <c r="H4052" t="s">
        <v>44</v>
      </c>
      <c r="I4052">
        <v>3</v>
      </c>
      <c r="J4052" t="s">
        <v>17</v>
      </c>
      <c r="K4052" t="s">
        <v>49</v>
      </c>
      <c r="L4052" t="str">
        <f t="shared" si="63"/>
        <v>Positive</v>
      </c>
      <c r="M4052" t="s">
        <v>90</v>
      </c>
    </row>
    <row r="4053" spans="1:13" x14ac:dyDescent="0.3">
      <c r="A4053">
        <v>14429</v>
      </c>
      <c r="B4053" t="s">
        <v>10</v>
      </c>
      <c r="C4053" t="s">
        <v>33</v>
      </c>
      <c r="D4053">
        <v>0</v>
      </c>
      <c r="E4053">
        <v>1</v>
      </c>
      <c r="F4053">
        <v>0</v>
      </c>
      <c r="G4053">
        <v>0</v>
      </c>
      <c r="H4053" t="s">
        <v>44</v>
      </c>
      <c r="I4053">
        <v>3</v>
      </c>
      <c r="J4053" t="s">
        <v>17</v>
      </c>
      <c r="K4053" t="s">
        <v>49</v>
      </c>
      <c r="L4053" t="str">
        <f t="shared" si="63"/>
        <v>Positive</v>
      </c>
      <c r="M4053" t="s">
        <v>90</v>
      </c>
    </row>
    <row r="4054" spans="1:13" x14ac:dyDescent="0.3">
      <c r="A4054">
        <v>14431</v>
      </c>
      <c r="B4054" t="s">
        <v>10</v>
      </c>
      <c r="C4054" t="s">
        <v>34</v>
      </c>
      <c r="D4054">
        <v>1</v>
      </c>
      <c r="E4054">
        <v>0</v>
      </c>
      <c r="F4054">
        <v>0</v>
      </c>
      <c r="G4054">
        <v>0</v>
      </c>
      <c r="H4054" t="s">
        <v>44</v>
      </c>
      <c r="I4054">
        <v>4</v>
      </c>
      <c r="J4054" t="s">
        <v>13</v>
      </c>
      <c r="K4054" t="s">
        <v>49</v>
      </c>
      <c r="L4054" t="str">
        <f t="shared" si="63"/>
        <v>Positive</v>
      </c>
      <c r="M4054" t="s">
        <v>90</v>
      </c>
    </row>
    <row r="4055" spans="1:13" x14ac:dyDescent="0.3">
      <c r="A4055">
        <v>14435</v>
      </c>
      <c r="B4055" t="s">
        <v>10</v>
      </c>
      <c r="C4055" t="s">
        <v>28</v>
      </c>
      <c r="D4055">
        <v>0</v>
      </c>
      <c r="E4055">
        <v>0</v>
      </c>
      <c r="F4055">
        <v>1</v>
      </c>
      <c r="G4055">
        <v>0</v>
      </c>
      <c r="H4055" t="s">
        <v>44</v>
      </c>
      <c r="I4055">
        <v>4</v>
      </c>
      <c r="J4055" t="s">
        <v>13</v>
      </c>
      <c r="K4055" t="s">
        <v>49</v>
      </c>
      <c r="L4055" t="str">
        <f t="shared" si="63"/>
        <v>Positive</v>
      </c>
      <c r="M4055" t="s">
        <v>90</v>
      </c>
    </row>
    <row r="4056" spans="1:13" x14ac:dyDescent="0.3">
      <c r="A4056">
        <v>14440</v>
      </c>
      <c r="B4056" t="s">
        <v>10</v>
      </c>
      <c r="C4056" t="s">
        <v>15</v>
      </c>
      <c r="D4056">
        <v>0</v>
      </c>
      <c r="E4056">
        <v>0</v>
      </c>
      <c r="F4056">
        <v>0</v>
      </c>
      <c r="G4056">
        <v>1</v>
      </c>
      <c r="H4056" t="s">
        <v>44</v>
      </c>
      <c r="I4056">
        <v>3</v>
      </c>
      <c r="J4056" t="s">
        <v>17</v>
      </c>
      <c r="K4056" t="s">
        <v>49</v>
      </c>
      <c r="L4056" t="str">
        <f t="shared" si="63"/>
        <v>Positive</v>
      </c>
      <c r="M4056" t="s">
        <v>90</v>
      </c>
    </row>
    <row r="4057" spans="1:13" x14ac:dyDescent="0.3">
      <c r="A4057">
        <v>14441</v>
      </c>
      <c r="B4057" t="s">
        <v>10</v>
      </c>
      <c r="C4057" t="s">
        <v>19</v>
      </c>
      <c r="D4057">
        <v>0</v>
      </c>
      <c r="E4057">
        <v>0</v>
      </c>
      <c r="F4057">
        <v>1</v>
      </c>
      <c r="G4057">
        <v>0</v>
      </c>
      <c r="H4057" t="s">
        <v>44</v>
      </c>
      <c r="I4057">
        <v>4</v>
      </c>
      <c r="J4057" t="s">
        <v>13</v>
      </c>
      <c r="K4057" t="s">
        <v>49</v>
      </c>
      <c r="L4057" t="str">
        <f t="shared" si="63"/>
        <v>Positive</v>
      </c>
      <c r="M4057" t="s">
        <v>90</v>
      </c>
    </row>
    <row r="4058" spans="1:13" x14ac:dyDescent="0.3">
      <c r="A4058">
        <v>14443</v>
      </c>
      <c r="B4058" t="s">
        <v>10</v>
      </c>
      <c r="C4058" t="s">
        <v>19</v>
      </c>
      <c r="D4058">
        <v>0</v>
      </c>
      <c r="E4058">
        <v>1</v>
      </c>
      <c r="F4058">
        <v>0</v>
      </c>
      <c r="G4058">
        <v>0</v>
      </c>
      <c r="H4058" t="s">
        <v>44</v>
      </c>
      <c r="I4058">
        <v>4</v>
      </c>
      <c r="J4058" t="s">
        <v>13</v>
      </c>
      <c r="K4058" t="s">
        <v>49</v>
      </c>
      <c r="L4058" t="str">
        <f t="shared" si="63"/>
        <v>Positive</v>
      </c>
      <c r="M4058" t="s">
        <v>90</v>
      </c>
    </row>
    <row r="4059" spans="1:13" x14ac:dyDescent="0.3">
      <c r="A4059">
        <v>14453</v>
      </c>
      <c r="B4059" t="s">
        <v>10</v>
      </c>
      <c r="C4059" t="s">
        <v>24</v>
      </c>
      <c r="D4059">
        <v>0</v>
      </c>
      <c r="E4059">
        <v>1</v>
      </c>
      <c r="F4059">
        <v>0</v>
      </c>
      <c r="G4059">
        <v>0</v>
      </c>
      <c r="H4059" t="s">
        <v>44</v>
      </c>
      <c r="I4059">
        <v>4</v>
      </c>
      <c r="J4059" t="s">
        <v>13</v>
      </c>
      <c r="K4059" t="s">
        <v>49</v>
      </c>
      <c r="L4059" t="str">
        <f t="shared" si="63"/>
        <v>Positive</v>
      </c>
      <c r="M4059" t="s">
        <v>90</v>
      </c>
    </row>
    <row r="4060" spans="1:13" x14ac:dyDescent="0.3">
      <c r="A4060">
        <v>14454</v>
      </c>
      <c r="B4060" t="s">
        <v>10</v>
      </c>
      <c r="C4060" t="s">
        <v>34</v>
      </c>
      <c r="D4060">
        <v>0</v>
      </c>
      <c r="E4060">
        <v>0</v>
      </c>
      <c r="F4060">
        <v>0</v>
      </c>
      <c r="G4060">
        <v>1</v>
      </c>
      <c r="H4060" t="s">
        <v>44</v>
      </c>
      <c r="I4060">
        <v>4</v>
      </c>
      <c r="J4060" t="s">
        <v>13</v>
      </c>
      <c r="K4060" t="s">
        <v>49</v>
      </c>
      <c r="L4060" t="str">
        <f t="shared" si="63"/>
        <v>Positive</v>
      </c>
      <c r="M4060" t="s">
        <v>90</v>
      </c>
    </row>
    <row r="4061" spans="1:13" x14ac:dyDescent="0.3">
      <c r="A4061">
        <v>14455</v>
      </c>
      <c r="B4061" t="s">
        <v>10</v>
      </c>
      <c r="C4061" t="s">
        <v>34</v>
      </c>
      <c r="D4061">
        <v>0</v>
      </c>
      <c r="E4061">
        <v>1</v>
      </c>
      <c r="F4061">
        <v>0</v>
      </c>
      <c r="G4061">
        <v>0</v>
      </c>
      <c r="H4061" t="s">
        <v>44</v>
      </c>
      <c r="I4061">
        <v>3</v>
      </c>
      <c r="J4061" t="s">
        <v>17</v>
      </c>
      <c r="K4061" t="s">
        <v>49</v>
      </c>
      <c r="L4061" t="str">
        <f t="shared" si="63"/>
        <v>Positive</v>
      </c>
      <c r="M4061" t="s">
        <v>90</v>
      </c>
    </row>
    <row r="4062" spans="1:13" x14ac:dyDescent="0.3">
      <c r="A4062">
        <v>14458</v>
      </c>
      <c r="B4062" t="s">
        <v>10</v>
      </c>
      <c r="C4062" t="s">
        <v>23</v>
      </c>
      <c r="D4062">
        <v>0</v>
      </c>
      <c r="E4062">
        <v>1</v>
      </c>
      <c r="F4062">
        <v>0</v>
      </c>
      <c r="G4062">
        <v>0</v>
      </c>
      <c r="H4062" t="s">
        <v>44</v>
      </c>
      <c r="I4062">
        <v>1</v>
      </c>
      <c r="J4062" t="s">
        <v>30</v>
      </c>
      <c r="K4062" t="s">
        <v>50</v>
      </c>
      <c r="L4062" t="str">
        <f t="shared" si="63"/>
        <v>Negative</v>
      </c>
      <c r="M4062" t="s">
        <v>90</v>
      </c>
    </row>
    <row r="4063" spans="1:13" x14ac:dyDescent="0.3">
      <c r="A4063">
        <v>14460</v>
      </c>
      <c r="B4063" t="s">
        <v>10</v>
      </c>
      <c r="C4063" t="s">
        <v>34</v>
      </c>
      <c r="D4063">
        <v>0</v>
      </c>
      <c r="E4063">
        <v>1</v>
      </c>
      <c r="F4063">
        <v>0</v>
      </c>
      <c r="G4063">
        <v>0</v>
      </c>
      <c r="H4063" t="s">
        <v>44</v>
      </c>
      <c r="I4063">
        <v>4</v>
      </c>
      <c r="J4063" t="s">
        <v>13</v>
      </c>
      <c r="K4063" t="s">
        <v>49</v>
      </c>
      <c r="L4063" t="str">
        <f t="shared" si="63"/>
        <v>Positive</v>
      </c>
      <c r="M4063" t="s">
        <v>90</v>
      </c>
    </row>
    <row r="4064" spans="1:13" x14ac:dyDescent="0.3">
      <c r="A4064">
        <v>14461</v>
      </c>
      <c r="B4064" t="s">
        <v>10</v>
      </c>
      <c r="C4064" t="s">
        <v>21</v>
      </c>
      <c r="D4064">
        <v>0</v>
      </c>
      <c r="E4064">
        <v>0</v>
      </c>
      <c r="F4064">
        <v>1</v>
      </c>
      <c r="G4064">
        <v>0</v>
      </c>
      <c r="H4064" t="s">
        <v>44</v>
      </c>
      <c r="I4064">
        <v>3</v>
      </c>
      <c r="J4064" t="s">
        <v>17</v>
      </c>
      <c r="K4064" t="s">
        <v>49</v>
      </c>
      <c r="L4064" t="str">
        <f t="shared" si="63"/>
        <v>Positive</v>
      </c>
      <c r="M4064" t="s">
        <v>90</v>
      </c>
    </row>
    <row r="4065" spans="1:13" x14ac:dyDescent="0.3">
      <c r="A4065">
        <v>14463</v>
      </c>
      <c r="B4065" t="s">
        <v>10</v>
      </c>
      <c r="C4065" t="s">
        <v>23</v>
      </c>
      <c r="D4065">
        <v>0</v>
      </c>
      <c r="E4065">
        <v>0</v>
      </c>
      <c r="F4065">
        <v>1</v>
      </c>
      <c r="G4065">
        <v>0</v>
      </c>
      <c r="H4065" t="s">
        <v>44</v>
      </c>
      <c r="I4065">
        <v>3</v>
      </c>
      <c r="J4065" t="s">
        <v>17</v>
      </c>
      <c r="K4065" t="s">
        <v>49</v>
      </c>
      <c r="L4065" t="str">
        <f t="shared" si="63"/>
        <v>Positive</v>
      </c>
      <c r="M4065" t="s">
        <v>90</v>
      </c>
    </row>
    <row r="4066" spans="1:13" x14ac:dyDescent="0.3">
      <c r="A4066">
        <v>14465</v>
      </c>
      <c r="B4066" t="s">
        <v>10</v>
      </c>
      <c r="C4066" t="s">
        <v>23</v>
      </c>
      <c r="D4066">
        <v>0</v>
      </c>
      <c r="E4066">
        <v>0</v>
      </c>
      <c r="F4066">
        <v>1</v>
      </c>
      <c r="G4066">
        <v>0</v>
      </c>
      <c r="H4066" t="s">
        <v>44</v>
      </c>
      <c r="I4066">
        <v>1</v>
      </c>
      <c r="J4066" t="s">
        <v>30</v>
      </c>
      <c r="K4066" t="s">
        <v>50</v>
      </c>
      <c r="L4066" t="str">
        <f t="shared" si="63"/>
        <v>Negative</v>
      </c>
      <c r="M4066" t="s">
        <v>90</v>
      </c>
    </row>
    <row r="4067" spans="1:13" x14ac:dyDescent="0.3">
      <c r="A4067">
        <v>14472</v>
      </c>
      <c r="B4067" t="s">
        <v>10</v>
      </c>
      <c r="C4067" t="s">
        <v>25</v>
      </c>
      <c r="D4067">
        <v>0</v>
      </c>
      <c r="E4067">
        <v>0</v>
      </c>
      <c r="F4067">
        <v>0</v>
      </c>
      <c r="G4067">
        <v>1</v>
      </c>
      <c r="H4067" t="s">
        <v>44</v>
      </c>
      <c r="I4067">
        <v>3</v>
      </c>
      <c r="J4067" t="s">
        <v>17</v>
      </c>
      <c r="K4067" t="s">
        <v>49</v>
      </c>
      <c r="L4067" t="str">
        <f t="shared" si="63"/>
        <v>Positive</v>
      </c>
      <c r="M4067" t="s">
        <v>90</v>
      </c>
    </row>
    <row r="4068" spans="1:13" x14ac:dyDescent="0.3">
      <c r="A4068">
        <v>14483</v>
      </c>
      <c r="B4068" t="s">
        <v>10</v>
      </c>
      <c r="C4068" t="s">
        <v>19</v>
      </c>
      <c r="D4068">
        <v>0</v>
      </c>
      <c r="E4068">
        <v>0</v>
      </c>
      <c r="F4068">
        <v>0</v>
      </c>
      <c r="G4068">
        <v>1</v>
      </c>
      <c r="H4068" t="s">
        <v>44</v>
      </c>
      <c r="I4068">
        <v>4</v>
      </c>
      <c r="J4068" t="s">
        <v>13</v>
      </c>
      <c r="K4068" t="s">
        <v>49</v>
      </c>
      <c r="L4068" t="str">
        <f t="shared" si="63"/>
        <v>Positive</v>
      </c>
      <c r="M4068" t="s">
        <v>90</v>
      </c>
    </row>
    <row r="4069" spans="1:13" x14ac:dyDescent="0.3">
      <c r="A4069">
        <v>14495</v>
      </c>
      <c r="B4069" t="s">
        <v>10</v>
      </c>
      <c r="C4069" t="s">
        <v>21</v>
      </c>
      <c r="D4069">
        <v>0</v>
      </c>
      <c r="E4069">
        <v>0</v>
      </c>
      <c r="F4069">
        <v>1</v>
      </c>
      <c r="G4069">
        <v>0</v>
      </c>
      <c r="H4069" t="s">
        <v>44</v>
      </c>
      <c r="I4069">
        <v>4</v>
      </c>
      <c r="J4069" t="s">
        <v>13</v>
      </c>
      <c r="K4069" t="s">
        <v>49</v>
      </c>
      <c r="L4069" t="str">
        <f t="shared" si="63"/>
        <v>Positive</v>
      </c>
      <c r="M4069" t="s">
        <v>90</v>
      </c>
    </row>
    <row r="4070" spans="1:13" x14ac:dyDescent="0.3">
      <c r="A4070">
        <v>14498</v>
      </c>
      <c r="B4070" t="s">
        <v>10</v>
      </c>
      <c r="C4070" t="s">
        <v>24</v>
      </c>
      <c r="D4070">
        <v>0</v>
      </c>
      <c r="E4070">
        <v>0</v>
      </c>
      <c r="F4070">
        <v>0</v>
      </c>
      <c r="G4070">
        <v>1</v>
      </c>
      <c r="H4070" t="s">
        <v>44</v>
      </c>
      <c r="I4070">
        <v>3</v>
      </c>
      <c r="J4070" t="s">
        <v>17</v>
      </c>
      <c r="K4070" t="s">
        <v>49</v>
      </c>
      <c r="L4070" t="str">
        <f t="shared" si="63"/>
        <v>Positive</v>
      </c>
      <c r="M4070" t="s">
        <v>90</v>
      </c>
    </row>
    <row r="4071" spans="1:13" x14ac:dyDescent="0.3">
      <c r="A4071">
        <v>14503</v>
      </c>
      <c r="B4071" t="s">
        <v>10</v>
      </c>
      <c r="C4071" t="s">
        <v>21</v>
      </c>
      <c r="D4071">
        <v>0</v>
      </c>
      <c r="E4071">
        <v>0</v>
      </c>
      <c r="F4071">
        <v>1</v>
      </c>
      <c r="G4071">
        <v>0</v>
      </c>
      <c r="H4071" t="s">
        <v>44</v>
      </c>
      <c r="I4071">
        <v>4</v>
      </c>
      <c r="J4071" t="s">
        <v>13</v>
      </c>
      <c r="K4071" t="s">
        <v>49</v>
      </c>
      <c r="L4071" t="str">
        <f t="shared" si="63"/>
        <v>Positive</v>
      </c>
      <c r="M4071" t="s">
        <v>90</v>
      </c>
    </row>
    <row r="4072" spans="1:13" x14ac:dyDescent="0.3">
      <c r="A4072">
        <v>14504</v>
      </c>
      <c r="B4072" t="s">
        <v>10</v>
      </c>
      <c r="C4072" t="s">
        <v>19</v>
      </c>
      <c r="D4072">
        <v>0</v>
      </c>
      <c r="E4072">
        <v>0</v>
      </c>
      <c r="F4072">
        <v>0</v>
      </c>
      <c r="G4072">
        <v>1</v>
      </c>
      <c r="H4072" t="s">
        <v>44</v>
      </c>
      <c r="I4072">
        <v>2</v>
      </c>
      <c r="J4072" t="s">
        <v>20</v>
      </c>
      <c r="K4072" t="s">
        <v>92</v>
      </c>
      <c r="L4072" t="str">
        <f t="shared" si="63"/>
        <v>Neutral</v>
      </c>
      <c r="M4072" t="s">
        <v>90</v>
      </c>
    </row>
    <row r="4073" spans="1:13" x14ac:dyDescent="0.3">
      <c r="A4073">
        <v>14505</v>
      </c>
      <c r="B4073" t="s">
        <v>10</v>
      </c>
      <c r="C4073" t="s">
        <v>23</v>
      </c>
      <c r="D4073">
        <v>0</v>
      </c>
      <c r="E4073">
        <v>0</v>
      </c>
      <c r="F4073">
        <v>1</v>
      </c>
      <c r="G4073">
        <v>0</v>
      </c>
      <c r="H4073" t="s">
        <v>44</v>
      </c>
      <c r="I4073">
        <v>2</v>
      </c>
      <c r="J4073" t="s">
        <v>20</v>
      </c>
      <c r="K4073" t="s">
        <v>92</v>
      </c>
      <c r="L4073" t="str">
        <f t="shared" si="63"/>
        <v>Neutral</v>
      </c>
      <c r="M4073" t="s">
        <v>90</v>
      </c>
    </row>
    <row r="4074" spans="1:13" x14ac:dyDescent="0.3">
      <c r="A4074">
        <v>14512</v>
      </c>
      <c r="B4074" t="s">
        <v>10</v>
      </c>
      <c r="C4074" t="s">
        <v>28</v>
      </c>
      <c r="D4074">
        <v>0</v>
      </c>
      <c r="E4074">
        <v>0</v>
      </c>
      <c r="F4074">
        <v>0</v>
      </c>
      <c r="G4074">
        <v>1</v>
      </c>
      <c r="H4074" t="s">
        <v>44</v>
      </c>
      <c r="I4074">
        <v>3</v>
      </c>
      <c r="J4074" t="s">
        <v>17</v>
      </c>
      <c r="K4074" t="s">
        <v>49</v>
      </c>
      <c r="L4074" t="str">
        <f t="shared" si="63"/>
        <v>Positive</v>
      </c>
      <c r="M4074" t="s">
        <v>90</v>
      </c>
    </row>
    <row r="4075" spans="1:13" x14ac:dyDescent="0.3">
      <c r="A4075">
        <v>14524</v>
      </c>
      <c r="B4075" t="s">
        <v>10</v>
      </c>
      <c r="C4075" t="s">
        <v>23</v>
      </c>
      <c r="D4075">
        <v>0</v>
      </c>
      <c r="E4075">
        <v>1</v>
      </c>
      <c r="F4075">
        <v>0</v>
      </c>
      <c r="G4075">
        <v>0</v>
      </c>
      <c r="H4075" t="s">
        <v>44</v>
      </c>
      <c r="I4075">
        <v>2</v>
      </c>
      <c r="J4075" t="s">
        <v>20</v>
      </c>
      <c r="K4075" t="s">
        <v>92</v>
      </c>
      <c r="L4075" t="str">
        <f t="shared" si="63"/>
        <v>Neutral</v>
      </c>
      <c r="M4075" t="s">
        <v>90</v>
      </c>
    </row>
    <row r="4076" spans="1:13" x14ac:dyDescent="0.3">
      <c r="A4076">
        <v>14527</v>
      </c>
      <c r="B4076" t="s">
        <v>10</v>
      </c>
      <c r="C4076" t="s">
        <v>11</v>
      </c>
      <c r="D4076">
        <v>0</v>
      </c>
      <c r="E4076">
        <v>1</v>
      </c>
      <c r="F4076">
        <v>0</v>
      </c>
      <c r="G4076">
        <v>0</v>
      </c>
      <c r="H4076" t="s">
        <v>44</v>
      </c>
      <c r="I4076">
        <v>4</v>
      </c>
      <c r="J4076" t="s">
        <v>13</v>
      </c>
      <c r="K4076" t="s">
        <v>49</v>
      </c>
      <c r="L4076" t="str">
        <f t="shared" si="63"/>
        <v>Positive</v>
      </c>
      <c r="M4076" t="s">
        <v>90</v>
      </c>
    </row>
    <row r="4077" spans="1:13" x14ac:dyDescent="0.3">
      <c r="A4077">
        <v>14528</v>
      </c>
      <c r="B4077" t="s">
        <v>10</v>
      </c>
      <c r="C4077" t="s">
        <v>21</v>
      </c>
      <c r="D4077">
        <v>0</v>
      </c>
      <c r="E4077">
        <v>0</v>
      </c>
      <c r="F4077">
        <v>1</v>
      </c>
      <c r="G4077">
        <v>0</v>
      </c>
      <c r="H4077" t="s">
        <v>44</v>
      </c>
      <c r="I4077">
        <v>3</v>
      </c>
      <c r="J4077" t="s">
        <v>17</v>
      </c>
      <c r="K4077" t="s">
        <v>49</v>
      </c>
      <c r="L4077" t="str">
        <f t="shared" si="63"/>
        <v>Positive</v>
      </c>
      <c r="M4077" t="s">
        <v>90</v>
      </c>
    </row>
    <row r="4078" spans="1:13" x14ac:dyDescent="0.3">
      <c r="A4078">
        <v>14535</v>
      </c>
      <c r="B4078" t="s">
        <v>10</v>
      </c>
      <c r="C4078" t="s">
        <v>15</v>
      </c>
      <c r="D4078">
        <v>0</v>
      </c>
      <c r="E4078">
        <v>1</v>
      </c>
      <c r="F4078">
        <v>0</v>
      </c>
      <c r="G4078">
        <v>0</v>
      </c>
      <c r="H4078" t="s">
        <v>44</v>
      </c>
      <c r="I4078">
        <v>4</v>
      </c>
      <c r="J4078" t="s">
        <v>13</v>
      </c>
      <c r="K4078" t="s">
        <v>49</v>
      </c>
      <c r="L4078" t="str">
        <f t="shared" si="63"/>
        <v>Positive</v>
      </c>
      <c r="M4078" t="s">
        <v>90</v>
      </c>
    </row>
    <row r="4079" spans="1:13" x14ac:dyDescent="0.3">
      <c r="A4079">
        <v>14537</v>
      </c>
      <c r="B4079" t="s">
        <v>10</v>
      </c>
      <c r="C4079" t="s">
        <v>22</v>
      </c>
      <c r="D4079">
        <v>0</v>
      </c>
      <c r="E4079">
        <v>1</v>
      </c>
      <c r="F4079">
        <v>0</v>
      </c>
      <c r="G4079">
        <v>0</v>
      </c>
      <c r="H4079" t="s">
        <v>44</v>
      </c>
      <c r="I4079">
        <v>1</v>
      </c>
      <c r="J4079" t="s">
        <v>30</v>
      </c>
      <c r="K4079" t="s">
        <v>50</v>
      </c>
      <c r="L4079" t="str">
        <f t="shared" si="63"/>
        <v>Negative</v>
      </c>
      <c r="M4079" t="s">
        <v>90</v>
      </c>
    </row>
    <row r="4080" spans="1:13" x14ac:dyDescent="0.3">
      <c r="A4080">
        <v>14538</v>
      </c>
      <c r="B4080" t="s">
        <v>10</v>
      </c>
      <c r="C4080" t="s">
        <v>15</v>
      </c>
      <c r="D4080">
        <v>0</v>
      </c>
      <c r="E4080">
        <v>0</v>
      </c>
      <c r="F4080">
        <v>1</v>
      </c>
      <c r="G4080">
        <v>0</v>
      </c>
      <c r="H4080" t="s">
        <v>44</v>
      </c>
      <c r="I4080">
        <v>1</v>
      </c>
      <c r="J4080" t="s">
        <v>30</v>
      </c>
      <c r="K4080" t="s">
        <v>50</v>
      </c>
      <c r="L4080" t="str">
        <f t="shared" si="63"/>
        <v>Negative</v>
      </c>
      <c r="M4080" t="s">
        <v>90</v>
      </c>
    </row>
    <row r="4081" spans="1:13" x14ac:dyDescent="0.3">
      <c r="A4081">
        <v>14539</v>
      </c>
      <c r="B4081" t="s">
        <v>10</v>
      </c>
      <c r="C4081" t="s">
        <v>24</v>
      </c>
      <c r="D4081">
        <v>0</v>
      </c>
      <c r="E4081">
        <v>0</v>
      </c>
      <c r="F4081">
        <v>0</v>
      </c>
      <c r="G4081">
        <v>1</v>
      </c>
      <c r="H4081" t="s">
        <v>44</v>
      </c>
      <c r="I4081">
        <v>4</v>
      </c>
      <c r="J4081" t="s">
        <v>13</v>
      </c>
      <c r="K4081" t="s">
        <v>49</v>
      </c>
      <c r="L4081" t="str">
        <f t="shared" si="63"/>
        <v>Positive</v>
      </c>
      <c r="M4081" t="s">
        <v>90</v>
      </c>
    </row>
    <row r="4082" spans="1:13" x14ac:dyDescent="0.3">
      <c r="A4082">
        <v>14544</v>
      </c>
      <c r="B4082" t="s">
        <v>10</v>
      </c>
      <c r="C4082" t="s">
        <v>21</v>
      </c>
      <c r="D4082">
        <v>0</v>
      </c>
      <c r="E4082">
        <v>0</v>
      </c>
      <c r="F4082">
        <v>0</v>
      </c>
      <c r="G4082">
        <v>1</v>
      </c>
      <c r="H4082" t="s">
        <v>44</v>
      </c>
      <c r="I4082">
        <v>2</v>
      </c>
      <c r="J4082" t="s">
        <v>20</v>
      </c>
      <c r="K4082" t="s">
        <v>92</v>
      </c>
      <c r="L4082" t="str">
        <f t="shared" si="63"/>
        <v>Neutral</v>
      </c>
      <c r="M4082" t="s">
        <v>90</v>
      </c>
    </row>
    <row r="4083" spans="1:13" x14ac:dyDescent="0.3">
      <c r="A4083">
        <v>14545</v>
      </c>
      <c r="B4083" t="s">
        <v>10</v>
      </c>
      <c r="C4083" t="s">
        <v>21</v>
      </c>
      <c r="D4083">
        <v>0</v>
      </c>
      <c r="E4083">
        <v>0</v>
      </c>
      <c r="F4083">
        <v>1</v>
      </c>
      <c r="G4083">
        <v>0</v>
      </c>
      <c r="H4083" t="s">
        <v>44</v>
      </c>
      <c r="I4083">
        <v>2</v>
      </c>
      <c r="J4083" t="s">
        <v>20</v>
      </c>
      <c r="K4083" t="s">
        <v>92</v>
      </c>
      <c r="L4083" t="str">
        <f t="shared" si="63"/>
        <v>Neutral</v>
      </c>
      <c r="M4083" t="s">
        <v>90</v>
      </c>
    </row>
    <row r="4084" spans="1:13" x14ac:dyDescent="0.3">
      <c r="A4084">
        <v>14546</v>
      </c>
      <c r="B4084" t="s">
        <v>10</v>
      </c>
      <c r="C4084" t="s">
        <v>24</v>
      </c>
      <c r="D4084">
        <v>0</v>
      </c>
      <c r="E4084">
        <v>0</v>
      </c>
      <c r="F4084">
        <v>0</v>
      </c>
      <c r="G4084">
        <v>1</v>
      </c>
      <c r="H4084" t="s">
        <v>44</v>
      </c>
      <c r="I4084">
        <v>3</v>
      </c>
      <c r="J4084" t="s">
        <v>17</v>
      </c>
      <c r="K4084" t="s">
        <v>49</v>
      </c>
      <c r="L4084" t="str">
        <f t="shared" si="63"/>
        <v>Positive</v>
      </c>
      <c r="M4084" t="s">
        <v>90</v>
      </c>
    </row>
    <row r="4085" spans="1:13" x14ac:dyDescent="0.3">
      <c r="A4085">
        <v>14547</v>
      </c>
      <c r="B4085" t="s">
        <v>10</v>
      </c>
      <c r="C4085" t="s">
        <v>24</v>
      </c>
      <c r="D4085">
        <v>0</v>
      </c>
      <c r="E4085">
        <v>0</v>
      </c>
      <c r="F4085">
        <v>0</v>
      </c>
      <c r="G4085">
        <v>1</v>
      </c>
      <c r="H4085" t="s">
        <v>44</v>
      </c>
      <c r="I4085">
        <v>4</v>
      </c>
      <c r="J4085" t="s">
        <v>13</v>
      </c>
      <c r="K4085" t="s">
        <v>49</v>
      </c>
      <c r="L4085" t="str">
        <f t="shared" si="63"/>
        <v>Positive</v>
      </c>
      <c r="M4085" t="s">
        <v>90</v>
      </c>
    </row>
    <row r="4086" spans="1:13" x14ac:dyDescent="0.3">
      <c r="A4086">
        <v>14549</v>
      </c>
      <c r="B4086" t="s">
        <v>10</v>
      </c>
      <c r="C4086" t="s">
        <v>21</v>
      </c>
      <c r="D4086">
        <v>0</v>
      </c>
      <c r="E4086">
        <v>0</v>
      </c>
      <c r="F4086">
        <v>1</v>
      </c>
      <c r="G4086">
        <v>0</v>
      </c>
      <c r="H4086" t="s">
        <v>44</v>
      </c>
      <c r="I4086">
        <v>4</v>
      </c>
      <c r="J4086" t="s">
        <v>13</v>
      </c>
      <c r="K4086" t="s">
        <v>49</v>
      </c>
      <c r="L4086" t="str">
        <f t="shared" si="63"/>
        <v>Positive</v>
      </c>
      <c r="M4086" t="s">
        <v>90</v>
      </c>
    </row>
    <row r="4087" spans="1:13" x14ac:dyDescent="0.3">
      <c r="A4087">
        <v>14552</v>
      </c>
      <c r="B4087" t="s">
        <v>10</v>
      </c>
      <c r="C4087" t="s">
        <v>15</v>
      </c>
      <c r="D4087">
        <v>0</v>
      </c>
      <c r="E4087">
        <v>1</v>
      </c>
      <c r="F4087">
        <v>0</v>
      </c>
      <c r="G4087">
        <v>0</v>
      </c>
      <c r="H4087" t="s">
        <v>44</v>
      </c>
      <c r="I4087">
        <v>3</v>
      </c>
      <c r="J4087" t="s">
        <v>17</v>
      </c>
      <c r="K4087" t="s">
        <v>49</v>
      </c>
      <c r="L4087" t="str">
        <f t="shared" si="63"/>
        <v>Positive</v>
      </c>
      <c r="M4087" t="s">
        <v>90</v>
      </c>
    </row>
    <row r="4088" spans="1:13" x14ac:dyDescent="0.3">
      <c r="A4088">
        <v>14558</v>
      </c>
      <c r="B4088" t="s">
        <v>10</v>
      </c>
      <c r="C4088" t="s">
        <v>21</v>
      </c>
      <c r="D4088">
        <v>0</v>
      </c>
      <c r="E4088">
        <v>0</v>
      </c>
      <c r="F4088">
        <v>0</v>
      </c>
      <c r="G4088">
        <v>1</v>
      </c>
      <c r="H4088" t="s">
        <v>44</v>
      </c>
      <c r="I4088">
        <v>2</v>
      </c>
      <c r="J4088" t="s">
        <v>20</v>
      </c>
      <c r="K4088" t="s">
        <v>92</v>
      </c>
      <c r="L4088" t="str">
        <f t="shared" si="63"/>
        <v>Neutral</v>
      </c>
      <c r="M4088" t="s">
        <v>90</v>
      </c>
    </row>
    <row r="4089" spans="1:13" x14ac:dyDescent="0.3">
      <c r="A4089">
        <v>14565</v>
      </c>
      <c r="B4089" t="s">
        <v>10</v>
      </c>
      <c r="C4089" t="s">
        <v>26</v>
      </c>
      <c r="D4089">
        <v>0</v>
      </c>
      <c r="E4089">
        <v>0</v>
      </c>
      <c r="F4089">
        <v>1</v>
      </c>
      <c r="G4089">
        <v>0</v>
      </c>
      <c r="H4089" t="s">
        <v>44</v>
      </c>
      <c r="I4089">
        <v>3</v>
      </c>
      <c r="J4089" t="s">
        <v>17</v>
      </c>
      <c r="K4089" t="s">
        <v>49</v>
      </c>
      <c r="L4089" t="str">
        <f t="shared" si="63"/>
        <v>Positive</v>
      </c>
      <c r="M4089" t="s">
        <v>90</v>
      </c>
    </row>
    <row r="4090" spans="1:13" x14ac:dyDescent="0.3">
      <c r="A4090">
        <v>14573</v>
      </c>
      <c r="B4090" t="s">
        <v>10</v>
      </c>
      <c r="C4090" t="s">
        <v>15</v>
      </c>
      <c r="D4090">
        <v>0</v>
      </c>
      <c r="E4090">
        <v>1</v>
      </c>
      <c r="F4090">
        <v>0</v>
      </c>
      <c r="G4090">
        <v>0</v>
      </c>
      <c r="H4090" t="s">
        <v>44</v>
      </c>
      <c r="I4090">
        <v>3</v>
      </c>
      <c r="J4090" t="s">
        <v>17</v>
      </c>
      <c r="K4090" t="s">
        <v>49</v>
      </c>
      <c r="L4090" t="str">
        <f t="shared" si="63"/>
        <v>Positive</v>
      </c>
      <c r="M4090" t="s">
        <v>90</v>
      </c>
    </row>
    <row r="4091" spans="1:13" x14ac:dyDescent="0.3">
      <c r="A4091">
        <v>14581</v>
      </c>
      <c r="B4091" t="s">
        <v>10</v>
      </c>
      <c r="C4091" t="s">
        <v>21</v>
      </c>
      <c r="D4091">
        <v>0</v>
      </c>
      <c r="E4091">
        <v>0</v>
      </c>
      <c r="F4091">
        <v>0</v>
      </c>
      <c r="G4091">
        <v>1</v>
      </c>
      <c r="H4091" t="s">
        <v>44</v>
      </c>
      <c r="I4091">
        <v>3</v>
      </c>
      <c r="J4091" t="s">
        <v>17</v>
      </c>
      <c r="K4091" t="s">
        <v>49</v>
      </c>
      <c r="L4091" t="str">
        <f t="shared" si="63"/>
        <v>Positive</v>
      </c>
      <c r="M4091" t="s">
        <v>90</v>
      </c>
    </row>
    <row r="4092" spans="1:13" x14ac:dyDescent="0.3">
      <c r="A4092">
        <v>14584</v>
      </c>
      <c r="B4092" t="s">
        <v>10</v>
      </c>
      <c r="C4092" t="s">
        <v>23</v>
      </c>
      <c r="D4092">
        <v>0</v>
      </c>
      <c r="E4092">
        <v>1</v>
      </c>
      <c r="F4092">
        <v>0</v>
      </c>
      <c r="G4092">
        <v>0</v>
      </c>
      <c r="H4092" t="s">
        <v>44</v>
      </c>
      <c r="I4092">
        <v>3</v>
      </c>
      <c r="J4092" t="s">
        <v>17</v>
      </c>
      <c r="K4092" t="s">
        <v>49</v>
      </c>
      <c r="L4092" t="str">
        <f t="shared" si="63"/>
        <v>Positive</v>
      </c>
      <c r="M4092" t="s">
        <v>90</v>
      </c>
    </row>
    <row r="4093" spans="1:13" x14ac:dyDescent="0.3">
      <c r="A4093">
        <v>14588</v>
      </c>
      <c r="B4093" t="s">
        <v>10</v>
      </c>
      <c r="C4093" t="s">
        <v>21</v>
      </c>
      <c r="D4093">
        <v>0</v>
      </c>
      <c r="E4093">
        <v>1</v>
      </c>
      <c r="F4093">
        <v>0</v>
      </c>
      <c r="G4093">
        <v>0</v>
      </c>
      <c r="H4093" t="s">
        <v>44</v>
      </c>
      <c r="I4093">
        <v>3</v>
      </c>
      <c r="J4093" t="s">
        <v>17</v>
      </c>
      <c r="K4093" t="s">
        <v>49</v>
      </c>
      <c r="L4093" t="str">
        <f t="shared" si="63"/>
        <v>Positive</v>
      </c>
      <c r="M4093" t="s">
        <v>90</v>
      </c>
    </row>
    <row r="4094" spans="1:13" x14ac:dyDescent="0.3">
      <c r="A4094">
        <v>14593</v>
      </c>
      <c r="B4094" t="s">
        <v>10</v>
      </c>
      <c r="C4094" t="s">
        <v>21</v>
      </c>
      <c r="D4094">
        <v>0</v>
      </c>
      <c r="E4094">
        <v>0</v>
      </c>
      <c r="F4094">
        <v>1</v>
      </c>
      <c r="G4094">
        <v>0</v>
      </c>
      <c r="H4094" t="s">
        <v>44</v>
      </c>
      <c r="I4094">
        <v>3</v>
      </c>
      <c r="J4094" t="s">
        <v>17</v>
      </c>
      <c r="K4094" t="s">
        <v>49</v>
      </c>
      <c r="L4094" t="str">
        <f t="shared" si="63"/>
        <v>Positive</v>
      </c>
      <c r="M4094" t="s">
        <v>90</v>
      </c>
    </row>
    <row r="4095" spans="1:13" x14ac:dyDescent="0.3">
      <c r="A4095">
        <v>14595</v>
      </c>
      <c r="B4095" t="s">
        <v>10</v>
      </c>
      <c r="C4095" t="s">
        <v>21</v>
      </c>
      <c r="D4095">
        <v>0</v>
      </c>
      <c r="E4095">
        <v>1</v>
      </c>
      <c r="F4095">
        <v>0</v>
      </c>
      <c r="G4095">
        <v>0</v>
      </c>
      <c r="H4095" t="s">
        <v>44</v>
      </c>
      <c r="I4095">
        <v>4</v>
      </c>
      <c r="J4095" t="s">
        <v>13</v>
      </c>
      <c r="K4095" t="s">
        <v>49</v>
      </c>
      <c r="L4095" t="str">
        <f t="shared" si="63"/>
        <v>Positive</v>
      </c>
      <c r="M4095" t="s">
        <v>90</v>
      </c>
    </row>
    <row r="4096" spans="1:13" x14ac:dyDescent="0.3">
      <c r="A4096">
        <v>14599</v>
      </c>
      <c r="B4096" t="s">
        <v>10</v>
      </c>
      <c r="C4096" t="s">
        <v>31</v>
      </c>
      <c r="D4096">
        <v>0</v>
      </c>
      <c r="E4096">
        <v>0</v>
      </c>
      <c r="F4096">
        <v>0</v>
      </c>
      <c r="G4096">
        <v>1</v>
      </c>
      <c r="H4096" t="s">
        <v>44</v>
      </c>
      <c r="I4096">
        <v>4</v>
      </c>
      <c r="J4096" t="s">
        <v>13</v>
      </c>
      <c r="K4096" t="s">
        <v>49</v>
      </c>
      <c r="L4096" t="str">
        <f t="shared" si="63"/>
        <v>Positive</v>
      </c>
      <c r="M4096" t="s">
        <v>90</v>
      </c>
    </row>
    <row r="4097" spans="1:13" x14ac:dyDescent="0.3">
      <c r="A4097">
        <v>14601</v>
      </c>
      <c r="B4097" t="s">
        <v>10</v>
      </c>
      <c r="C4097" t="s">
        <v>31</v>
      </c>
      <c r="D4097">
        <v>0</v>
      </c>
      <c r="E4097">
        <v>1</v>
      </c>
      <c r="F4097">
        <v>0</v>
      </c>
      <c r="G4097">
        <v>0</v>
      </c>
      <c r="H4097" t="s">
        <v>44</v>
      </c>
      <c r="I4097">
        <v>4</v>
      </c>
      <c r="J4097" t="s">
        <v>13</v>
      </c>
      <c r="K4097" t="s">
        <v>49</v>
      </c>
      <c r="L4097" t="str">
        <f t="shared" si="63"/>
        <v>Positive</v>
      </c>
      <c r="M4097" t="s">
        <v>90</v>
      </c>
    </row>
    <row r="4098" spans="1:13" x14ac:dyDescent="0.3">
      <c r="A4098">
        <v>14602</v>
      </c>
      <c r="B4098" t="s">
        <v>10</v>
      </c>
      <c r="C4098" t="s">
        <v>19</v>
      </c>
      <c r="D4098">
        <v>0</v>
      </c>
      <c r="E4098">
        <v>0</v>
      </c>
      <c r="F4098">
        <v>0</v>
      </c>
      <c r="G4098">
        <v>1</v>
      </c>
      <c r="H4098" t="s">
        <v>44</v>
      </c>
      <c r="I4098">
        <v>4</v>
      </c>
      <c r="J4098" t="s">
        <v>13</v>
      </c>
      <c r="K4098" t="s">
        <v>49</v>
      </c>
      <c r="L4098" t="str">
        <f t="shared" ref="L4098:L4118" si="64">IF(I4098 &gt; 2, "Positive", IF(I4098 = 2, "Neutral", "Negative"))</f>
        <v>Positive</v>
      </c>
      <c r="M4098" t="s">
        <v>90</v>
      </c>
    </row>
    <row r="4099" spans="1:13" x14ac:dyDescent="0.3">
      <c r="A4099">
        <v>14607</v>
      </c>
      <c r="B4099" t="s">
        <v>10</v>
      </c>
      <c r="C4099" t="s">
        <v>31</v>
      </c>
      <c r="D4099">
        <v>0</v>
      </c>
      <c r="E4099">
        <v>0</v>
      </c>
      <c r="F4099">
        <v>1</v>
      </c>
      <c r="G4099">
        <v>0</v>
      </c>
      <c r="H4099" t="s">
        <v>44</v>
      </c>
      <c r="I4099">
        <v>4</v>
      </c>
      <c r="J4099" t="s">
        <v>13</v>
      </c>
      <c r="K4099" t="s">
        <v>49</v>
      </c>
      <c r="L4099" t="str">
        <f t="shared" si="64"/>
        <v>Positive</v>
      </c>
      <c r="M4099" t="s">
        <v>90</v>
      </c>
    </row>
    <row r="4100" spans="1:13" x14ac:dyDescent="0.3">
      <c r="A4100">
        <v>14619</v>
      </c>
      <c r="B4100" t="s">
        <v>10</v>
      </c>
      <c r="C4100" t="s">
        <v>24</v>
      </c>
      <c r="D4100">
        <v>0</v>
      </c>
      <c r="E4100">
        <v>0</v>
      </c>
      <c r="F4100">
        <v>1</v>
      </c>
      <c r="G4100">
        <v>0</v>
      </c>
      <c r="H4100" t="s">
        <v>44</v>
      </c>
      <c r="I4100">
        <v>4</v>
      </c>
      <c r="J4100" t="s">
        <v>13</v>
      </c>
      <c r="K4100" t="s">
        <v>49</v>
      </c>
      <c r="L4100" t="str">
        <f t="shared" si="64"/>
        <v>Positive</v>
      </c>
      <c r="M4100" t="s">
        <v>90</v>
      </c>
    </row>
    <row r="4101" spans="1:13" x14ac:dyDescent="0.3">
      <c r="A4101">
        <v>14620</v>
      </c>
      <c r="B4101" t="s">
        <v>10</v>
      </c>
      <c r="C4101" t="s">
        <v>21</v>
      </c>
      <c r="D4101">
        <v>0</v>
      </c>
      <c r="E4101">
        <v>1</v>
      </c>
      <c r="F4101">
        <v>0</v>
      </c>
      <c r="G4101">
        <v>0</v>
      </c>
      <c r="H4101" t="s">
        <v>44</v>
      </c>
      <c r="I4101">
        <v>4</v>
      </c>
      <c r="J4101" t="s">
        <v>13</v>
      </c>
      <c r="K4101" t="s">
        <v>49</v>
      </c>
      <c r="L4101" t="str">
        <f t="shared" si="64"/>
        <v>Positive</v>
      </c>
      <c r="M4101" t="s">
        <v>90</v>
      </c>
    </row>
    <row r="4102" spans="1:13" x14ac:dyDescent="0.3">
      <c r="A4102">
        <v>14622</v>
      </c>
      <c r="B4102" t="s">
        <v>10</v>
      </c>
      <c r="C4102" t="s">
        <v>31</v>
      </c>
      <c r="D4102">
        <v>0</v>
      </c>
      <c r="E4102">
        <v>0</v>
      </c>
      <c r="F4102">
        <v>1</v>
      </c>
      <c r="G4102">
        <v>0</v>
      </c>
      <c r="H4102" t="s">
        <v>44</v>
      </c>
      <c r="I4102">
        <v>3</v>
      </c>
      <c r="J4102" t="s">
        <v>17</v>
      </c>
      <c r="K4102" t="s">
        <v>49</v>
      </c>
      <c r="L4102" t="str">
        <f t="shared" si="64"/>
        <v>Positive</v>
      </c>
      <c r="M4102" t="s">
        <v>90</v>
      </c>
    </row>
    <row r="4103" spans="1:13" x14ac:dyDescent="0.3">
      <c r="A4103">
        <v>14623</v>
      </c>
      <c r="B4103" t="s">
        <v>10</v>
      </c>
      <c r="C4103" t="s">
        <v>31</v>
      </c>
      <c r="D4103">
        <v>0</v>
      </c>
      <c r="E4103">
        <v>0</v>
      </c>
      <c r="F4103">
        <v>1</v>
      </c>
      <c r="G4103">
        <v>0</v>
      </c>
      <c r="H4103" t="s">
        <v>44</v>
      </c>
      <c r="I4103">
        <v>4</v>
      </c>
      <c r="J4103" t="s">
        <v>13</v>
      </c>
      <c r="K4103" t="s">
        <v>49</v>
      </c>
      <c r="L4103" t="str">
        <f t="shared" si="64"/>
        <v>Positive</v>
      </c>
      <c r="M4103" t="s">
        <v>90</v>
      </c>
    </row>
    <row r="4104" spans="1:13" x14ac:dyDescent="0.3">
      <c r="A4104">
        <v>14628</v>
      </c>
      <c r="B4104" t="s">
        <v>10</v>
      </c>
      <c r="C4104" t="s">
        <v>33</v>
      </c>
      <c r="D4104">
        <v>0</v>
      </c>
      <c r="E4104">
        <v>0</v>
      </c>
      <c r="F4104">
        <v>1</v>
      </c>
      <c r="G4104">
        <v>0</v>
      </c>
      <c r="H4104" t="s">
        <v>44</v>
      </c>
      <c r="I4104">
        <v>2</v>
      </c>
      <c r="J4104" t="s">
        <v>20</v>
      </c>
      <c r="K4104" t="s">
        <v>92</v>
      </c>
      <c r="L4104" t="str">
        <f t="shared" si="64"/>
        <v>Neutral</v>
      </c>
      <c r="M4104" t="s">
        <v>90</v>
      </c>
    </row>
    <row r="4105" spans="1:13" x14ac:dyDescent="0.3">
      <c r="A4105">
        <v>14637</v>
      </c>
      <c r="B4105" t="s">
        <v>10</v>
      </c>
      <c r="C4105" t="s">
        <v>21</v>
      </c>
      <c r="D4105">
        <v>0</v>
      </c>
      <c r="E4105">
        <v>0</v>
      </c>
      <c r="F4105">
        <v>1</v>
      </c>
      <c r="G4105">
        <v>0</v>
      </c>
      <c r="H4105" t="s">
        <v>44</v>
      </c>
      <c r="I4105">
        <v>3</v>
      </c>
      <c r="J4105" t="s">
        <v>17</v>
      </c>
      <c r="K4105" t="s">
        <v>49</v>
      </c>
      <c r="L4105" t="str">
        <f t="shared" si="64"/>
        <v>Positive</v>
      </c>
      <c r="M4105" t="s">
        <v>90</v>
      </c>
    </row>
    <row r="4106" spans="1:13" x14ac:dyDescent="0.3">
      <c r="A4106">
        <v>14638</v>
      </c>
      <c r="B4106" t="s">
        <v>10</v>
      </c>
      <c r="C4106" t="s">
        <v>28</v>
      </c>
      <c r="D4106">
        <v>0</v>
      </c>
      <c r="E4106">
        <v>0</v>
      </c>
      <c r="F4106">
        <v>0</v>
      </c>
      <c r="G4106">
        <v>1</v>
      </c>
      <c r="H4106" t="s">
        <v>44</v>
      </c>
      <c r="I4106">
        <v>2</v>
      </c>
      <c r="J4106" t="s">
        <v>20</v>
      </c>
      <c r="K4106" t="s">
        <v>92</v>
      </c>
      <c r="L4106" t="str">
        <f t="shared" si="64"/>
        <v>Neutral</v>
      </c>
      <c r="M4106" t="s">
        <v>90</v>
      </c>
    </row>
    <row r="4107" spans="1:13" x14ac:dyDescent="0.3">
      <c r="A4107">
        <v>14639</v>
      </c>
      <c r="B4107" t="s">
        <v>10</v>
      </c>
      <c r="C4107" t="s">
        <v>28</v>
      </c>
      <c r="D4107">
        <v>0</v>
      </c>
      <c r="E4107">
        <v>0</v>
      </c>
      <c r="F4107">
        <v>0</v>
      </c>
      <c r="G4107">
        <v>1</v>
      </c>
      <c r="H4107" t="s">
        <v>44</v>
      </c>
      <c r="I4107">
        <v>2</v>
      </c>
      <c r="J4107" t="s">
        <v>20</v>
      </c>
      <c r="K4107" t="s">
        <v>92</v>
      </c>
      <c r="L4107" t="str">
        <f t="shared" si="64"/>
        <v>Neutral</v>
      </c>
      <c r="M4107" t="s">
        <v>90</v>
      </c>
    </row>
    <row r="4108" spans="1:13" x14ac:dyDescent="0.3">
      <c r="A4108">
        <v>14641</v>
      </c>
      <c r="B4108" t="s">
        <v>10</v>
      </c>
      <c r="C4108" t="s">
        <v>29</v>
      </c>
      <c r="D4108">
        <v>0</v>
      </c>
      <c r="E4108">
        <v>1</v>
      </c>
      <c r="F4108">
        <v>0</v>
      </c>
      <c r="G4108">
        <v>0</v>
      </c>
      <c r="H4108" t="s">
        <v>44</v>
      </c>
      <c r="I4108">
        <v>4</v>
      </c>
      <c r="J4108" t="s">
        <v>13</v>
      </c>
      <c r="K4108" t="s">
        <v>49</v>
      </c>
      <c r="L4108" t="str">
        <f t="shared" si="64"/>
        <v>Positive</v>
      </c>
      <c r="M4108" t="s">
        <v>90</v>
      </c>
    </row>
    <row r="4109" spans="1:13" x14ac:dyDescent="0.3">
      <c r="A4109">
        <v>14649</v>
      </c>
      <c r="B4109" t="s">
        <v>10</v>
      </c>
      <c r="C4109" t="s">
        <v>22</v>
      </c>
      <c r="D4109">
        <v>0</v>
      </c>
      <c r="E4109">
        <v>0</v>
      </c>
      <c r="F4109">
        <v>1</v>
      </c>
      <c r="G4109">
        <v>0</v>
      </c>
      <c r="H4109" t="s">
        <v>44</v>
      </c>
      <c r="I4109">
        <v>3</v>
      </c>
      <c r="J4109" t="s">
        <v>17</v>
      </c>
      <c r="K4109" t="s">
        <v>49</v>
      </c>
      <c r="L4109" t="str">
        <f t="shared" si="64"/>
        <v>Positive</v>
      </c>
      <c r="M4109" t="s">
        <v>90</v>
      </c>
    </row>
    <row r="4110" spans="1:13" x14ac:dyDescent="0.3">
      <c r="A4110">
        <v>14668</v>
      </c>
      <c r="B4110" t="s">
        <v>10</v>
      </c>
      <c r="C4110" t="s">
        <v>26</v>
      </c>
      <c r="D4110">
        <v>0</v>
      </c>
      <c r="E4110">
        <v>0</v>
      </c>
      <c r="F4110">
        <v>1</v>
      </c>
      <c r="G4110">
        <v>0</v>
      </c>
      <c r="H4110" t="s">
        <v>44</v>
      </c>
      <c r="I4110">
        <v>4</v>
      </c>
      <c r="J4110" t="s">
        <v>13</v>
      </c>
      <c r="K4110" t="s">
        <v>49</v>
      </c>
      <c r="L4110" t="str">
        <f t="shared" si="64"/>
        <v>Positive</v>
      </c>
      <c r="M4110" t="s">
        <v>90</v>
      </c>
    </row>
    <row r="4111" spans="1:13" x14ac:dyDescent="0.3">
      <c r="A4111">
        <v>14671</v>
      </c>
      <c r="B4111" t="s">
        <v>10</v>
      </c>
      <c r="C4111" t="s">
        <v>28</v>
      </c>
      <c r="D4111">
        <v>0</v>
      </c>
      <c r="E4111">
        <v>0</v>
      </c>
      <c r="F4111">
        <v>1</v>
      </c>
      <c r="G4111">
        <v>0</v>
      </c>
      <c r="H4111" t="s">
        <v>44</v>
      </c>
      <c r="I4111">
        <v>3</v>
      </c>
      <c r="J4111" t="s">
        <v>17</v>
      </c>
      <c r="K4111" t="s">
        <v>49</v>
      </c>
      <c r="L4111" t="str">
        <f t="shared" si="64"/>
        <v>Positive</v>
      </c>
      <c r="M4111" t="s">
        <v>90</v>
      </c>
    </row>
    <row r="4112" spans="1:13" x14ac:dyDescent="0.3">
      <c r="A4112">
        <v>14684</v>
      </c>
      <c r="B4112" t="s">
        <v>10</v>
      </c>
      <c r="C4112" t="s">
        <v>18</v>
      </c>
      <c r="D4112">
        <v>0</v>
      </c>
      <c r="E4112">
        <v>1</v>
      </c>
      <c r="F4112">
        <v>0</v>
      </c>
      <c r="G4112">
        <v>0</v>
      </c>
      <c r="H4112" t="s">
        <v>44</v>
      </c>
      <c r="I4112">
        <v>4</v>
      </c>
      <c r="J4112" t="s">
        <v>13</v>
      </c>
      <c r="K4112" t="s">
        <v>49</v>
      </c>
      <c r="L4112" t="str">
        <f t="shared" si="64"/>
        <v>Positive</v>
      </c>
      <c r="M4112" t="s">
        <v>90</v>
      </c>
    </row>
    <row r="4113" spans="1:13" x14ac:dyDescent="0.3">
      <c r="A4113">
        <v>14687</v>
      </c>
      <c r="B4113" t="s">
        <v>10</v>
      </c>
      <c r="C4113" t="s">
        <v>23</v>
      </c>
      <c r="D4113">
        <v>0</v>
      </c>
      <c r="E4113">
        <v>1</v>
      </c>
      <c r="F4113">
        <v>0</v>
      </c>
      <c r="G4113">
        <v>0</v>
      </c>
      <c r="H4113" t="s">
        <v>44</v>
      </c>
      <c r="I4113">
        <v>3</v>
      </c>
      <c r="J4113" t="s">
        <v>17</v>
      </c>
      <c r="K4113" t="s">
        <v>49</v>
      </c>
      <c r="L4113" t="str">
        <f t="shared" si="64"/>
        <v>Positive</v>
      </c>
      <c r="M4113" t="s">
        <v>90</v>
      </c>
    </row>
    <row r="4114" spans="1:13" x14ac:dyDescent="0.3">
      <c r="A4114">
        <v>14691</v>
      </c>
      <c r="B4114" t="s">
        <v>10</v>
      </c>
      <c r="C4114" t="s">
        <v>21</v>
      </c>
      <c r="D4114">
        <v>0</v>
      </c>
      <c r="E4114">
        <v>0</v>
      </c>
      <c r="F4114">
        <v>0</v>
      </c>
      <c r="G4114">
        <v>1</v>
      </c>
      <c r="H4114" t="s">
        <v>45</v>
      </c>
      <c r="I4114">
        <v>2</v>
      </c>
      <c r="J4114" t="s">
        <v>20</v>
      </c>
      <c r="K4114" t="s">
        <v>92</v>
      </c>
      <c r="L4114" t="str">
        <f t="shared" si="64"/>
        <v>Neutral</v>
      </c>
      <c r="M4114" t="s">
        <v>90</v>
      </c>
    </row>
    <row r="4115" spans="1:13" x14ac:dyDescent="0.3">
      <c r="A4115">
        <v>14692</v>
      </c>
      <c r="B4115" t="s">
        <v>10</v>
      </c>
      <c r="C4115" t="s">
        <v>21</v>
      </c>
      <c r="D4115">
        <v>0</v>
      </c>
      <c r="E4115">
        <v>0</v>
      </c>
      <c r="F4115">
        <v>1</v>
      </c>
      <c r="G4115">
        <v>0</v>
      </c>
      <c r="H4115" t="s">
        <v>45</v>
      </c>
      <c r="I4115">
        <v>4</v>
      </c>
      <c r="J4115" t="s">
        <v>13</v>
      </c>
      <c r="K4115" t="s">
        <v>49</v>
      </c>
      <c r="L4115" t="str">
        <f t="shared" si="64"/>
        <v>Positive</v>
      </c>
      <c r="M4115" t="s">
        <v>90</v>
      </c>
    </row>
    <row r="4116" spans="1:13" x14ac:dyDescent="0.3">
      <c r="A4116">
        <v>14694</v>
      </c>
      <c r="B4116" t="s">
        <v>10</v>
      </c>
      <c r="C4116" t="s">
        <v>19</v>
      </c>
      <c r="D4116">
        <v>0</v>
      </c>
      <c r="E4116">
        <v>1</v>
      </c>
      <c r="F4116">
        <v>0</v>
      </c>
      <c r="G4116">
        <v>0</v>
      </c>
      <c r="H4116" t="s">
        <v>45</v>
      </c>
      <c r="I4116">
        <v>1</v>
      </c>
      <c r="J4116" t="s">
        <v>30</v>
      </c>
      <c r="K4116" t="s">
        <v>50</v>
      </c>
      <c r="L4116" t="str">
        <f t="shared" si="64"/>
        <v>Negative</v>
      </c>
      <c r="M4116" t="s">
        <v>90</v>
      </c>
    </row>
    <row r="4117" spans="1:13" x14ac:dyDescent="0.3">
      <c r="A4117">
        <v>14697</v>
      </c>
      <c r="B4117" t="s">
        <v>10</v>
      </c>
      <c r="C4117" t="s">
        <v>22</v>
      </c>
      <c r="D4117">
        <v>0</v>
      </c>
      <c r="E4117">
        <v>0</v>
      </c>
      <c r="F4117">
        <v>0</v>
      </c>
      <c r="G4117">
        <v>1</v>
      </c>
      <c r="H4117" t="s">
        <v>45</v>
      </c>
      <c r="I4117">
        <v>2</v>
      </c>
      <c r="J4117" t="s">
        <v>20</v>
      </c>
      <c r="K4117" t="s">
        <v>92</v>
      </c>
      <c r="L4117" t="str">
        <f t="shared" si="64"/>
        <v>Neutral</v>
      </c>
      <c r="M4117" t="s">
        <v>90</v>
      </c>
    </row>
    <row r="4118" spans="1:13" x14ac:dyDescent="0.3">
      <c r="A4118">
        <v>14706</v>
      </c>
      <c r="B4118" t="s">
        <v>10</v>
      </c>
      <c r="C4118" t="s">
        <v>21</v>
      </c>
      <c r="D4118">
        <v>0</v>
      </c>
      <c r="E4118">
        <v>0</v>
      </c>
      <c r="F4118">
        <v>1</v>
      </c>
      <c r="G4118">
        <v>0</v>
      </c>
      <c r="H4118" t="s">
        <v>45</v>
      </c>
      <c r="I4118">
        <v>4</v>
      </c>
      <c r="J4118" t="s">
        <v>13</v>
      </c>
      <c r="K4118" t="s">
        <v>49</v>
      </c>
      <c r="L4118" t="str">
        <f t="shared" si="64"/>
        <v>Positive</v>
      </c>
      <c r="M4118" t="s">
        <v>90</v>
      </c>
    </row>
  </sheetData>
  <conditionalFormatting sqref="J4119:M1048576 J1:J4118">
    <cfRule type="expression" dxfId="3" priority="1">
      <formula>$J1="Strongly Disagree"</formula>
    </cfRule>
  </conditionalFormatting>
  <dataValidations count="4">
    <dataValidation type="list" allowBlank="1" showInputMessage="1" showErrorMessage="1" sqref="P5" xr:uid="{FB42E4F6-9257-4DEE-A90A-416456B386FB}">
      <formula1>$A$1:$L$1</formula1>
    </dataValidation>
    <dataValidation type="custom" allowBlank="1" showInputMessage="1" showErrorMessage="1" errorTitle="UNVALID DATA" error="PLEASE ENTER NUMBER BETWEEN 0 - 4" promptTitle="WARNING :VALIDATION" prompt="THIF FIELD TAKES INPUT BETWEEN 0 - 4 ONLY." sqref="I1:I1048576" xr:uid="{DE67A372-18B9-408B-8248-3AC5AA9AA14D}">
      <formula1>AND(I1&gt;=0, I1&lt;=4)</formula1>
    </dataValidation>
    <dataValidation type="list" allowBlank="1" showInputMessage="1" showErrorMessage="1" sqref="P6" xr:uid="{CF1C5191-8424-471E-AA26-D86C7363730F}">
      <formula1>$H:$H</formula1>
    </dataValidation>
    <dataValidation type="list" allowBlank="1" showInputMessage="1" showErrorMessage="1" sqref="P4" xr:uid="{DE912351-37FB-487C-B56A-22D174E216A9}">
      <formula1>$A:$A</formula1>
    </dataValidation>
  </dataValidations>
  <pageMargins left="0.7" right="0.7" top="0.75" bottom="0.75" header="0.3" footer="0.3"/>
  <pageSetup orientation="portrait" horizontalDpi="1200" verticalDpi="12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13"/>
  <sheetViews>
    <sheetView tabSelected="1" workbookViewId="0">
      <selection activeCell="O7" sqref="O7"/>
    </sheetView>
  </sheetViews>
  <sheetFormatPr defaultRowHeight="14.4" x14ac:dyDescent="0.3"/>
  <cols>
    <col min="1" max="1" width="16.33203125" customWidth="1"/>
    <col min="2" max="2" width="67.5546875" customWidth="1"/>
    <col min="3" max="3" width="16.33203125" customWidth="1"/>
    <col min="5" max="5" width="8.88671875" customWidth="1"/>
    <col min="9" max="9" width="15.109375" customWidth="1"/>
    <col min="10" max="10" width="21.44140625" customWidth="1"/>
    <col min="15" max="15" width="37.21875" customWidth="1"/>
    <col min="23" max="23" width="9.21875" customWidth="1"/>
    <col min="24" max="24" width="13.44140625" customWidth="1"/>
    <col min="25" max="25" width="15.21875" customWidth="1"/>
    <col min="36" max="36" width="8.88671875" customWidth="1"/>
    <col min="39" max="39" width="11.88671875" customWidth="1"/>
    <col min="49" max="49" width="14.109375" customWidth="1"/>
  </cols>
  <sheetData>
    <row r="1" spans="1:49" x14ac:dyDescent="0.3">
      <c r="A1" t="s">
        <v>117</v>
      </c>
      <c r="E1" t="s">
        <v>118</v>
      </c>
      <c r="N1" t="s">
        <v>120</v>
      </c>
      <c r="V1" t="s">
        <v>102</v>
      </c>
      <c r="AG1" t="s">
        <v>106</v>
      </c>
      <c r="AH1" s="28"/>
      <c r="AT1" t="s">
        <v>113</v>
      </c>
    </row>
    <row r="2" spans="1:49" x14ac:dyDescent="0.3">
      <c r="A2" t="s">
        <v>116</v>
      </c>
      <c r="N2" t="s">
        <v>119</v>
      </c>
      <c r="AG2" t="s">
        <v>105</v>
      </c>
      <c r="AT2" t="s">
        <v>112</v>
      </c>
    </row>
    <row r="3" spans="1:49" x14ac:dyDescent="0.3">
      <c r="V3" s="32" t="s">
        <v>85</v>
      </c>
      <c r="W3" s="32"/>
      <c r="X3" s="26" t="s">
        <v>100</v>
      </c>
      <c r="Y3" s="27" t="s">
        <v>101</v>
      </c>
      <c r="Z3" s="25"/>
    </row>
    <row r="4" spans="1:49" ht="15" thickBot="1" x14ac:dyDescent="0.35">
      <c r="N4" t="s">
        <v>79</v>
      </c>
      <c r="P4" t="s">
        <v>80</v>
      </c>
      <c r="R4" t="s">
        <v>81</v>
      </c>
      <c r="V4" s="32" t="s">
        <v>93</v>
      </c>
      <c r="W4" s="32"/>
      <c r="X4" s="21">
        <v>119</v>
      </c>
      <c r="Y4" s="21">
        <v>0</v>
      </c>
      <c r="AG4" s="30" t="s">
        <v>2</v>
      </c>
      <c r="AH4" s="30"/>
      <c r="AI4" s="30"/>
      <c r="AJ4" s="29" t="s">
        <v>50</v>
      </c>
      <c r="AK4" s="29" t="s">
        <v>92</v>
      </c>
      <c r="AL4" s="29" t="s">
        <v>49</v>
      </c>
      <c r="AM4" s="29" t="s">
        <v>87</v>
      </c>
      <c r="AT4" s="32" t="s">
        <v>85</v>
      </c>
      <c r="AU4" s="32"/>
      <c r="AV4" s="26" t="s">
        <v>100</v>
      </c>
      <c r="AW4" s="27" t="s">
        <v>101</v>
      </c>
    </row>
    <row r="5" spans="1:49" ht="15" thickBot="1" x14ac:dyDescent="0.35">
      <c r="A5" s="33" t="s">
        <v>69</v>
      </c>
      <c r="B5" s="34"/>
      <c r="N5" t="s">
        <v>82</v>
      </c>
      <c r="P5" t="s">
        <v>83</v>
      </c>
      <c r="R5" t="s">
        <v>84</v>
      </c>
      <c r="V5" s="32" t="s">
        <v>94</v>
      </c>
      <c r="W5" s="32"/>
      <c r="X5" s="21">
        <v>186</v>
      </c>
      <c r="Y5" s="21">
        <v>1</v>
      </c>
      <c r="AG5" s="31" t="s">
        <v>24</v>
      </c>
      <c r="AH5" s="31"/>
      <c r="AI5" s="31"/>
      <c r="AJ5" s="21">
        <v>-10</v>
      </c>
      <c r="AK5" s="21">
        <v>-15</v>
      </c>
      <c r="AL5" s="21">
        <v>75</v>
      </c>
      <c r="AM5" s="21">
        <v>100</v>
      </c>
      <c r="AT5" s="32" t="s">
        <v>93</v>
      </c>
      <c r="AU5" s="32"/>
      <c r="AV5" s="21">
        <f>COUNTIF('HR Survey Reponses'!I:I,0)</f>
        <v>121</v>
      </c>
      <c r="AW5" s="21">
        <v>0</v>
      </c>
    </row>
    <row r="6" spans="1:49" x14ac:dyDescent="0.3">
      <c r="A6" s="6" t="s">
        <v>0</v>
      </c>
      <c r="B6" s="7">
        <v>3593</v>
      </c>
      <c r="C6" s="8" t="s">
        <v>68</v>
      </c>
      <c r="V6" s="32" t="s">
        <v>95</v>
      </c>
      <c r="W6" s="32"/>
      <c r="X6" s="21">
        <v>487</v>
      </c>
      <c r="Y6" s="21">
        <v>2</v>
      </c>
      <c r="AT6" s="32" t="s">
        <v>94</v>
      </c>
      <c r="AU6" s="32"/>
      <c r="AV6" s="21">
        <f>COUNTIF('HR Survey Reponses'!I:I,1)</f>
        <v>233</v>
      </c>
      <c r="AW6" s="21">
        <v>1</v>
      </c>
    </row>
    <row r="7" spans="1:49" x14ac:dyDescent="0.3">
      <c r="A7" s="4" t="s">
        <v>64</v>
      </c>
      <c r="B7" s="2" t="s">
        <v>47</v>
      </c>
      <c r="C7" s="8" t="s">
        <v>68</v>
      </c>
      <c r="I7" s="17" t="s">
        <v>74</v>
      </c>
      <c r="J7" s="17" t="s">
        <v>75</v>
      </c>
      <c r="N7" s="23" t="s">
        <v>7</v>
      </c>
      <c r="O7" s="21" t="s">
        <v>12</v>
      </c>
      <c r="V7" s="32" t="s">
        <v>96</v>
      </c>
      <c r="W7" s="32"/>
      <c r="X7" s="21">
        <v>1508</v>
      </c>
      <c r="Y7" s="21">
        <v>3</v>
      </c>
      <c r="AT7" s="32" t="s">
        <v>95</v>
      </c>
      <c r="AU7" s="32"/>
      <c r="AV7" s="21">
        <f>COUNTIF('HR Survey Reponses'!I:I,2)</f>
        <v>552</v>
      </c>
      <c r="AW7" s="21">
        <v>2</v>
      </c>
    </row>
    <row r="8" spans="1:49" x14ac:dyDescent="0.3">
      <c r="A8" s="4" t="s">
        <v>2</v>
      </c>
      <c r="B8" s="2" t="str">
        <f>VLOOKUP(B6,'HR Survey Reponses'!A:M,3,FALSE)</f>
        <v>Planning and Public Works</v>
      </c>
      <c r="C8" s="8" t="s">
        <v>66</v>
      </c>
      <c r="I8" s="14">
        <v>4</v>
      </c>
      <c r="J8" s="19" t="str">
        <f>INDEX('HR Survey Reponses'!J:J,MATCH($I$8,'HR Survey Reponses'!I:I,0),MATCH(HR_Survey_Reponses[[#Headers],[Response Text]],'HR Survey Reponses'!J:J,0))</f>
        <v>Strongly Agree</v>
      </c>
      <c r="N8" s="23" t="s">
        <v>8</v>
      </c>
      <c r="O8" s="22">
        <v>4</v>
      </c>
      <c r="V8" s="32" t="s">
        <v>97</v>
      </c>
      <c r="W8" s="32"/>
      <c r="X8" s="21">
        <f>COUNTIF('HR Survey Reponses'!I:I,4)</f>
        <v>1642</v>
      </c>
      <c r="Y8" s="21">
        <v>4</v>
      </c>
      <c r="AT8" s="32" t="s">
        <v>96</v>
      </c>
      <c r="AU8" s="32"/>
      <c r="AV8" s="21">
        <f>COUNTIF('HR Survey Reponses'!I:I,3)</f>
        <v>1569</v>
      </c>
      <c r="AW8" s="21">
        <v>3</v>
      </c>
    </row>
    <row r="9" spans="1:49" x14ac:dyDescent="0.3">
      <c r="A9" s="5" t="s">
        <v>7</v>
      </c>
      <c r="B9" s="2" t="str">
        <f>VLOOKUP(B6,'HR Survey Reponses'!A:M,8,FALSE)</f>
        <v>3. In the last seven days, I have received recognition or praise for doing good work</v>
      </c>
      <c r="C9" s="8" t="s">
        <v>66</v>
      </c>
      <c r="I9" s="18" t="s">
        <v>76</v>
      </c>
      <c r="J9" s="18" t="s">
        <v>77</v>
      </c>
      <c r="N9" s="23" t="s">
        <v>9</v>
      </c>
      <c r="O9" s="21" t="s">
        <v>13</v>
      </c>
      <c r="V9" s="32" t="s">
        <v>98</v>
      </c>
      <c r="W9" s="32"/>
      <c r="X9" s="21">
        <f>SUM(X4:X8)</f>
        <v>3942</v>
      </c>
      <c r="Y9" s="21">
        <f>SUM('HR Survey Reponses'!I:I)</f>
        <v>12612</v>
      </c>
      <c r="AT9" s="32" t="s">
        <v>97</v>
      </c>
      <c r="AU9" s="32"/>
      <c r="AV9" s="21">
        <f>COUNTIF('HR Survey Reponses'!I:I,4)</f>
        <v>1642</v>
      </c>
      <c r="AW9" s="21">
        <v>4</v>
      </c>
    </row>
    <row r="10" spans="1:49" x14ac:dyDescent="0.3">
      <c r="A10" s="9" t="s">
        <v>8</v>
      </c>
      <c r="B10" s="3">
        <f>VLOOKUP(B6,'HR Survey Reponses'!A:M,9,FALSE)</f>
        <v>4</v>
      </c>
      <c r="C10" s="8" t="s">
        <v>66</v>
      </c>
      <c r="I10" s="35" t="s">
        <v>78</v>
      </c>
      <c r="J10" s="35"/>
      <c r="V10" s="32" t="s">
        <v>99</v>
      </c>
      <c r="W10" s="32"/>
      <c r="X10" s="21">
        <f>AVERAGE(Y9/X9)</f>
        <v>3.1993911719939119</v>
      </c>
      <c r="Y10" s="21"/>
      <c r="AT10" s="32" t="s">
        <v>98</v>
      </c>
      <c r="AU10" s="32"/>
      <c r="AV10" s="21">
        <f>SUM(AV5:AV9)</f>
        <v>4117</v>
      </c>
      <c r="AW10" s="21">
        <v>14413</v>
      </c>
    </row>
    <row r="11" spans="1:49" x14ac:dyDescent="0.3">
      <c r="A11" s="10" t="s">
        <v>9</v>
      </c>
      <c r="B11" s="2" t="str">
        <f>VLOOKUP(B6,'HR Survey Reponses'!A:M,10,FALSE)</f>
        <v>Strongly Agree</v>
      </c>
      <c r="C11" s="8" t="s">
        <v>66</v>
      </c>
      <c r="AT11" s="32" t="s">
        <v>99</v>
      </c>
      <c r="AU11" s="32"/>
      <c r="AV11" s="21">
        <f>AVERAGE(AW10/AV10)</f>
        <v>3.5008501335924218</v>
      </c>
      <c r="AW11" s="21"/>
    </row>
    <row r="12" spans="1:49" x14ac:dyDescent="0.3">
      <c r="A12" s="11" t="s">
        <v>67</v>
      </c>
      <c r="B12" s="2" t="str">
        <f>HLOOKUP(B7,'HR Survey Reponses'!A:M,MATCH(B10,'HR Survey Reponses'!I:I,0),FALSE)</f>
        <v>Positive</v>
      </c>
      <c r="C12" s="8" t="s">
        <v>65</v>
      </c>
      <c r="V12" s="41" t="s">
        <v>114</v>
      </c>
      <c r="W12" s="41"/>
      <c r="X12" s="41"/>
    </row>
    <row r="13" spans="1:49" x14ac:dyDescent="0.3">
      <c r="AT13" s="41" t="s">
        <v>115</v>
      </c>
      <c r="AU13" s="41"/>
    </row>
  </sheetData>
  <scenarios current="0" show="0">
    <scenario name="best case" locked="1" count="3" user="LAPTOP WORLD" comment="Created by LAPTOP WORLD on 3/24/2024_x000a_Modified by LAPTOP WORLD on 3/24/2024">
      <inputCells r="O7" val="1. I know what is expected of me at work"/>
      <inputCells r="O8" val="4"/>
      <inputCells r="O9" val="Strongly Agree"/>
    </scenario>
    <scenario name="worest_case" locked="1" count="3" user="LAPTOP WORLD" comment="Created by LAPTOP WORLD on 3/24/2024">
      <inputCells r="O7" val="1. I know what is expected of me at work"/>
      <inputCells r="O8" val="0"/>
      <inputCells r="O9" val="Not Applicable"/>
    </scenario>
    <scenario name="Most Likely" locked="1" count="3" user="LAPTOP WORLD" comment="Created by LAPTOP WORLD on 3/24/2024">
      <inputCells r="O7" val="1. I know what is expected of me at work"/>
      <inputCells r="O8" val="3"/>
      <inputCells r="O9" val="Agree"/>
    </scenario>
  </scenarios>
  <mergeCells count="20">
    <mergeCell ref="AT9:AU9"/>
    <mergeCell ref="AT10:AU10"/>
    <mergeCell ref="AT11:AU11"/>
    <mergeCell ref="AT4:AU4"/>
    <mergeCell ref="AT5:AU5"/>
    <mergeCell ref="AT6:AU6"/>
    <mergeCell ref="AT7:AU7"/>
    <mergeCell ref="AT8:AU8"/>
    <mergeCell ref="AG4:AI4"/>
    <mergeCell ref="AG5:AI5"/>
    <mergeCell ref="V9:W9"/>
    <mergeCell ref="V10:W10"/>
    <mergeCell ref="A5:B5"/>
    <mergeCell ref="I10:J10"/>
    <mergeCell ref="V4:W4"/>
    <mergeCell ref="V5:W5"/>
    <mergeCell ref="V6:W6"/>
    <mergeCell ref="V7:W7"/>
    <mergeCell ref="V8:W8"/>
    <mergeCell ref="V3:W3"/>
  </mergeCells>
  <phoneticPr fontId="4" type="noConversion"/>
  <conditionalFormatting sqref="N9">
    <cfRule type="expression" dxfId="2" priority="3">
      <formula>$J6="Strongly Disagree"</formula>
    </cfRule>
  </conditionalFormatting>
  <conditionalFormatting sqref="O9">
    <cfRule type="expression" dxfId="1" priority="2">
      <formula>$J6="Strongly Disagree"</formula>
    </cfRule>
  </conditionalFormatting>
  <dataValidations xWindow="466" yWindow="426" count="1">
    <dataValidation type="custom" allowBlank="1" showInputMessage="1" showErrorMessage="1" errorTitle="UNVALID DATA" error="PLEASE ENTER NUMBER BETWEEN 0 - 4" promptTitle="WARNING :VALIDATION" prompt="THIF FIELD TAKES INPUT BETWEEN 0 - 4 ONLY." sqref="N8" xr:uid="{B9CFEF68-13D4-4BC3-B4FE-13FDBB56FFCB}">
      <formula1>AND(N8&gt;=0, N8&lt;=4)</formula1>
    </dataValidation>
  </dataValidations>
  <pageMargins left="0.7" right="0.7" top="0.75" bottom="0.75" header="0.3" footer="0.3"/>
  <pageSetup orientation="portrait" horizontalDpi="1200" verticalDpi="1200" r:id="rId1"/>
  <drawing r:id="rId2"/>
  <extLst>
    <ext xmlns:x14="http://schemas.microsoft.com/office/spreadsheetml/2009/9/main" uri="{CCE6A557-97BC-4b89-ADB6-D9C93CAAB3DF}">
      <x14:dataValidations xmlns:xm="http://schemas.microsoft.com/office/excel/2006/main" xWindow="466" yWindow="426" count="3">
        <x14:dataValidation type="list" allowBlank="1" showInputMessage="1" showErrorMessage="1" xr:uid="{0359F206-D80B-48CF-B773-1AE81AFBCB1D}">
          <x14:formula1>
            <xm:f>'HR Survey Reponses'!$A$1:$L$1</xm:f>
          </x14:formula1>
          <xm:sqref>B7 B23</xm:sqref>
        </x14:dataValidation>
        <x14:dataValidation type="list" allowBlank="1" showInputMessage="1" showErrorMessage="1" xr:uid="{7D45BD03-AC33-45A4-B0B2-D7E3874C1854}">
          <x14:formula1>
            <xm:f>'HR Survey Reponses'!$A:$A</xm:f>
          </x14:formula1>
          <xm:sqref>B6</xm:sqref>
        </x14:dataValidation>
        <x14:dataValidation type="list" allowBlank="1" showInputMessage="1" showErrorMessage="1" xr:uid="{F549DA79-5DD8-4E6C-94AC-5293D794E490}">
          <x14:formula1>
            <xm:f>'HR Survey Reponses'!$I:$I</xm:f>
          </x14:formula1>
          <xm:sqref>I8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A8163-0724-4627-9FCE-34D8A07E2199}">
  <dimension ref="A1:AZ21"/>
  <sheetViews>
    <sheetView zoomScaleNormal="100" workbookViewId="0">
      <selection activeCell="AD6" sqref="AD6"/>
    </sheetView>
  </sheetViews>
  <sheetFormatPr defaultRowHeight="14.4" x14ac:dyDescent="0.3"/>
  <cols>
    <col min="1" max="1" width="10.5546875" bestFit="1" customWidth="1"/>
    <col min="2" max="2" width="10.44140625" bestFit="1" customWidth="1"/>
    <col min="3" max="3" width="16.21875" bestFit="1" customWidth="1"/>
    <col min="4" max="4" width="14" bestFit="1" customWidth="1"/>
    <col min="5" max="5" width="14.88671875" bestFit="1" customWidth="1"/>
    <col min="6" max="6" width="14.5546875" bestFit="1" customWidth="1"/>
    <col min="10" max="10" width="16.33203125" bestFit="1" customWidth="1"/>
    <col min="11" max="11" width="15.5546875" bestFit="1" customWidth="1"/>
    <col min="12" max="13" width="4" bestFit="1" customWidth="1"/>
    <col min="14" max="15" width="5" bestFit="1" customWidth="1"/>
    <col min="16" max="16" width="10.77734375" bestFit="1" customWidth="1"/>
    <col min="17" max="23" width="3" bestFit="1" customWidth="1"/>
    <col min="24" max="24" width="69" bestFit="1" customWidth="1"/>
    <col min="25" max="25" width="18.77734375" bestFit="1" customWidth="1"/>
    <col min="26" max="26" width="15.21875" bestFit="1" customWidth="1"/>
    <col min="27" max="27" width="20.33203125" bestFit="1" customWidth="1"/>
    <col min="28" max="28" width="20.88671875" bestFit="1" customWidth="1"/>
    <col min="29" max="29" width="14" bestFit="1" customWidth="1"/>
    <col min="30" max="30" width="18.77734375" bestFit="1" customWidth="1"/>
    <col min="31" max="31" width="35.88671875" bestFit="1" customWidth="1"/>
    <col min="32" max="32" width="32.33203125" bestFit="1" customWidth="1"/>
    <col min="33" max="33" width="56.5546875" bestFit="1" customWidth="1"/>
    <col min="34" max="34" width="71.44140625" bestFit="1" customWidth="1"/>
    <col min="35" max="35" width="65" bestFit="1" customWidth="1"/>
    <col min="36" max="36" width="69.88671875" bestFit="1" customWidth="1"/>
    <col min="37" max="37" width="26.21875" bestFit="1" customWidth="1"/>
    <col min="38" max="38" width="58.6640625" bestFit="1" customWidth="1"/>
    <col min="39" max="39" width="55.6640625" bestFit="1" customWidth="1"/>
    <col min="40" max="40" width="68.88671875" bestFit="1" customWidth="1"/>
    <col min="41" max="41" width="12" bestFit="1" customWidth="1"/>
    <col min="42" max="42" width="16" bestFit="1" customWidth="1"/>
    <col min="43" max="43" width="37.33203125" bestFit="1" customWidth="1"/>
    <col min="44" max="44" width="16" bestFit="1" customWidth="1"/>
    <col min="45" max="45" width="16.88671875" customWidth="1"/>
    <col min="46" max="46" width="69" bestFit="1" customWidth="1"/>
    <col min="47" max="47" width="15.5546875" bestFit="1" customWidth="1"/>
    <col min="48" max="48" width="8.109375" bestFit="1" customWidth="1"/>
    <col min="49" max="50" width="13.44140625" bestFit="1" customWidth="1"/>
    <col min="51" max="51" width="15.6640625" bestFit="1" customWidth="1"/>
    <col min="52" max="52" width="10.77734375" bestFit="1" customWidth="1"/>
    <col min="53" max="54" width="16" bestFit="1" customWidth="1"/>
    <col min="55" max="55" width="77.5546875" bestFit="1" customWidth="1"/>
    <col min="56" max="56" width="8.109375" bestFit="1" customWidth="1"/>
    <col min="57" max="57" width="16" bestFit="1" customWidth="1"/>
    <col min="58" max="58" width="95.88671875" bestFit="1" customWidth="1"/>
    <col min="59" max="62" width="16" bestFit="1" customWidth="1"/>
    <col min="63" max="63" width="77.5546875" bestFit="1" customWidth="1"/>
    <col min="64" max="64" width="8.109375" bestFit="1" customWidth="1"/>
    <col min="65" max="65" width="16" bestFit="1" customWidth="1"/>
    <col min="66" max="66" width="14.5546875" bestFit="1" customWidth="1"/>
    <col min="67" max="67" width="95.88671875" bestFit="1" customWidth="1"/>
    <col min="68" max="71" width="16" bestFit="1" customWidth="1"/>
    <col min="72" max="72" width="80.88671875" bestFit="1" customWidth="1"/>
    <col min="73" max="73" width="76.21875" bestFit="1" customWidth="1"/>
    <col min="74" max="74" width="94.5546875" bestFit="1" customWidth="1"/>
    <col min="75" max="75" width="16" bestFit="1" customWidth="1"/>
    <col min="76" max="307" width="4" bestFit="1" customWidth="1"/>
    <col min="308" max="2818" width="5" bestFit="1" customWidth="1"/>
    <col min="2819" max="4125" width="6" bestFit="1" customWidth="1"/>
    <col min="4126" max="4126" width="10.77734375" bestFit="1" customWidth="1"/>
  </cols>
  <sheetData>
    <row r="1" spans="1:52" x14ac:dyDescent="0.3">
      <c r="J1" s="12" t="s">
        <v>0</v>
      </c>
      <c r="K1" t="s" vm="1">
        <v>107</v>
      </c>
    </row>
    <row r="2" spans="1:52" x14ac:dyDescent="0.3">
      <c r="A2" t="s">
        <v>121</v>
      </c>
      <c r="B2" t="s">
        <v>122</v>
      </c>
      <c r="C2" t="s">
        <v>123</v>
      </c>
      <c r="D2" t="s">
        <v>125</v>
      </c>
      <c r="E2" t="s">
        <v>124</v>
      </c>
      <c r="F2" t="s">
        <v>126</v>
      </c>
    </row>
    <row r="3" spans="1:52" x14ac:dyDescent="0.3">
      <c r="A3" s="38">
        <v>4118</v>
      </c>
      <c r="B3" s="38">
        <v>1241</v>
      </c>
      <c r="C3" s="38">
        <v>1650</v>
      </c>
      <c r="D3" s="38">
        <v>164</v>
      </c>
      <c r="E3" s="38">
        <v>1063</v>
      </c>
      <c r="F3" s="42">
        <v>3.0636231180184557</v>
      </c>
      <c r="K3" s="12" t="s">
        <v>86</v>
      </c>
      <c r="X3" s="12" t="s">
        <v>88</v>
      </c>
      <c r="Y3" t="s">
        <v>71</v>
      </c>
    </row>
    <row r="4" spans="1:52" x14ac:dyDescent="0.3">
      <c r="K4">
        <v>0</v>
      </c>
      <c r="L4">
        <v>1</v>
      </c>
      <c r="M4">
        <v>2</v>
      </c>
      <c r="N4">
        <v>3</v>
      </c>
      <c r="O4">
        <v>4</v>
      </c>
      <c r="P4" t="s">
        <v>87</v>
      </c>
      <c r="X4" s="24" t="s">
        <v>40</v>
      </c>
      <c r="Y4" s="16">
        <v>2.191747572815534</v>
      </c>
      <c r="AT4" s="12" t="s">
        <v>104</v>
      </c>
      <c r="AU4" s="12" t="s">
        <v>86</v>
      </c>
    </row>
    <row r="5" spans="1:52" x14ac:dyDescent="0.3">
      <c r="J5" t="s">
        <v>104</v>
      </c>
      <c r="K5" s="38">
        <v>121</v>
      </c>
      <c r="L5" s="38">
        <v>233</v>
      </c>
      <c r="M5" s="38">
        <v>552</v>
      </c>
      <c r="N5" s="38">
        <v>1569</v>
      </c>
      <c r="O5" s="38">
        <v>1643</v>
      </c>
      <c r="P5" s="38">
        <v>4118</v>
      </c>
      <c r="X5" s="24" t="s">
        <v>37</v>
      </c>
      <c r="Y5" s="16">
        <v>2.8634146341463413</v>
      </c>
      <c r="AT5" s="12" t="s">
        <v>88</v>
      </c>
      <c r="AU5" t="s">
        <v>17</v>
      </c>
      <c r="AV5" t="s">
        <v>20</v>
      </c>
      <c r="AW5" t="s">
        <v>16</v>
      </c>
      <c r="AX5" t="s">
        <v>13</v>
      </c>
      <c r="AY5" t="s">
        <v>30</v>
      </c>
      <c r="AZ5" t="s">
        <v>87</v>
      </c>
    </row>
    <row r="6" spans="1:52" x14ac:dyDescent="0.3">
      <c r="X6" s="24" t="s">
        <v>42</v>
      </c>
      <c r="Y6" s="16">
        <v>2.9830917874396135</v>
      </c>
      <c r="AD6" s="12" t="s">
        <v>71</v>
      </c>
      <c r="AE6" s="12" t="s">
        <v>86</v>
      </c>
      <c r="AT6" s="24" t="s">
        <v>12</v>
      </c>
      <c r="AU6" s="38">
        <v>121</v>
      </c>
      <c r="AV6" s="38">
        <v>26</v>
      </c>
      <c r="AW6" s="38">
        <v>3</v>
      </c>
      <c r="AX6" s="38">
        <v>252</v>
      </c>
      <c r="AY6" s="38">
        <v>8</v>
      </c>
      <c r="AZ6" s="38">
        <v>410</v>
      </c>
    </row>
    <row r="7" spans="1:52" x14ac:dyDescent="0.3">
      <c r="X7" s="24" t="s">
        <v>44</v>
      </c>
      <c r="Y7" s="16">
        <v>3.1036144578313252</v>
      </c>
      <c r="AD7" s="12" t="s">
        <v>88</v>
      </c>
      <c r="AE7" t="s">
        <v>12</v>
      </c>
      <c r="AF7" t="s">
        <v>44</v>
      </c>
      <c r="AG7" t="s">
        <v>36</v>
      </c>
      <c r="AH7" t="s">
        <v>37</v>
      </c>
      <c r="AI7" t="s">
        <v>38</v>
      </c>
      <c r="AJ7" t="s">
        <v>39</v>
      </c>
      <c r="AK7" t="s">
        <v>40</v>
      </c>
      <c r="AL7" t="s">
        <v>41</v>
      </c>
      <c r="AM7" t="s">
        <v>42</v>
      </c>
      <c r="AN7" t="s">
        <v>43</v>
      </c>
      <c r="AO7" t="s">
        <v>87</v>
      </c>
      <c r="AT7" s="24" t="s">
        <v>44</v>
      </c>
      <c r="AU7" s="38">
        <v>175</v>
      </c>
      <c r="AV7" s="38">
        <v>62</v>
      </c>
      <c r="AW7" s="38">
        <v>4</v>
      </c>
      <c r="AX7" s="38">
        <v>155</v>
      </c>
      <c r="AY7" s="38">
        <v>19</v>
      </c>
      <c r="AZ7" s="38">
        <v>415</v>
      </c>
    </row>
    <row r="8" spans="1:52" x14ac:dyDescent="0.3">
      <c r="X8" s="24" t="s">
        <v>41</v>
      </c>
      <c r="Y8" s="16">
        <v>3.1435523114355233</v>
      </c>
      <c r="AD8" s="24">
        <v>0</v>
      </c>
      <c r="AE8" s="38"/>
      <c r="AF8" s="38"/>
      <c r="AG8" s="38"/>
      <c r="AH8" s="38"/>
      <c r="AI8" s="38"/>
      <c r="AJ8" s="38"/>
      <c r="AK8" s="38"/>
      <c r="AL8" s="38"/>
      <c r="AM8" s="38"/>
      <c r="AN8" s="38"/>
      <c r="AO8" s="38"/>
      <c r="AT8" s="24" t="s">
        <v>36</v>
      </c>
      <c r="AU8" s="38">
        <v>169</v>
      </c>
      <c r="AV8" s="38">
        <v>55</v>
      </c>
      <c r="AW8" s="38">
        <v>5</v>
      </c>
      <c r="AX8" s="38">
        <v>172</v>
      </c>
      <c r="AY8" s="38">
        <v>12</v>
      </c>
      <c r="AZ8" s="38">
        <v>413</v>
      </c>
    </row>
    <row r="9" spans="1:52" x14ac:dyDescent="0.3">
      <c r="X9" s="24" t="s">
        <v>39</v>
      </c>
      <c r="Y9" s="16">
        <v>3.172749391727494</v>
      </c>
      <c r="AD9" s="43">
        <v>0</v>
      </c>
      <c r="AE9" s="38"/>
      <c r="AF9" s="38"/>
      <c r="AG9" s="38"/>
      <c r="AH9" s="38"/>
      <c r="AI9" s="38"/>
      <c r="AJ9" s="38"/>
      <c r="AK9" s="38"/>
      <c r="AL9" s="38"/>
      <c r="AM9" s="38"/>
      <c r="AN9" s="38"/>
      <c r="AO9" s="38"/>
      <c r="AT9" s="24" t="s">
        <v>37</v>
      </c>
      <c r="AU9" s="38">
        <v>154</v>
      </c>
      <c r="AV9" s="38">
        <v>80</v>
      </c>
      <c r="AW9" s="38">
        <v>8</v>
      </c>
      <c r="AX9" s="38">
        <v>128</v>
      </c>
      <c r="AY9" s="38">
        <v>40</v>
      </c>
      <c r="AZ9" s="38">
        <v>410</v>
      </c>
    </row>
    <row r="10" spans="1:52" x14ac:dyDescent="0.3">
      <c r="X10" s="24" t="s">
        <v>36</v>
      </c>
      <c r="Y10" s="16">
        <v>3.1888619854721552</v>
      </c>
      <c r="AD10" s="44">
        <v>0</v>
      </c>
      <c r="AE10" s="38"/>
      <c r="AF10" s="38"/>
      <c r="AG10" s="38"/>
      <c r="AH10" s="38"/>
      <c r="AI10" s="38"/>
      <c r="AJ10" s="38"/>
      <c r="AK10" s="38"/>
      <c r="AL10" s="38"/>
      <c r="AM10" s="38"/>
      <c r="AN10" s="38"/>
      <c r="AO10" s="38"/>
      <c r="AT10" s="24" t="s">
        <v>38</v>
      </c>
      <c r="AU10" s="38">
        <v>147</v>
      </c>
      <c r="AV10" s="38">
        <v>34</v>
      </c>
      <c r="AW10" s="38">
        <v>8</v>
      </c>
      <c r="AX10" s="38">
        <v>209</v>
      </c>
      <c r="AY10" s="38">
        <v>13</v>
      </c>
      <c r="AZ10" s="38">
        <v>411</v>
      </c>
    </row>
    <row r="11" spans="1:52" x14ac:dyDescent="0.3">
      <c r="X11" s="24" t="s">
        <v>43</v>
      </c>
      <c r="Y11" s="16">
        <v>3.1970802919708028</v>
      </c>
      <c r="AD11" s="45">
        <v>1</v>
      </c>
      <c r="AE11" s="38">
        <v>3.3821138211382116</v>
      </c>
      <c r="AF11" s="38">
        <v>3.008</v>
      </c>
      <c r="AG11" s="38">
        <v>3.032</v>
      </c>
      <c r="AH11" s="38">
        <v>2.6640000000000001</v>
      </c>
      <c r="AI11" s="38">
        <v>3.193548387096774</v>
      </c>
      <c r="AJ11" s="38">
        <v>2.9193548387096775</v>
      </c>
      <c r="AK11" s="38">
        <v>2.2338709677419355</v>
      </c>
      <c r="AL11" s="38">
        <v>2.9508196721311477</v>
      </c>
      <c r="AM11" s="38">
        <v>2.7839999999999998</v>
      </c>
      <c r="AN11" s="38">
        <v>3.0483870967741935</v>
      </c>
      <c r="AO11" s="38">
        <v>2.9210314262691379</v>
      </c>
      <c r="AT11" s="24" t="s">
        <v>39</v>
      </c>
      <c r="AU11" s="38">
        <v>165</v>
      </c>
      <c r="AV11" s="38">
        <v>33</v>
      </c>
      <c r="AW11" s="38">
        <v>7</v>
      </c>
      <c r="AX11" s="38">
        <v>179</v>
      </c>
      <c r="AY11" s="38">
        <v>27</v>
      </c>
      <c r="AZ11" s="38">
        <v>411</v>
      </c>
    </row>
    <row r="12" spans="1:52" x14ac:dyDescent="0.3">
      <c r="X12" s="24" t="s">
        <v>38</v>
      </c>
      <c r="Y12" s="16">
        <v>3.3041362530413627</v>
      </c>
      <c r="AD12" s="44">
        <v>1</v>
      </c>
      <c r="AE12" s="38"/>
      <c r="AF12" s="38"/>
      <c r="AG12" s="38"/>
      <c r="AH12" s="38"/>
      <c r="AI12" s="38"/>
      <c r="AJ12" s="38"/>
      <c r="AK12" s="38"/>
      <c r="AL12" s="38"/>
      <c r="AM12" s="38"/>
      <c r="AN12" s="38"/>
      <c r="AO12" s="38"/>
      <c r="AT12" s="24" t="s">
        <v>40</v>
      </c>
      <c r="AU12" s="38">
        <v>116</v>
      </c>
      <c r="AV12" s="38">
        <v>139</v>
      </c>
      <c r="AW12" s="38">
        <v>60</v>
      </c>
      <c r="AX12" s="38">
        <v>60</v>
      </c>
      <c r="AY12" s="38">
        <v>37</v>
      </c>
      <c r="AZ12" s="38">
        <v>412</v>
      </c>
    </row>
    <row r="13" spans="1:52" x14ac:dyDescent="0.3">
      <c r="X13" s="24" t="s">
        <v>12</v>
      </c>
      <c r="Y13" s="16">
        <v>3.4902439024390244</v>
      </c>
      <c r="AD13" s="45">
        <v>0</v>
      </c>
      <c r="AE13" s="38">
        <v>3.6036585365853657</v>
      </c>
      <c r="AF13" s="38">
        <v>3.1204819277108435</v>
      </c>
      <c r="AG13" s="38">
        <v>3.3212121212121213</v>
      </c>
      <c r="AH13" s="38">
        <v>2.9329268292682928</v>
      </c>
      <c r="AI13" s="38">
        <v>3.3636363636363638</v>
      </c>
      <c r="AJ13" s="38">
        <v>3.2121212121212119</v>
      </c>
      <c r="AK13" s="38">
        <v>2.2787878787878788</v>
      </c>
      <c r="AL13" s="38">
        <v>3.1746987951807228</v>
      </c>
      <c r="AM13" s="38">
        <v>3.0545454545454547</v>
      </c>
      <c r="AN13" s="38">
        <v>3.2969696969696969</v>
      </c>
      <c r="AO13" s="38">
        <v>3.1357575757575757</v>
      </c>
      <c r="AT13" s="24" t="s">
        <v>41</v>
      </c>
      <c r="AU13" s="38">
        <v>160</v>
      </c>
      <c r="AV13" s="38">
        <v>51</v>
      </c>
      <c r="AW13" s="38">
        <v>6</v>
      </c>
      <c r="AX13" s="38">
        <v>172</v>
      </c>
      <c r="AY13" s="38">
        <v>22</v>
      </c>
      <c r="AZ13" s="38">
        <v>411</v>
      </c>
    </row>
    <row r="14" spans="1:52" x14ac:dyDescent="0.3">
      <c r="X14" s="24" t="s">
        <v>87</v>
      </c>
      <c r="Y14" s="16">
        <v>3.0636231180184557</v>
      </c>
      <c r="AD14" s="43">
        <v>1</v>
      </c>
      <c r="AE14" s="38"/>
      <c r="AF14" s="38"/>
      <c r="AG14" s="38"/>
      <c r="AH14" s="38"/>
      <c r="AI14" s="38"/>
      <c r="AJ14" s="38"/>
      <c r="AK14" s="38"/>
      <c r="AL14" s="38"/>
      <c r="AM14" s="38"/>
      <c r="AN14" s="38"/>
      <c r="AO14" s="38"/>
      <c r="AT14" s="24" t="s">
        <v>42</v>
      </c>
      <c r="AU14" s="38">
        <v>181</v>
      </c>
      <c r="AV14" s="38">
        <v>44</v>
      </c>
      <c r="AW14" s="38">
        <v>14</v>
      </c>
      <c r="AX14" s="38">
        <v>143</v>
      </c>
      <c r="AY14" s="38">
        <v>32</v>
      </c>
      <c r="AZ14" s="38">
        <v>414</v>
      </c>
    </row>
    <row r="15" spans="1:52" x14ac:dyDescent="0.3">
      <c r="AD15" s="44">
        <v>0</v>
      </c>
      <c r="AE15" s="38"/>
      <c r="AF15" s="38"/>
      <c r="AG15" s="38"/>
      <c r="AH15" s="38"/>
      <c r="AI15" s="38"/>
      <c r="AJ15" s="38"/>
      <c r="AK15" s="38"/>
      <c r="AL15" s="38"/>
      <c r="AM15" s="38"/>
      <c r="AN15" s="38"/>
      <c r="AO15" s="38"/>
      <c r="AT15" s="24" t="s">
        <v>43</v>
      </c>
      <c r="AU15" s="38">
        <v>181</v>
      </c>
      <c r="AV15" s="38">
        <v>28</v>
      </c>
      <c r="AW15" s="38">
        <v>6</v>
      </c>
      <c r="AX15" s="38">
        <v>173</v>
      </c>
      <c r="AY15" s="38">
        <v>23</v>
      </c>
      <c r="AZ15" s="38">
        <v>411</v>
      </c>
    </row>
    <row r="16" spans="1:52" x14ac:dyDescent="0.3">
      <c r="AD16" s="45">
        <v>0</v>
      </c>
      <c r="AE16" s="38">
        <v>3.4433962264150941</v>
      </c>
      <c r="AF16" s="38">
        <v>3.1851851851851851</v>
      </c>
      <c r="AG16" s="38">
        <v>3.1603773584905661</v>
      </c>
      <c r="AH16" s="38">
        <v>2.9714285714285715</v>
      </c>
      <c r="AI16" s="38">
        <v>3.4018691588785046</v>
      </c>
      <c r="AJ16" s="38">
        <v>3.361904761904762</v>
      </c>
      <c r="AK16" s="38">
        <v>2.0377358490566038</v>
      </c>
      <c r="AL16" s="38">
        <v>3.2616822429906542</v>
      </c>
      <c r="AM16" s="38">
        <v>3.0841121495327104</v>
      </c>
      <c r="AN16" s="38">
        <v>3.2169811320754715</v>
      </c>
      <c r="AO16" s="38">
        <v>3.1128880526810914</v>
      </c>
      <c r="AT16" s="24" t="s">
        <v>87</v>
      </c>
      <c r="AU16" s="38">
        <v>1569</v>
      </c>
      <c r="AV16" s="38">
        <v>552</v>
      </c>
      <c r="AW16" s="38">
        <v>121</v>
      </c>
      <c r="AX16" s="38">
        <v>1643</v>
      </c>
      <c r="AY16" s="38">
        <v>233</v>
      </c>
      <c r="AZ16" s="38">
        <v>4118</v>
      </c>
    </row>
    <row r="17" spans="30:41" x14ac:dyDescent="0.3">
      <c r="AD17" s="24">
        <v>1</v>
      </c>
      <c r="AE17" s="38"/>
      <c r="AF17" s="38"/>
      <c r="AG17" s="38"/>
      <c r="AH17" s="38"/>
      <c r="AI17" s="38"/>
      <c r="AJ17" s="38"/>
      <c r="AK17" s="38"/>
      <c r="AL17" s="38"/>
      <c r="AM17" s="38"/>
      <c r="AN17" s="38"/>
      <c r="AO17" s="38"/>
    </row>
    <row r="18" spans="30:41" x14ac:dyDescent="0.3">
      <c r="AD18" s="43">
        <v>0</v>
      </c>
      <c r="AE18" s="38"/>
      <c r="AF18" s="38"/>
      <c r="AG18" s="38"/>
      <c r="AH18" s="38"/>
      <c r="AI18" s="38"/>
      <c r="AJ18" s="38"/>
      <c r="AK18" s="38"/>
      <c r="AL18" s="38"/>
      <c r="AM18" s="38"/>
      <c r="AN18" s="38"/>
      <c r="AO18" s="38"/>
    </row>
    <row r="19" spans="30:41" x14ac:dyDescent="0.3">
      <c r="AD19" s="44">
        <v>0</v>
      </c>
      <c r="AE19" s="38"/>
      <c r="AF19" s="38"/>
      <c r="AG19" s="38"/>
      <c r="AH19" s="38"/>
      <c r="AI19" s="38"/>
      <c r="AJ19" s="38"/>
      <c r="AK19" s="38"/>
      <c r="AL19" s="38"/>
      <c r="AM19" s="38"/>
      <c r="AN19" s="38"/>
      <c r="AO19" s="38"/>
    </row>
    <row r="20" spans="30:41" x14ac:dyDescent="0.3">
      <c r="AD20" s="45">
        <v>0</v>
      </c>
      <c r="AE20" s="38">
        <v>3.4705882352941178</v>
      </c>
      <c r="AF20" s="38">
        <v>3.125</v>
      </c>
      <c r="AG20" s="38">
        <v>3.2352941176470589</v>
      </c>
      <c r="AH20" s="38">
        <v>3</v>
      </c>
      <c r="AI20" s="38">
        <v>2.8666666666666667</v>
      </c>
      <c r="AJ20" s="38">
        <v>3.4705882352941178</v>
      </c>
      <c r="AK20" s="38">
        <v>2</v>
      </c>
      <c r="AL20" s="38">
        <v>3.5</v>
      </c>
      <c r="AM20" s="38">
        <v>3.1176470588235294</v>
      </c>
      <c r="AN20" s="38">
        <v>3.1875</v>
      </c>
      <c r="AO20" s="38">
        <v>3.0975609756097562</v>
      </c>
    </row>
    <row r="21" spans="30:41" x14ac:dyDescent="0.3">
      <c r="AD21" s="24" t="s">
        <v>87</v>
      </c>
      <c r="AE21" s="38">
        <v>3.4902439024390244</v>
      </c>
      <c r="AF21" s="38">
        <v>3.1036144578313252</v>
      </c>
      <c r="AG21" s="38">
        <v>3.1888619854721552</v>
      </c>
      <c r="AH21" s="38">
        <v>2.8634146341463413</v>
      </c>
      <c r="AI21" s="38">
        <v>3.3041362530413627</v>
      </c>
      <c r="AJ21" s="38">
        <v>3.172749391727494</v>
      </c>
      <c r="AK21" s="38">
        <v>2.191747572815534</v>
      </c>
      <c r="AL21" s="38">
        <v>3.1435523114355233</v>
      </c>
      <c r="AM21" s="38">
        <v>2.9830917874396135</v>
      </c>
      <c r="AN21" s="38">
        <v>3.1970802919708028</v>
      </c>
      <c r="AO21" s="38">
        <v>3.0636231180184557</v>
      </c>
    </row>
  </sheetData>
  <pageMargins left="0.7" right="0.7" top="0.75" bottom="0.75" header="0.3" footer="0.3"/>
  <drawing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D382AF-DC9A-4B6F-89C7-58CD75C77B44}">
  <dimension ref="A1"/>
  <sheetViews>
    <sheetView showGridLines="0" workbookViewId="0">
      <selection activeCell="W23" sqref="W23"/>
    </sheetView>
  </sheetViews>
  <sheetFormatPr defaultRowHeight="14.4" x14ac:dyDescent="0.3"/>
  <cols>
    <col min="1" max="16384" width="8.88671875" style="46"/>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D4F077-F87B-4713-9746-F64D029A4A23}">
  <dimension ref="A1:B12"/>
  <sheetViews>
    <sheetView workbookViewId="0">
      <selection activeCell="B6" sqref="B6"/>
    </sheetView>
  </sheetViews>
  <sheetFormatPr defaultRowHeight="14.4" x14ac:dyDescent="0.3"/>
  <cols>
    <col min="1" max="1" width="12.77734375" bestFit="1" customWidth="1"/>
    <col min="2" max="2" width="73.77734375" bestFit="1" customWidth="1"/>
  </cols>
  <sheetData>
    <row r="1" spans="1:2" x14ac:dyDescent="0.3">
      <c r="A1" t="s">
        <v>46</v>
      </c>
      <c r="B1" t="s">
        <v>51</v>
      </c>
    </row>
    <row r="2" spans="1:2" x14ac:dyDescent="0.3">
      <c r="A2" t="s">
        <v>52</v>
      </c>
      <c r="B2" t="s">
        <v>53</v>
      </c>
    </row>
    <row r="3" spans="1:2" x14ac:dyDescent="0.3">
      <c r="A3" t="s">
        <v>0</v>
      </c>
      <c r="B3" t="s">
        <v>54</v>
      </c>
    </row>
    <row r="4" spans="1:2" x14ac:dyDescent="0.3">
      <c r="A4" t="s">
        <v>1</v>
      </c>
      <c r="B4" t="s">
        <v>55</v>
      </c>
    </row>
    <row r="5" spans="1:2" x14ac:dyDescent="0.3">
      <c r="A5" t="s">
        <v>2</v>
      </c>
      <c r="B5" t="s">
        <v>56</v>
      </c>
    </row>
    <row r="6" spans="1:2" x14ac:dyDescent="0.3">
      <c r="A6" t="s">
        <v>3</v>
      </c>
      <c r="B6" t="s">
        <v>57</v>
      </c>
    </row>
    <row r="7" spans="1:2" x14ac:dyDescent="0.3">
      <c r="A7" t="s">
        <v>4</v>
      </c>
      <c r="B7" t="s">
        <v>58</v>
      </c>
    </row>
    <row r="8" spans="1:2" x14ac:dyDescent="0.3">
      <c r="A8" t="s">
        <v>5</v>
      </c>
      <c r="B8" t="s">
        <v>59</v>
      </c>
    </row>
    <row r="9" spans="1:2" x14ac:dyDescent="0.3">
      <c r="A9" t="s">
        <v>6</v>
      </c>
      <c r="B9" t="s">
        <v>60</v>
      </c>
    </row>
    <row r="10" spans="1:2" x14ac:dyDescent="0.3">
      <c r="A10" t="s">
        <v>7</v>
      </c>
      <c r="B10" t="s">
        <v>61</v>
      </c>
    </row>
    <row r="11" spans="1:2" x14ac:dyDescent="0.3">
      <c r="A11" t="s">
        <v>8</v>
      </c>
      <c r="B11" t="s">
        <v>62</v>
      </c>
    </row>
    <row r="12" spans="1:2" x14ac:dyDescent="0.3">
      <c r="A12" t="s">
        <v>9</v>
      </c>
      <c r="B12" t="s">
        <v>63</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1BF04F-5386-452D-8FC5-3E6329BAB491}">
  <dimension ref="A1:G26"/>
  <sheetViews>
    <sheetView workbookViewId="0">
      <selection activeCell="H2" sqref="H2"/>
    </sheetView>
  </sheetViews>
  <sheetFormatPr defaultRowHeight="14.4" x14ac:dyDescent="0.3"/>
  <cols>
    <col min="1" max="1" width="13.109375" customWidth="1"/>
    <col min="3" max="3" width="13" customWidth="1"/>
    <col min="4" max="4" width="10.44140625" customWidth="1"/>
    <col min="5" max="5" width="14.88671875" customWidth="1"/>
    <col min="6" max="6" width="16.44140625" customWidth="1"/>
    <col min="7" max="7" width="12.109375" customWidth="1"/>
  </cols>
  <sheetData>
    <row r="1" spans="1:7" x14ac:dyDescent="0.3">
      <c r="A1" s="39" t="s">
        <v>0</v>
      </c>
      <c r="B1" s="39" t="s">
        <v>1</v>
      </c>
      <c r="C1" s="39" t="s">
        <v>2</v>
      </c>
      <c r="D1" s="39" t="s">
        <v>7</v>
      </c>
      <c r="E1" s="39" t="s">
        <v>9</v>
      </c>
      <c r="F1" s="39" t="s">
        <v>48</v>
      </c>
      <c r="G1" s="39" t="s">
        <v>111</v>
      </c>
    </row>
    <row r="2" spans="1:7" x14ac:dyDescent="0.3">
      <c r="A2" s="36">
        <v>1</v>
      </c>
      <c r="B2" s="36" t="s">
        <v>10</v>
      </c>
      <c r="C2" s="36" t="s">
        <v>11</v>
      </c>
      <c r="D2" s="36" t="s">
        <v>12</v>
      </c>
      <c r="E2" s="36" t="s">
        <v>13</v>
      </c>
      <c r="F2" s="36" t="s">
        <v>49</v>
      </c>
      <c r="G2" s="36" t="s">
        <v>90</v>
      </c>
    </row>
    <row r="3" spans="1:7" x14ac:dyDescent="0.3">
      <c r="A3" s="37">
        <v>3</v>
      </c>
      <c r="B3" s="37" t="s">
        <v>10</v>
      </c>
      <c r="C3" s="37" t="s">
        <v>15</v>
      </c>
      <c r="D3" s="37" t="s">
        <v>12</v>
      </c>
      <c r="E3" s="37" t="s">
        <v>16</v>
      </c>
      <c r="F3" s="37" t="s">
        <v>50</v>
      </c>
      <c r="G3" s="37" t="s">
        <v>90</v>
      </c>
    </row>
    <row r="4" spans="1:7" x14ac:dyDescent="0.3">
      <c r="A4" s="36">
        <v>4</v>
      </c>
      <c r="B4" s="36" t="s">
        <v>10</v>
      </c>
      <c r="C4" s="36" t="s">
        <v>11</v>
      </c>
      <c r="D4" s="36" t="s">
        <v>12</v>
      </c>
      <c r="E4" s="36" t="s">
        <v>17</v>
      </c>
      <c r="F4" s="36" t="s">
        <v>49</v>
      </c>
      <c r="G4" s="36" t="s">
        <v>90</v>
      </c>
    </row>
    <row r="5" spans="1:7" x14ac:dyDescent="0.3">
      <c r="A5" s="37">
        <v>8</v>
      </c>
      <c r="B5" s="37" t="s">
        <v>10</v>
      </c>
      <c r="C5" s="37" t="s">
        <v>19</v>
      </c>
      <c r="D5" s="37" t="s">
        <v>12</v>
      </c>
      <c r="E5" s="37" t="s">
        <v>13</v>
      </c>
      <c r="F5" s="37" t="s">
        <v>49</v>
      </c>
      <c r="G5" s="37" t="s">
        <v>90</v>
      </c>
    </row>
    <row r="6" spans="1:7" x14ac:dyDescent="0.3">
      <c r="A6" s="36">
        <v>14</v>
      </c>
      <c r="B6" s="36" t="s">
        <v>10</v>
      </c>
      <c r="C6" s="36" t="s">
        <v>22</v>
      </c>
      <c r="D6" s="36" t="s">
        <v>12</v>
      </c>
      <c r="E6" s="36" t="s">
        <v>13</v>
      </c>
      <c r="F6" s="36" t="s">
        <v>49</v>
      </c>
      <c r="G6" s="36" t="s">
        <v>90</v>
      </c>
    </row>
    <row r="7" spans="1:7" x14ac:dyDescent="0.3">
      <c r="A7" s="37">
        <v>17</v>
      </c>
      <c r="B7" s="37" t="s">
        <v>10</v>
      </c>
      <c r="C7" s="37" t="s">
        <v>19</v>
      </c>
      <c r="D7" s="37" t="s">
        <v>12</v>
      </c>
      <c r="E7" s="37" t="s">
        <v>13</v>
      </c>
      <c r="F7" s="37" t="s">
        <v>49</v>
      </c>
      <c r="G7" s="37" t="s">
        <v>90</v>
      </c>
    </row>
    <row r="8" spans="1:7" x14ac:dyDescent="0.3">
      <c r="A8" s="36">
        <v>26</v>
      </c>
      <c r="B8" s="36" t="s">
        <v>10</v>
      </c>
      <c r="C8" s="36" t="s">
        <v>23</v>
      </c>
      <c r="D8" s="36" t="s">
        <v>12</v>
      </c>
      <c r="E8" s="36" t="s">
        <v>17</v>
      </c>
      <c r="F8" s="36" t="s">
        <v>49</v>
      </c>
      <c r="G8" s="36" t="s">
        <v>90</v>
      </c>
    </row>
    <row r="9" spans="1:7" x14ac:dyDescent="0.3">
      <c r="A9" s="37">
        <v>29</v>
      </c>
      <c r="B9" s="37" t="s">
        <v>10</v>
      </c>
      <c r="C9" s="37" t="s">
        <v>21</v>
      </c>
      <c r="D9" s="37" t="s">
        <v>12</v>
      </c>
      <c r="E9" s="37" t="s">
        <v>17</v>
      </c>
      <c r="F9" s="37" t="s">
        <v>49</v>
      </c>
      <c r="G9" s="37" t="s">
        <v>90</v>
      </c>
    </row>
    <row r="10" spans="1:7" x14ac:dyDescent="0.3">
      <c r="A10" s="36">
        <v>31</v>
      </c>
      <c r="B10" s="36" t="s">
        <v>10</v>
      </c>
      <c r="C10" s="36" t="s">
        <v>21</v>
      </c>
      <c r="D10" s="36" t="s">
        <v>12</v>
      </c>
      <c r="E10" s="36" t="s">
        <v>17</v>
      </c>
      <c r="F10" s="36" t="s">
        <v>49</v>
      </c>
      <c r="G10" s="36" t="s">
        <v>90</v>
      </c>
    </row>
    <row r="11" spans="1:7" x14ac:dyDescent="0.3">
      <c r="A11" s="37">
        <v>37</v>
      </c>
      <c r="B11" s="37" t="s">
        <v>10</v>
      </c>
      <c r="C11" s="37" t="s">
        <v>21</v>
      </c>
      <c r="D11" s="37" t="s">
        <v>12</v>
      </c>
      <c r="E11" s="37" t="s">
        <v>13</v>
      </c>
      <c r="F11" s="37" t="s">
        <v>49</v>
      </c>
      <c r="G11" s="37" t="s">
        <v>90</v>
      </c>
    </row>
    <row r="12" spans="1:7" x14ac:dyDescent="0.3">
      <c r="A12" s="36">
        <v>39</v>
      </c>
      <c r="B12" s="36" t="s">
        <v>10</v>
      </c>
      <c r="C12" s="36" t="s">
        <v>21</v>
      </c>
      <c r="D12" s="36" t="s">
        <v>12</v>
      </c>
      <c r="E12" s="36" t="s">
        <v>13</v>
      </c>
      <c r="F12" s="36" t="s">
        <v>49</v>
      </c>
      <c r="G12" s="36" t="s">
        <v>90</v>
      </c>
    </row>
    <row r="13" spans="1:7" x14ac:dyDescent="0.3">
      <c r="A13" s="37">
        <v>40</v>
      </c>
      <c r="B13" s="37" t="s">
        <v>10</v>
      </c>
      <c r="C13" s="37" t="s">
        <v>27</v>
      </c>
      <c r="D13" s="37" t="s">
        <v>12</v>
      </c>
      <c r="E13" s="37" t="s">
        <v>13</v>
      </c>
      <c r="F13" s="37" t="s">
        <v>49</v>
      </c>
      <c r="G13" s="37" t="s">
        <v>90</v>
      </c>
    </row>
    <row r="14" spans="1:7" x14ac:dyDescent="0.3">
      <c r="A14" s="36">
        <v>46</v>
      </c>
      <c r="B14" s="36" t="s">
        <v>10</v>
      </c>
      <c r="C14" s="36" t="s">
        <v>18</v>
      </c>
      <c r="D14" s="36" t="s">
        <v>12</v>
      </c>
      <c r="E14" s="36" t="s">
        <v>13</v>
      </c>
      <c r="F14" s="36" t="s">
        <v>49</v>
      </c>
      <c r="G14" s="36" t="s">
        <v>90</v>
      </c>
    </row>
    <row r="15" spans="1:7" x14ac:dyDescent="0.3">
      <c r="A15" s="37">
        <v>49</v>
      </c>
      <c r="B15" s="37" t="s">
        <v>10</v>
      </c>
      <c r="C15" s="37" t="s">
        <v>21</v>
      </c>
      <c r="D15" s="37" t="s">
        <v>12</v>
      </c>
      <c r="E15" s="37" t="s">
        <v>13</v>
      </c>
      <c r="F15" s="37" t="s">
        <v>49</v>
      </c>
      <c r="G15" s="37" t="s">
        <v>90</v>
      </c>
    </row>
    <row r="16" spans="1:7" x14ac:dyDescent="0.3">
      <c r="A16" s="36">
        <v>50</v>
      </c>
      <c r="B16" s="36" t="s">
        <v>10</v>
      </c>
      <c r="C16" s="36" t="s">
        <v>22</v>
      </c>
      <c r="D16" s="36" t="s">
        <v>12</v>
      </c>
      <c r="E16" s="36" t="s">
        <v>13</v>
      </c>
      <c r="F16" s="36" t="s">
        <v>49</v>
      </c>
      <c r="G16" s="36" t="s">
        <v>90</v>
      </c>
    </row>
    <row r="17" spans="1:7" x14ac:dyDescent="0.3">
      <c r="A17" s="37">
        <v>55</v>
      </c>
      <c r="B17" s="37" t="s">
        <v>10</v>
      </c>
      <c r="C17" s="37" t="s">
        <v>29</v>
      </c>
      <c r="D17" s="37" t="s">
        <v>12</v>
      </c>
      <c r="E17" s="37" t="s">
        <v>13</v>
      </c>
      <c r="F17" s="37" t="s">
        <v>49</v>
      </c>
      <c r="G17" s="37" t="s">
        <v>90</v>
      </c>
    </row>
    <row r="18" spans="1:7" x14ac:dyDescent="0.3">
      <c r="A18" s="36">
        <v>58</v>
      </c>
      <c r="B18" s="36" t="s">
        <v>10</v>
      </c>
      <c r="C18" s="36" t="s">
        <v>23</v>
      </c>
      <c r="D18" s="36" t="s">
        <v>12</v>
      </c>
      <c r="E18" s="36" t="s">
        <v>30</v>
      </c>
      <c r="F18" s="36" t="s">
        <v>50</v>
      </c>
      <c r="G18" s="36" t="s">
        <v>90</v>
      </c>
    </row>
    <row r="19" spans="1:7" x14ac:dyDescent="0.3">
      <c r="A19" s="37">
        <v>60</v>
      </c>
      <c r="B19" s="37" t="s">
        <v>10</v>
      </c>
      <c r="C19" s="37" t="s">
        <v>21</v>
      </c>
      <c r="D19" s="37" t="s">
        <v>12</v>
      </c>
      <c r="E19" s="37" t="s">
        <v>13</v>
      </c>
      <c r="F19" s="37" t="s">
        <v>49</v>
      </c>
      <c r="G19" s="37" t="s">
        <v>90</v>
      </c>
    </row>
    <row r="20" spans="1:7" x14ac:dyDescent="0.3">
      <c r="A20" s="36">
        <v>61</v>
      </c>
      <c r="B20" s="36" t="s">
        <v>10</v>
      </c>
      <c r="C20" s="36" t="s">
        <v>23</v>
      </c>
      <c r="D20" s="36" t="s">
        <v>12</v>
      </c>
      <c r="E20" s="36" t="s">
        <v>13</v>
      </c>
      <c r="F20" s="36" t="s">
        <v>49</v>
      </c>
      <c r="G20" s="36" t="s">
        <v>90</v>
      </c>
    </row>
    <row r="21" spans="1:7" x14ac:dyDescent="0.3">
      <c r="A21" s="37">
        <v>64</v>
      </c>
      <c r="B21" s="37" t="s">
        <v>10</v>
      </c>
      <c r="C21" s="37" t="s">
        <v>21</v>
      </c>
      <c r="D21" s="37" t="s">
        <v>12</v>
      </c>
      <c r="E21" s="37" t="s">
        <v>13</v>
      </c>
      <c r="F21" s="37" t="s">
        <v>49</v>
      </c>
      <c r="G21" s="37" t="s">
        <v>90</v>
      </c>
    </row>
    <row r="22" spans="1:7" x14ac:dyDescent="0.3">
      <c r="A22" s="36">
        <v>66</v>
      </c>
      <c r="B22" s="36" t="s">
        <v>10</v>
      </c>
      <c r="C22" s="36" t="s">
        <v>25</v>
      </c>
      <c r="D22" s="36" t="s">
        <v>12</v>
      </c>
      <c r="E22" s="36" t="s">
        <v>13</v>
      </c>
      <c r="F22" s="36" t="s">
        <v>49</v>
      </c>
      <c r="G22" s="36" t="s">
        <v>90</v>
      </c>
    </row>
    <row r="23" spans="1:7" x14ac:dyDescent="0.3">
      <c r="A23" s="37">
        <v>69</v>
      </c>
      <c r="B23" s="37" t="s">
        <v>10</v>
      </c>
      <c r="C23" s="37" t="s">
        <v>21</v>
      </c>
      <c r="D23" s="37" t="s">
        <v>12</v>
      </c>
      <c r="E23" s="37" t="s">
        <v>17</v>
      </c>
      <c r="F23" s="37" t="s">
        <v>49</v>
      </c>
      <c r="G23" s="37" t="s">
        <v>90</v>
      </c>
    </row>
    <row r="24" spans="1:7" x14ac:dyDescent="0.3">
      <c r="A24" s="36">
        <v>70</v>
      </c>
      <c r="B24" s="36" t="s">
        <v>10</v>
      </c>
      <c r="C24" s="36" t="s">
        <v>21</v>
      </c>
      <c r="D24" s="36" t="s">
        <v>12</v>
      </c>
      <c r="E24" s="36" t="s">
        <v>30</v>
      </c>
      <c r="F24" s="36" t="s">
        <v>50</v>
      </c>
      <c r="G24" s="36" t="s">
        <v>90</v>
      </c>
    </row>
    <row r="25" spans="1:7" x14ac:dyDescent="0.3">
      <c r="A25" s="37">
        <v>71</v>
      </c>
      <c r="B25" s="37" t="s">
        <v>10</v>
      </c>
      <c r="C25" s="37" t="s">
        <v>21</v>
      </c>
      <c r="D25" s="37" t="s">
        <v>12</v>
      </c>
      <c r="E25" s="37" t="s">
        <v>17</v>
      </c>
      <c r="F25" s="37" t="s">
        <v>49</v>
      </c>
      <c r="G25" s="37" t="s">
        <v>90</v>
      </c>
    </row>
    <row r="26" spans="1:7" x14ac:dyDescent="0.3">
      <c r="A26" s="40">
        <v>72</v>
      </c>
      <c r="B26" s="40" t="s">
        <v>10</v>
      </c>
      <c r="C26" s="40" t="s">
        <v>15</v>
      </c>
      <c r="D26" s="40" t="s">
        <v>12</v>
      </c>
      <c r="E26" s="40" t="s">
        <v>17</v>
      </c>
      <c r="F26" s="40" t="s">
        <v>49</v>
      </c>
      <c r="G26" s="40" t="s">
        <v>90</v>
      </c>
    </row>
  </sheetData>
  <conditionalFormatting sqref="E1:E26">
    <cfRule type="expression" dxfId="0" priority="1">
      <formula>$E1="Strongly Disagree"</formula>
    </cfRule>
  </conditionalFormatting>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_rels/item23.xml.rels><?xml version="1.0" encoding="UTF-8" standalone="yes"?>
<Relationships xmlns="http://schemas.openxmlformats.org/package/2006/relationships"><Relationship Id="rId1" Type="http://schemas.openxmlformats.org/officeDocument/2006/relationships/customXmlProps" Target="itemProps23.xml"/></Relationships>
</file>

<file path=customXml/_rels/item24.xml.rels><?xml version="1.0" encoding="UTF-8" standalone="yes"?>
<Relationships xmlns="http://schemas.openxmlformats.org/package/2006/relationships"><Relationship Id="rId1" Type="http://schemas.openxmlformats.org/officeDocument/2006/relationships/customXmlProps" Target="itemProps24.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
</file>

<file path=customXml/item22.xml>��
</file>

<file path=customXml/item23.xml>��
</file>

<file path=customXml/item24.xml>��
</file>

<file path=customXml/itemProps1.xml><?xml version="1.0" encoding="utf-8"?>
<ds:datastoreItem xmlns:ds="http://schemas.openxmlformats.org/officeDocument/2006/customXml" ds:itemID="{BE8DA022-3EC2-4DC2-B269-434CD68F57EB}">
  <ds:schemaRefs/>
</ds:datastoreItem>
</file>

<file path=customXml/itemProps2.xml><?xml version="1.0" encoding="utf-8"?>
<ds:datastoreItem xmlns:ds="http://schemas.openxmlformats.org/officeDocument/2006/customXml" ds:itemID="{250D9B00-E7F2-45B8-8EED-9460E9C1B52B}">
  <ds:schemaRefs/>
</ds:datastoreItem>
</file>

<file path=customXml/itemProps3.xml><?xml version="1.0" encoding="utf-8"?>
<ds:datastoreItem xmlns:ds="http://schemas.openxmlformats.org/officeDocument/2006/customXml" ds:itemID="{74A00147-2680-4897-A05E-1B875334B505}">
  <ds:schemaRefs/>
</ds:datastoreItem>
</file>

<file path=customXml/itemProps4.xml><?xml version="1.0" encoding="utf-8"?>
<ds:datastoreItem xmlns:ds="http://schemas.openxmlformats.org/officeDocument/2006/customXml" ds:itemID="{921EBBA6-95A6-4246-BA9B-4556412B97D8}">
  <ds:schemaRefs/>
</ds:datastoreItem>
</file>

<file path=customXml/itemProps5.xml><?xml version="1.0" encoding="utf-8"?>
<ds:datastoreItem xmlns:ds="http://schemas.openxmlformats.org/officeDocument/2006/customXml" ds:itemID="{F0A16CA1-94BC-4F52-8F97-C1D26919DF7E}">
  <ds:schemaRefs/>
</ds:datastoreItem>
</file>

<file path=customXml/itemProps6.xml><?xml version="1.0" encoding="utf-8"?>
<ds:datastoreItem xmlns:ds="http://schemas.openxmlformats.org/officeDocument/2006/customXml" ds:itemID="{BD339E4D-575D-490C-8951-7D43BE5F6941}">
  <ds:schemaRefs/>
</ds:datastoreItem>
</file>

<file path=customXml/itemProps7.xml><?xml version="1.0" encoding="utf-8"?>
<ds:datastoreItem xmlns:ds="http://schemas.openxmlformats.org/officeDocument/2006/customXml" ds:itemID="{EC455577-70DE-4EFF-8F82-4528C1A7657B}">
  <ds:schemaRefs/>
</ds:datastoreItem>
</file>

<file path=customXml/itemProps8.xml><?xml version="1.0" encoding="utf-8"?>
<ds:datastoreItem xmlns:ds="http://schemas.openxmlformats.org/officeDocument/2006/customXml" ds:itemID="{45BF7E2D-94F3-4D6C-B50D-7216BA33382D}">
  <ds:schemaRefs/>
</ds:datastoreItem>
</file>

<file path=customXml/itemProps9.xml><?xml version="1.0" encoding="utf-8"?>
<ds:datastoreItem xmlns:ds="http://schemas.openxmlformats.org/officeDocument/2006/customXml" ds:itemID="{19CBF2BC-863B-4961-9E67-9ADFBC41B807}">
  <ds:schemaRefs/>
</ds:datastoreItem>
</file>

<file path=customXml/itemProps10.xml><?xml version="1.0" encoding="utf-8"?>
<ds:datastoreItem xmlns:ds="http://schemas.openxmlformats.org/officeDocument/2006/customXml" ds:itemID="{BAF2A382-B65B-4605-BF16-3583F17C0532}">
  <ds:schemaRefs/>
</ds:datastoreItem>
</file>

<file path=customXml/itemProps11.xml><?xml version="1.0" encoding="utf-8"?>
<ds:datastoreItem xmlns:ds="http://schemas.openxmlformats.org/officeDocument/2006/customXml" ds:itemID="{FCDB4FA3-4594-4BE2-B3ED-7C03F358967C}">
  <ds:schemaRefs/>
</ds:datastoreItem>
</file>

<file path=customXml/itemProps12.xml><?xml version="1.0" encoding="utf-8"?>
<ds:datastoreItem xmlns:ds="http://schemas.openxmlformats.org/officeDocument/2006/customXml" ds:itemID="{C5EA8CCE-2456-42CF-AE9C-5B0D8DD1F4DD}">
  <ds:schemaRefs/>
</ds:datastoreItem>
</file>

<file path=customXml/itemProps13.xml><?xml version="1.0" encoding="utf-8"?>
<ds:datastoreItem xmlns:ds="http://schemas.openxmlformats.org/officeDocument/2006/customXml" ds:itemID="{8A85D22C-F594-4930-A19B-2529E6D931EF}">
  <ds:schemaRefs>
    <ds:schemaRef ds:uri="http://schemas.microsoft.com/DataMashup"/>
  </ds:schemaRefs>
</ds:datastoreItem>
</file>

<file path=customXml/itemProps14.xml><?xml version="1.0" encoding="utf-8"?>
<ds:datastoreItem xmlns:ds="http://schemas.openxmlformats.org/officeDocument/2006/customXml" ds:itemID="{18CCBA77-56B0-4483-B3ED-4F806F555585}">
  <ds:schemaRefs/>
</ds:datastoreItem>
</file>

<file path=customXml/itemProps15.xml><?xml version="1.0" encoding="utf-8"?>
<ds:datastoreItem xmlns:ds="http://schemas.openxmlformats.org/officeDocument/2006/customXml" ds:itemID="{B6FD5DCD-8801-4457-9A71-F3F12E22BF1C}">
  <ds:schemaRefs/>
</ds:datastoreItem>
</file>

<file path=customXml/itemProps16.xml><?xml version="1.0" encoding="utf-8"?>
<ds:datastoreItem xmlns:ds="http://schemas.openxmlformats.org/officeDocument/2006/customXml" ds:itemID="{2C671719-A5E8-416B-A924-ACF92F8EE953}">
  <ds:schemaRefs/>
</ds:datastoreItem>
</file>

<file path=customXml/itemProps17.xml><?xml version="1.0" encoding="utf-8"?>
<ds:datastoreItem xmlns:ds="http://schemas.openxmlformats.org/officeDocument/2006/customXml" ds:itemID="{8F3E86AF-A432-4EFF-BA32-17171D4220B9}">
  <ds:schemaRefs/>
</ds:datastoreItem>
</file>

<file path=customXml/itemProps18.xml><?xml version="1.0" encoding="utf-8"?>
<ds:datastoreItem xmlns:ds="http://schemas.openxmlformats.org/officeDocument/2006/customXml" ds:itemID="{C082A1C5-7276-49A4-BD0A-3EDF28A841C0}">
  <ds:schemaRefs/>
</ds:datastoreItem>
</file>

<file path=customXml/itemProps19.xml><?xml version="1.0" encoding="utf-8"?>
<ds:datastoreItem xmlns:ds="http://schemas.openxmlformats.org/officeDocument/2006/customXml" ds:itemID="{2463964C-F9CE-41DA-8063-0A627B4BB9C1}">
  <ds:schemaRefs/>
</ds:datastoreItem>
</file>

<file path=customXml/itemProps20.xml><?xml version="1.0" encoding="utf-8"?>
<ds:datastoreItem xmlns:ds="http://schemas.openxmlformats.org/officeDocument/2006/customXml" ds:itemID="{42AD70B9-124A-4ACA-B810-C24170639604}">
  <ds:schemaRefs/>
</ds:datastoreItem>
</file>

<file path=customXml/itemProps21.xml><?xml version="1.0" encoding="utf-8"?>
<ds:datastoreItem xmlns:ds="http://schemas.openxmlformats.org/officeDocument/2006/customXml" ds:itemID="{5F9FC748-5AEA-4354-BC43-C118AEEBF823}">
  <ds:schemaRefs/>
</ds:datastoreItem>
</file>

<file path=customXml/itemProps22.xml><?xml version="1.0" encoding="utf-8"?>
<ds:datastoreItem xmlns:ds="http://schemas.openxmlformats.org/officeDocument/2006/customXml" ds:itemID="{08FCA66A-BC35-487D-A56A-26F96050A9B8}">
  <ds:schemaRefs/>
</ds:datastoreItem>
</file>

<file path=customXml/itemProps23.xml><?xml version="1.0" encoding="utf-8"?>
<ds:datastoreItem xmlns:ds="http://schemas.openxmlformats.org/officeDocument/2006/customXml" ds:itemID="{136F83FC-ABE2-4FF4-924C-58ADE54ADDD9}">
  <ds:schemaRefs/>
</ds:datastoreItem>
</file>

<file path=customXml/itemProps24.xml><?xml version="1.0" encoding="utf-8"?>
<ds:datastoreItem xmlns:ds="http://schemas.openxmlformats.org/officeDocument/2006/customXml" ds:itemID="{DA53CA38-C1CB-475B-B583-1E169CC41D4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PIVOT_SurveyResponses</vt:lpstr>
      <vt:lpstr>HR Survey Reponses</vt:lpstr>
      <vt:lpstr>Summary Table</vt:lpstr>
      <vt:lpstr>Dashboard_Calculation</vt:lpstr>
      <vt:lpstr>Dashboard</vt:lpstr>
      <vt:lpstr>Data Dictionary</vt:lpstr>
      <vt:lpstr>Sheet1 data modeling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LAPTOP WORLD</dc:creator>
  <cp:lastModifiedBy>khalid mo</cp:lastModifiedBy>
  <dcterms:created xsi:type="dcterms:W3CDTF">2015-06-05T18:17:20Z</dcterms:created>
  <dcterms:modified xsi:type="dcterms:W3CDTF">2024-03-26T18:14:04Z</dcterms:modified>
</cp:coreProperties>
</file>