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Samir\Jib crane\"/>
    </mc:Choice>
  </mc:AlternateContent>
  <xr:revisionPtr revIDLastSave="0" documentId="13_ncr:1_{15792EBA-BC39-4B4D-A9BD-B0F5BEFCD0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4" i="1"/>
  <c r="C13" i="1"/>
  <c r="C10" i="1"/>
  <c r="C8" i="1"/>
  <c r="C7" i="1"/>
  <c r="C5" i="1"/>
  <c r="C4" i="1"/>
</calcChain>
</file>

<file path=xl/sharedStrings.xml><?xml version="1.0" encoding="utf-8"?>
<sst xmlns="http://schemas.openxmlformats.org/spreadsheetml/2006/main" count="21" uniqueCount="18">
  <si>
    <t>Column</t>
  </si>
  <si>
    <t>Height (m)</t>
  </si>
  <si>
    <t>Diameter (m)</t>
  </si>
  <si>
    <t>Column Area</t>
  </si>
  <si>
    <t>Perimeter (m)</t>
  </si>
  <si>
    <t>Length (m)</t>
  </si>
  <si>
    <t>Width (m)</t>
  </si>
  <si>
    <t>Side area (m)</t>
  </si>
  <si>
    <t>Base</t>
  </si>
  <si>
    <t>Base Plate area (m2)</t>
  </si>
  <si>
    <t>Standing plate area</t>
  </si>
  <si>
    <t>Girder</t>
  </si>
  <si>
    <t>Girder support</t>
  </si>
  <si>
    <t>Girder support area (m2)</t>
  </si>
  <si>
    <t>Girder area (m2)</t>
  </si>
  <si>
    <t>Quantity</t>
  </si>
  <si>
    <t>Total Jib crane areas</t>
  </si>
  <si>
    <t>Total surface area for one jib 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</si>
</sst>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E15" sqref="E15"/>
    </sheetView>
  </sheetViews>
  <sheetFormatPr defaultRowHeight="14.4" x14ac:dyDescent="0.3"/>
  <cols>
    <col min="2" max="2" width="21.109375" bestFit="1" customWidth="1"/>
  </cols>
  <sheetData>
    <row r="1" spans="1:3" x14ac:dyDescent="0.3">
      <c r="A1" s="1" t="s">
        <v>0</v>
      </c>
      <c r="B1" s="2" t="s">
        <v>1</v>
      </c>
      <c r="C1" s="2">
        <v>10.9</v>
      </c>
    </row>
    <row r="2" spans="1:3" x14ac:dyDescent="0.3">
      <c r="A2" s="1"/>
      <c r="B2" s="2" t="s">
        <v>2</v>
      </c>
      <c r="C2" s="2">
        <v>0.8</v>
      </c>
    </row>
    <row r="3" spans="1:3" x14ac:dyDescent="0.3">
      <c r="A3" s="1"/>
      <c r="B3" s="2" t="s">
        <v>4</v>
      </c>
      <c r="C3" s="2">
        <v>2.5499999999999998</v>
      </c>
    </row>
    <row r="4" spans="1:3" x14ac:dyDescent="0.3">
      <c r="A4" s="1"/>
      <c r="B4" s="2" t="s">
        <v>3</v>
      </c>
      <c r="C4" s="2">
        <f>C3*C1</f>
        <v>27.794999999999998</v>
      </c>
    </row>
    <row r="5" spans="1:3" x14ac:dyDescent="0.3">
      <c r="A5" s="1" t="s">
        <v>11</v>
      </c>
      <c r="B5" s="2" t="s">
        <v>5</v>
      </c>
      <c r="C5" s="2">
        <f>7.75+0.4</f>
        <v>8.15</v>
      </c>
    </row>
    <row r="6" spans="1:3" x14ac:dyDescent="0.3">
      <c r="A6" s="1"/>
      <c r="B6" s="2" t="s">
        <v>6</v>
      </c>
      <c r="C6" s="2">
        <v>0.7</v>
      </c>
    </row>
    <row r="7" spans="1:3" x14ac:dyDescent="0.3">
      <c r="A7" s="1"/>
      <c r="B7" s="2" t="s">
        <v>7</v>
      </c>
      <c r="C7" s="2">
        <f>C5*C6</f>
        <v>5.7050000000000001</v>
      </c>
    </row>
    <row r="8" spans="1:3" x14ac:dyDescent="0.3">
      <c r="A8" s="1"/>
      <c r="B8" s="2" t="s">
        <v>14</v>
      </c>
      <c r="C8" s="2">
        <f>C7*4</f>
        <v>22.82</v>
      </c>
    </row>
    <row r="9" spans="1:3" x14ac:dyDescent="0.3">
      <c r="A9" s="1" t="s">
        <v>8</v>
      </c>
      <c r="B9" s="2" t="s">
        <v>9</v>
      </c>
      <c r="C9" s="2">
        <v>1.75</v>
      </c>
    </row>
    <row r="10" spans="1:3" x14ac:dyDescent="0.3">
      <c r="A10" s="1"/>
      <c r="B10" s="2" t="s">
        <v>10</v>
      </c>
      <c r="C10" s="2">
        <f>(0.39*4+0.423*8+0.5137*8+0.6457*4)*2</f>
        <v>23.2728</v>
      </c>
    </row>
    <row r="11" spans="1:3" x14ac:dyDescent="0.3">
      <c r="A11" s="3" t="s">
        <v>12</v>
      </c>
      <c r="B11" s="4" t="s">
        <v>5</v>
      </c>
      <c r="C11" s="2">
        <v>2.5</v>
      </c>
    </row>
    <row r="12" spans="1:3" x14ac:dyDescent="0.3">
      <c r="A12" s="3"/>
      <c r="B12" s="4" t="s">
        <v>6</v>
      </c>
      <c r="C12" s="2">
        <v>0.7</v>
      </c>
    </row>
    <row r="13" spans="1:3" x14ac:dyDescent="0.3">
      <c r="A13" s="3"/>
      <c r="B13" s="4" t="s">
        <v>7</v>
      </c>
      <c r="C13" s="2">
        <f>2.5*0.7</f>
        <v>1.75</v>
      </c>
    </row>
    <row r="14" spans="1:3" x14ac:dyDescent="0.3">
      <c r="A14" s="3"/>
      <c r="B14" s="4" t="s">
        <v>13</v>
      </c>
      <c r="C14" s="2">
        <f>1.75*4</f>
        <v>7</v>
      </c>
    </row>
    <row r="17" spans="1:3" x14ac:dyDescent="0.3">
      <c r="A17" s="5" t="s">
        <v>17</v>
      </c>
      <c r="B17" s="5"/>
      <c r="C17" s="2">
        <f>C14+C10+C9+C8+C4</f>
        <v>82.637799999999999</v>
      </c>
    </row>
    <row r="18" spans="1:3" x14ac:dyDescent="0.3">
      <c r="A18" s="5" t="s">
        <v>15</v>
      </c>
      <c r="B18" s="5"/>
      <c r="C18" s="2">
        <v>3</v>
      </c>
    </row>
    <row r="19" spans="1:3" x14ac:dyDescent="0.3">
      <c r="A19" s="5" t="s">
        <v>16</v>
      </c>
      <c r="B19" s="5"/>
      <c r="C19" s="2">
        <f>C17*C18</f>
        <v>247.9134</v>
      </c>
    </row>
  </sheetData>
  <mergeCells count="7">
    <mergeCell ref="A9:A10"/>
    <mergeCell ref="A11:A14"/>
    <mergeCell ref="A17:B17"/>
    <mergeCell ref="A18:B18"/>
    <mergeCell ref="A19:B19"/>
    <mergeCell ref="A1:A4"/>
    <mergeCell ref="A5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2023-05-10T07:46:29Z</dcterms:modified>
</cp:coreProperties>
</file>