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ghali\Downloads\schedule\"/>
    </mc:Choice>
  </mc:AlternateContent>
  <xr:revisionPtr revIDLastSave="0" documentId="13_ncr:1_{D8A92378-500E-41DD-96C7-5CF1FE7CBF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0" i="1" l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<sst xmlns="http://schemas.openxmlformats.org/spreadsheetml/2006/main" count="1005" uniqueCount="452">
  <si>
    <r>
      <rPr>
        <b/>
        <sz val="11"/>
        <rFont val="Times New Roman"/>
        <family val="1"/>
      </rPr>
      <t>2024/6/24 Mon</t>
    </r>
  </si>
  <si>
    <r>
      <rPr>
        <b/>
        <sz val="11"/>
        <rFont val="Times New Roman"/>
        <family val="1"/>
      </rPr>
      <t xml:space="preserve">10:20-12:00
</t>
    </r>
    <r>
      <rPr>
        <b/>
        <sz val="11"/>
        <rFont val="Times New Roman"/>
        <family val="1"/>
      </rPr>
      <t>(100 minutes)</t>
    </r>
  </si>
  <si>
    <r>
      <rPr>
        <sz val="11"/>
        <rFont val="Times New Roman"/>
        <family val="1"/>
      </rPr>
      <t>Number</t>
    </r>
  </si>
  <si>
    <r>
      <rPr>
        <sz val="11"/>
        <rFont val="Times New Roman"/>
        <family val="1"/>
      </rPr>
      <t>Room</t>
    </r>
  </si>
  <si>
    <r>
      <rPr>
        <sz val="11"/>
        <rFont val="Times New Roman"/>
        <family val="1"/>
      </rPr>
      <t>Field</t>
    </r>
  </si>
  <si>
    <r>
      <rPr>
        <sz val="11"/>
        <rFont val="Times New Roman"/>
        <family val="1"/>
      </rPr>
      <t>Session Chair</t>
    </r>
  </si>
  <si>
    <r>
      <rPr>
        <sz val="11"/>
        <rFont val="Times New Roman"/>
        <family val="1"/>
      </rPr>
      <t>Order</t>
    </r>
  </si>
  <si>
    <r>
      <rPr>
        <sz val="11"/>
        <rFont val="Times New Roman"/>
        <family val="1"/>
      </rPr>
      <t>PaperID</t>
    </r>
  </si>
  <si>
    <r>
      <rPr>
        <sz val="11"/>
        <rFont val="Times New Roman"/>
        <family val="1"/>
      </rPr>
      <t>Paper Title</t>
    </r>
  </si>
  <si>
    <r>
      <rPr>
        <sz val="11"/>
        <rFont val="Times New Roman"/>
        <family val="1"/>
      </rPr>
      <t>Presenter</t>
    </r>
  </si>
  <si>
    <r>
      <rPr>
        <sz val="11"/>
        <rFont val="Times New Roman"/>
        <family val="1"/>
      </rPr>
      <t>B108</t>
    </r>
  </si>
  <si>
    <r>
      <rPr>
        <sz val="11"/>
        <rFont val="Times New Roman"/>
        <family val="1"/>
      </rPr>
      <t>Applied AI and Machine Learning in Manufacturing</t>
    </r>
  </si>
  <si>
    <r>
      <rPr>
        <sz val="11"/>
        <rFont val="Times New Roman"/>
        <family val="1"/>
      </rPr>
      <t>Mohammad Shahin</t>
    </r>
  </si>
  <si>
    <r>
      <rPr>
        <sz val="11"/>
        <rFont val="Times New Roman"/>
        <family val="1"/>
      </rPr>
      <t>B110</t>
    </r>
  </si>
  <si>
    <r>
      <rPr>
        <sz val="11"/>
        <rFont val="Times New Roman"/>
        <family val="1"/>
      </rPr>
      <t>Cyber-physical Systems</t>
    </r>
  </si>
  <si>
    <r>
      <rPr>
        <sz val="11"/>
        <rFont val="Times New Roman"/>
        <family val="1"/>
      </rPr>
      <t>Paul-Eric Dossou</t>
    </r>
  </si>
  <si>
    <r>
      <rPr>
        <sz val="11"/>
        <rFont val="Times New Roman"/>
        <family val="1"/>
      </rPr>
      <t>B116A</t>
    </r>
  </si>
  <si>
    <r>
      <rPr>
        <sz val="11"/>
        <rFont val="Times New Roman"/>
        <family val="1"/>
      </rPr>
      <t>Faiz Iqbal</t>
    </r>
  </si>
  <si>
    <r>
      <rPr>
        <sz val="11"/>
        <rFont val="Times New Roman"/>
        <family val="1"/>
      </rPr>
      <t>Lars Larsen</t>
    </r>
  </si>
  <si>
    <r>
      <rPr>
        <sz val="11"/>
        <rFont val="Times New Roman"/>
        <family val="1"/>
      </rPr>
      <t>B117A</t>
    </r>
  </si>
  <si>
    <r>
      <rPr>
        <sz val="11"/>
        <rFont val="Times New Roman"/>
        <family val="1"/>
      </rPr>
      <t>Manufacturing Systems</t>
    </r>
  </si>
  <si>
    <r>
      <rPr>
        <sz val="11"/>
        <rFont val="Times New Roman"/>
        <family val="1"/>
      </rPr>
      <t>B119A</t>
    </r>
  </si>
  <si>
    <r>
      <rPr>
        <sz val="11"/>
        <rFont val="Times New Roman"/>
        <family val="1"/>
      </rPr>
      <t>B120A</t>
    </r>
  </si>
  <si>
    <r>
      <rPr>
        <sz val="11"/>
        <rFont val="Times New Roman"/>
        <family val="1"/>
      </rPr>
      <t>Humbulani Simon Phuluwa</t>
    </r>
  </si>
  <si>
    <r>
      <rPr>
        <sz val="11"/>
        <rFont val="Times New Roman"/>
        <family val="1"/>
      </rPr>
      <t>Mohd Hazri Mohd Rusli</t>
    </r>
  </si>
  <si>
    <r>
      <rPr>
        <b/>
        <sz val="11"/>
        <rFont val="Times New Roman"/>
        <family val="1"/>
      </rPr>
      <t>Parallel Session 2</t>
    </r>
  </si>
  <si>
    <r>
      <rPr>
        <b/>
        <sz val="11"/>
        <rFont val="Times New Roman"/>
        <family val="1"/>
      </rPr>
      <t xml:space="preserve">13:30-15:00
</t>
    </r>
    <r>
      <rPr>
        <b/>
        <sz val="11"/>
        <rFont val="Times New Roman"/>
        <family val="1"/>
      </rPr>
      <t>(90 minutes)</t>
    </r>
  </si>
  <si>
    <r>
      <rPr>
        <sz val="11"/>
        <rFont val="Times New Roman"/>
        <family val="1"/>
      </rPr>
      <t>Manufacturing Processes</t>
    </r>
  </si>
  <si>
    <r>
      <rPr>
        <sz val="11"/>
        <rFont val="Times New Roman"/>
        <family val="1"/>
      </rPr>
      <t xml:space="preserve">George-Christopher Vosniakos, National Technical
</t>
    </r>
    <r>
      <rPr>
        <sz val="11"/>
        <rFont val="Times New Roman"/>
        <family val="1"/>
      </rPr>
      <t>University of Athens</t>
    </r>
  </si>
  <si>
    <r>
      <rPr>
        <sz val="11"/>
        <rFont val="Times New Roman"/>
        <family val="1"/>
      </rPr>
      <t>Multi-objective Optimization-driven Design: Generative Design Approach for Manufacturing of a Train Bogie</t>
    </r>
  </si>
  <si>
    <r>
      <rPr>
        <sz val="11"/>
        <rFont val="Times New Roman"/>
        <family val="1"/>
      </rPr>
      <t>Amirmohammad Daareyni</t>
    </r>
  </si>
  <si>
    <r>
      <rPr>
        <sz val="11"/>
        <rFont val="Times New Roman"/>
        <family val="1"/>
      </rPr>
      <t>Integrating dimensional and scaling analyses with functional modelling and graphs: An approach to comprehend mass transfer in welding</t>
    </r>
  </si>
  <si>
    <r>
      <rPr>
        <sz val="11"/>
        <rFont val="Times New Roman"/>
        <family val="1"/>
      </rPr>
      <t>Akshay Dhalpe</t>
    </r>
  </si>
  <si>
    <r>
      <rPr>
        <sz val="11"/>
        <rFont val="Times New Roman"/>
        <family val="1"/>
      </rPr>
      <t>Stamping process improvement of high yield stress steels for the automotive industry</t>
    </r>
  </si>
  <si>
    <r>
      <rPr>
        <sz val="11"/>
        <rFont val="Times New Roman"/>
        <family val="1"/>
      </rPr>
      <t>Raul Campilho</t>
    </r>
  </si>
  <si>
    <r>
      <rPr>
        <sz val="11"/>
        <rFont val="Times New Roman"/>
        <family val="1"/>
      </rPr>
      <t>An accurate roughness prediction in milling processes through analytical evaluation and KNN regression approach</t>
    </r>
  </si>
  <si>
    <r>
      <rPr>
        <sz val="11"/>
        <rFont val="Times New Roman"/>
        <family val="1"/>
      </rPr>
      <t>Michele Calì</t>
    </r>
  </si>
  <si>
    <r>
      <rPr>
        <sz val="11"/>
        <rFont val="Times New Roman"/>
        <family val="1"/>
      </rPr>
      <t>Machine Tools, Robotics, and Assembly System</t>
    </r>
  </si>
  <si>
    <r>
      <rPr>
        <sz val="11"/>
        <rFont val="Times New Roman"/>
        <family val="1"/>
      </rPr>
      <t>Francisco Silva, Polytechnic of Porto</t>
    </r>
  </si>
  <si>
    <r>
      <rPr>
        <sz val="11"/>
        <rFont val="Times New Roman"/>
        <family val="1"/>
      </rPr>
      <t>A Conceptual Framework for automated maintenance of a Reconfigurable Vibrating Screen machine</t>
    </r>
  </si>
  <si>
    <r>
      <rPr>
        <sz val="11"/>
        <rFont val="Times New Roman"/>
        <family val="1"/>
      </rPr>
      <t>Olasumbo Makinde</t>
    </r>
  </si>
  <si>
    <r>
      <rPr>
        <sz val="11"/>
        <rFont val="Times New Roman"/>
        <family val="1"/>
      </rPr>
      <t>Utilizing Operational-Parallel Real-Time Simulation to Monitor and Optimize Workpiece Quality on CNC Machines</t>
    </r>
  </si>
  <si>
    <r>
      <rPr>
        <sz val="11"/>
        <rFont val="Times New Roman"/>
        <family val="1"/>
      </rPr>
      <t>Shengjian Chen</t>
    </r>
  </si>
  <si>
    <r>
      <rPr>
        <sz val="11"/>
        <rFont val="Times New Roman"/>
        <family val="1"/>
      </rPr>
      <t>On enhancing legacy CNC Machine Tools for Process Monitoring and Cloud Integration in Industry 4.0</t>
    </r>
  </si>
  <si>
    <r>
      <rPr>
        <sz val="11"/>
        <rFont val="Times New Roman"/>
        <family val="1"/>
      </rPr>
      <t>Panorios Benardos</t>
    </r>
  </si>
  <si>
    <r>
      <rPr>
        <sz val="11"/>
        <rFont val="Times New Roman"/>
        <family val="1"/>
      </rPr>
      <t>A decision support system for operations planning of a Reconfigurable Vibrating Screen machine in a volatile market</t>
    </r>
  </si>
  <si>
    <r>
      <rPr>
        <sz val="11"/>
        <rFont val="Times New Roman"/>
        <family val="1"/>
      </rPr>
      <t>Applied AI and Machine Learning in manufacturing</t>
    </r>
  </si>
  <si>
    <r>
      <rPr>
        <sz val="11"/>
        <rFont val="Times New Roman"/>
        <family val="1"/>
      </rPr>
      <t>Li-Chih Wang, Tung Hai University</t>
    </r>
  </si>
  <si>
    <r>
      <rPr>
        <sz val="11"/>
        <rFont val="Times New Roman"/>
        <family val="1"/>
      </rPr>
      <t xml:space="preserve">Towards Frugal Industrial AI : A Framework for the
</t>
    </r>
    <r>
      <rPr>
        <sz val="11"/>
        <rFont val="Times New Roman"/>
        <family val="1"/>
      </rPr>
      <t>Development of Scalable and Robust Machine Learning Models in the Shop Floor</t>
    </r>
  </si>
  <si>
    <r>
      <rPr>
        <sz val="11"/>
        <rFont val="Times New Roman"/>
        <family val="1"/>
      </rPr>
      <t>Giovanna Martinez Arellano</t>
    </r>
  </si>
  <si>
    <r>
      <rPr>
        <sz val="11"/>
        <rFont val="Times New Roman"/>
        <family val="1"/>
      </rPr>
      <t>Deep Hierarchical Reinforcement Learning CMP Run to Run Control</t>
    </r>
  </si>
  <si>
    <r>
      <rPr>
        <sz val="11"/>
        <rFont val="Times New Roman"/>
        <family val="1"/>
      </rPr>
      <t>Andy Yendi Tsen</t>
    </r>
  </si>
  <si>
    <r>
      <rPr>
        <sz val="11"/>
        <rFont val="Times New Roman"/>
        <family val="1"/>
      </rPr>
      <t>A Hybrid Model for Solder Joint Height Prediction Based on Physical Knowledge and Machine Learning</t>
    </r>
  </si>
  <si>
    <r>
      <rPr>
        <sz val="11"/>
        <rFont val="Times New Roman"/>
        <family val="1"/>
      </rPr>
      <t>Sang won Yoon</t>
    </r>
  </si>
  <si>
    <r>
      <rPr>
        <sz val="11"/>
        <rFont val="Times New Roman"/>
        <family val="1"/>
      </rPr>
      <t>Developing a SME digital twin by exploiting artificial intelligence techniques and robotic operating system tool</t>
    </r>
  </si>
  <si>
    <r>
      <rPr>
        <sz val="11"/>
        <rFont val="Times New Roman"/>
        <family val="1"/>
      </rPr>
      <t>Sustainable</t>
    </r>
  </si>
  <si>
    <r>
      <rPr>
        <sz val="11"/>
        <rFont val="Times New Roman"/>
        <family val="1"/>
      </rPr>
      <t>Americo Azevedo, University of Porto</t>
    </r>
  </si>
  <si>
    <r>
      <rPr>
        <sz val="11"/>
        <rFont val="Times New Roman"/>
        <family val="1"/>
      </rPr>
      <t>Towards Sustainability in Operations: a Methodological Approach to Production Management Integration</t>
    </r>
  </si>
  <si>
    <r>
      <rPr>
        <sz val="11"/>
        <rFont val="Times New Roman"/>
        <family val="1"/>
      </rPr>
      <t>Daniel Schneider</t>
    </r>
  </si>
  <si>
    <r>
      <rPr>
        <sz val="11"/>
        <rFont val="Times New Roman"/>
        <family val="1"/>
      </rPr>
      <t>Multi-Criteria Decision-Making in Sustainable Manufacturing: Green Strategies Analysis in the Automotive Industry</t>
    </r>
  </si>
  <si>
    <r>
      <rPr>
        <sz val="11"/>
        <rFont val="Times New Roman"/>
        <family val="1"/>
      </rPr>
      <t>Maria Teresa Pereira</t>
    </r>
  </si>
  <si>
    <r>
      <rPr>
        <sz val="11"/>
        <rFont val="Times New Roman"/>
        <family val="1"/>
      </rPr>
      <t xml:space="preserve">Optimizing Product Lifecycle Management with Omnichannel
</t>
    </r>
    <r>
      <rPr>
        <sz val="11"/>
        <rFont val="Times New Roman"/>
        <family val="1"/>
      </rPr>
      <t>Strategies, Social Media Insights, and Extended Producer Responsibility: A Case Study on Efficient Plastic Waste Recycling</t>
    </r>
  </si>
  <si>
    <r>
      <rPr>
        <sz val="11"/>
        <rFont val="Times New Roman"/>
        <family val="1"/>
      </rPr>
      <t>Yilmaz Uygun</t>
    </r>
  </si>
  <si>
    <r>
      <rPr>
        <sz val="11"/>
        <rFont val="Times New Roman"/>
        <family val="1"/>
      </rPr>
      <t>Upgrade-Remanufacturing Option Selection for GHG Saving Rate and Profit Using 0-1 Integer Programming</t>
    </r>
  </si>
  <si>
    <r>
      <rPr>
        <sz val="11"/>
        <rFont val="Times New Roman"/>
        <family val="1"/>
      </rPr>
      <t>Yuki Kinoshita, Kotaro Watanabe</t>
    </r>
  </si>
  <si>
    <r>
      <rPr>
        <sz val="11"/>
        <rFont val="Times New Roman"/>
        <family val="1"/>
      </rPr>
      <t xml:space="preserve">Product Design and Development
</t>
    </r>
    <r>
      <rPr>
        <sz val="11"/>
        <rFont val="Times New Roman"/>
        <family val="1"/>
      </rPr>
      <t>/ Quality Management</t>
    </r>
  </si>
  <si>
    <r>
      <rPr>
        <sz val="11"/>
        <rFont val="Times New Roman"/>
        <family val="1"/>
      </rPr>
      <t>Tzu-Liang Tseng, University of Texas at El Paso</t>
    </r>
  </si>
  <si>
    <r>
      <rPr>
        <sz val="11"/>
        <rFont val="Times New Roman"/>
        <family val="1"/>
      </rPr>
      <t>A Systematic Review of Parametric Design for 4D Printed Metamaterial Structures</t>
    </r>
  </si>
  <si>
    <r>
      <rPr>
        <sz val="11"/>
        <rFont val="Times New Roman"/>
        <family val="1"/>
      </rPr>
      <t>Kyoung-Yun Kim</t>
    </r>
  </si>
  <si>
    <r>
      <rPr>
        <sz val="11"/>
        <rFont val="Times New Roman"/>
        <family val="1"/>
      </rPr>
      <t>Hyper-Redundant Manipulators: A Review on Design Solutions and Actuation Strategies</t>
    </r>
  </si>
  <si>
    <r>
      <rPr>
        <sz val="11"/>
        <rFont val="Times New Roman"/>
        <family val="1"/>
      </rPr>
      <t>Federico Manara</t>
    </r>
  </si>
  <si>
    <r>
      <rPr>
        <sz val="11"/>
        <rFont val="Times New Roman"/>
        <family val="1"/>
      </rPr>
      <t>Degradation and Fatigue Life Methods for Ceramic Matrix Composite and Nickel Superalloy Materials in Gas Turbine Combustor Liner</t>
    </r>
  </si>
  <si>
    <r>
      <rPr>
        <sz val="11"/>
        <rFont val="Times New Roman"/>
        <family val="1"/>
      </rPr>
      <t>Emanuele Pagone</t>
    </r>
  </si>
  <si>
    <r>
      <rPr>
        <sz val="11"/>
        <rFont val="Times New Roman"/>
        <family val="1"/>
      </rPr>
      <t>Real-time Quality Prediction and Local Adjustment of Friction with Digital Twin in Sheet Metal Forming</t>
    </r>
  </si>
  <si>
    <r>
      <rPr>
        <sz val="11"/>
        <rFont val="Times New Roman"/>
        <family val="1"/>
      </rPr>
      <t>Patrick Link</t>
    </r>
  </si>
  <si>
    <r>
      <rPr>
        <sz val="11"/>
        <rFont val="Times New Roman"/>
        <family val="1"/>
      </rPr>
      <t>Other</t>
    </r>
  </si>
  <si>
    <r>
      <rPr>
        <sz val="11"/>
        <rFont val="Times New Roman"/>
        <family val="1"/>
      </rPr>
      <t>Yang-Kuei Lin, Feng Chia University</t>
    </r>
  </si>
  <si>
    <r>
      <rPr>
        <sz val="11"/>
        <rFont val="Times New Roman"/>
        <family val="1"/>
      </rPr>
      <t xml:space="preserve">Integrating Economic,Technological, and Consumer Factors for
</t>
    </r>
    <r>
      <rPr>
        <sz val="11"/>
        <rFont val="Times New Roman"/>
        <family val="1"/>
      </rPr>
      <t>Enhanced Accuracy in Electric Vehicle Demand Forecasting: A Case Study in Germany</t>
    </r>
  </si>
  <si>
    <r>
      <rPr>
        <sz val="11"/>
        <rFont val="Times New Roman"/>
        <family val="1"/>
      </rPr>
      <t>Rahmat Hidayat</t>
    </r>
  </si>
  <si>
    <r>
      <rPr>
        <sz val="11"/>
        <rFont val="Times New Roman"/>
        <family val="1"/>
      </rPr>
      <t xml:space="preserve">Optimal Ball Mill Maintenance Strategy in Mineral Processing: A Multi-Criteria Decision Analysis Approach
</t>
    </r>
    <r>
      <rPr>
        <sz val="11"/>
        <rFont val="Times New Roman"/>
        <family val="1"/>
      </rPr>
      <t>for a Case Study</t>
    </r>
  </si>
  <si>
    <r>
      <rPr>
        <sz val="11"/>
        <rFont val="Times New Roman"/>
        <family val="1"/>
      </rPr>
      <t>Moses Oyesola</t>
    </r>
  </si>
  <si>
    <r>
      <rPr>
        <sz val="11"/>
        <rFont val="Times New Roman"/>
        <family val="1"/>
      </rPr>
      <t>A human-centric methodology for the co-evolution of operators’ skills, digital tools and user interfaces to support the Operator 4.0</t>
    </r>
  </si>
  <si>
    <r>
      <rPr>
        <sz val="11"/>
        <rFont val="Times New Roman"/>
        <family val="1"/>
      </rPr>
      <t>Margherita Peruzzini</t>
    </r>
  </si>
  <si>
    <r>
      <rPr>
        <sz val="11"/>
        <rFont val="Times New Roman"/>
        <family val="1"/>
      </rPr>
      <t>Development of Organisational Competitiveness Model Based on Relationship Between Entrepreneurship and Project Management</t>
    </r>
  </si>
  <si>
    <r>
      <rPr>
        <sz val="11"/>
        <rFont val="Times New Roman"/>
        <family val="1"/>
      </rPr>
      <t>Shahroz Rehman</t>
    </r>
  </si>
  <si>
    <r>
      <rPr>
        <b/>
        <sz val="11"/>
        <rFont val="Times New Roman"/>
        <family val="1"/>
      </rPr>
      <t xml:space="preserve">Parallel Session
</t>
    </r>
    <r>
      <rPr>
        <b/>
        <sz val="11"/>
        <rFont val="Times New Roman"/>
        <family val="1"/>
      </rPr>
      <t>3</t>
    </r>
  </si>
  <si>
    <r>
      <rPr>
        <b/>
        <sz val="11"/>
        <rFont val="Times New Roman"/>
        <family val="1"/>
      </rPr>
      <t xml:space="preserve">15:30-17:00
</t>
    </r>
    <r>
      <rPr>
        <b/>
        <sz val="11"/>
        <rFont val="Times New Roman"/>
        <family val="1"/>
      </rPr>
      <t>(90 minutes)</t>
    </r>
  </si>
  <si>
    <r>
      <rPr>
        <sz val="11"/>
        <rFont val="Times New Roman"/>
        <family val="1"/>
      </rPr>
      <t>Jun-Ing Ker, Louisiana Tech University</t>
    </r>
  </si>
  <si>
    <r>
      <rPr>
        <sz val="11"/>
        <rFont val="Times New Roman"/>
        <family val="1"/>
      </rPr>
      <t xml:space="preserve">Cybersecurity Awareness in Critical Sectors – a Systematic Literature
</t>
    </r>
    <r>
      <rPr>
        <sz val="11"/>
        <rFont val="Times New Roman"/>
        <family val="1"/>
      </rPr>
      <t>Review</t>
    </r>
  </si>
  <si>
    <r>
      <rPr>
        <sz val="11"/>
        <rFont val="Times New Roman"/>
        <family val="1"/>
      </rPr>
      <t>Julie Langedahl Leirmo</t>
    </r>
  </si>
  <si>
    <r>
      <rPr>
        <sz val="11"/>
        <rFont val="Times New Roman"/>
        <family val="1"/>
      </rPr>
      <t xml:space="preserve">Designing a Resilient Hybrid-Modeled Digital Twin for Reliable
</t>
    </r>
    <r>
      <rPr>
        <sz val="11"/>
        <rFont val="Times New Roman"/>
        <family val="1"/>
      </rPr>
      <t>Manufacturing Processes</t>
    </r>
  </si>
  <si>
    <r>
      <rPr>
        <sz val="11"/>
        <rFont val="Times New Roman"/>
        <family val="1"/>
      </rPr>
      <t>Marcel Wagner</t>
    </r>
  </si>
  <si>
    <r>
      <rPr>
        <sz val="11"/>
        <rFont val="Times New Roman"/>
        <family val="1"/>
      </rPr>
      <t xml:space="preserve">Extension of the X-in-the-Loop Simulation with a Mixed Reality
</t>
    </r>
    <r>
      <rPr>
        <sz val="11"/>
        <rFont val="Times New Roman"/>
        <family val="1"/>
      </rPr>
      <t>Method by a Co-simulation</t>
    </r>
  </si>
  <si>
    <r>
      <rPr>
        <sz val="11"/>
        <rFont val="Times New Roman"/>
        <family val="1"/>
      </rPr>
      <t>Daniel Littfinski</t>
    </r>
  </si>
  <si>
    <r>
      <rPr>
        <sz val="11"/>
        <rFont val="Times New Roman"/>
        <family val="1"/>
      </rPr>
      <t>Toward Digital Twin Conceptualization in Complex Operations Environments</t>
    </r>
  </si>
  <si>
    <r>
      <rPr>
        <sz val="11"/>
        <rFont val="Times New Roman"/>
        <family val="1"/>
      </rPr>
      <t xml:space="preserve">António Henrique Almeida,
</t>
    </r>
    <r>
      <rPr>
        <sz val="11"/>
        <rFont val="Times New Roman"/>
        <family val="1"/>
      </rPr>
      <t>Américo Azevedo</t>
    </r>
  </si>
  <si>
    <r>
      <rPr>
        <sz val="11"/>
        <rFont val="Times New Roman"/>
        <family val="1"/>
      </rPr>
      <t xml:space="preserve">Eivind Reke, SINTEF
</t>
    </r>
    <r>
      <rPr>
        <sz val="11"/>
        <rFont val="Times New Roman"/>
        <family val="1"/>
      </rPr>
      <t>Manufacturing</t>
    </r>
  </si>
  <si>
    <r>
      <rPr>
        <sz val="11"/>
        <rFont val="Times New Roman"/>
        <family val="1"/>
      </rPr>
      <t xml:space="preserve">Development of a Cloud-based Tablet Dispensing and Packaging
</t>
    </r>
    <r>
      <rPr>
        <sz val="11"/>
        <rFont val="Times New Roman"/>
        <family val="1"/>
      </rPr>
      <t>Machine Monitoring and Control System in Pharmacies</t>
    </r>
  </si>
  <si>
    <r>
      <rPr>
        <sz val="11"/>
        <rFont val="Times New Roman"/>
        <family val="1"/>
      </rPr>
      <t xml:space="preserve">Tung-Chin Chen,
</t>
    </r>
    <r>
      <rPr>
        <sz val="11"/>
        <rFont val="Times New Roman"/>
        <family val="1"/>
      </rPr>
      <t>Li-Chih Wang</t>
    </r>
  </si>
  <si>
    <r>
      <rPr>
        <sz val="11"/>
        <rFont val="Times New Roman"/>
        <family val="1"/>
      </rPr>
      <t xml:space="preserve">Development of an injection nozzle heating system for the production
</t>
    </r>
    <r>
      <rPr>
        <sz val="11"/>
        <rFont val="Times New Roman"/>
        <family val="1"/>
      </rPr>
      <t>of automotive control cables</t>
    </r>
  </si>
  <si>
    <r>
      <rPr>
        <sz val="11"/>
        <rFont val="Times New Roman"/>
        <family val="1"/>
      </rPr>
      <t xml:space="preserve">Wafer Delivery Time Prediction for Interline Transfers in a
</t>
    </r>
    <r>
      <rPr>
        <sz val="11"/>
        <rFont val="Times New Roman"/>
        <family val="1"/>
      </rPr>
      <t>Semiconductor Fab Using Machine Learning: A Case Study</t>
    </r>
  </si>
  <si>
    <r>
      <rPr>
        <sz val="11"/>
        <rFont val="Times New Roman"/>
        <family val="1"/>
      </rPr>
      <t>Seohyun Choi</t>
    </r>
  </si>
  <si>
    <r>
      <rPr>
        <sz val="11"/>
        <rFont val="Times New Roman"/>
        <family val="1"/>
      </rPr>
      <t xml:space="preserve">Design and Additive Manufacturing of Customized Orthotic Parts
</t>
    </r>
    <r>
      <rPr>
        <sz val="11"/>
        <rFont val="Times New Roman"/>
        <family val="1"/>
      </rPr>
      <t>using Innovative Bio-Composite Thermoplastic Filaments</t>
    </r>
  </si>
  <si>
    <r>
      <rPr>
        <sz val="11"/>
        <rFont val="Times New Roman"/>
        <family val="1"/>
      </rPr>
      <t xml:space="preserve">Fulvia Concetta Rita
</t>
    </r>
    <r>
      <rPr>
        <sz val="11"/>
        <rFont val="Times New Roman"/>
        <family val="1"/>
      </rPr>
      <t>Monaco</t>
    </r>
  </si>
  <si>
    <r>
      <rPr>
        <sz val="11"/>
        <rFont val="Times New Roman"/>
        <family val="1"/>
      </rPr>
      <t>Khumbulani Mpofu, Tshwane University of Technology</t>
    </r>
  </si>
  <si>
    <r>
      <rPr>
        <sz val="11"/>
        <rFont val="Times New Roman"/>
        <family val="1"/>
      </rPr>
      <t xml:space="preserve">Tooth Shape and Installation Spacing Optimization for Improved Gear
</t>
    </r>
    <r>
      <rPr>
        <sz val="11"/>
        <rFont val="Times New Roman"/>
        <family val="1"/>
      </rPr>
      <t>Shifting Smoothness in Bicycle</t>
    </r>
  </si>
  <si>
    <r>
      <rPr>
        <sz val="11"/>
        <rFont val="Times New Roman"/>
        <family val="1"/>
      </rPr>
      <t>I-Hung Wang</t>
    </r>
  </si>
  <si>
    <r>
      <rPr>
        <sz val="11"/>
        <rFont val="Times New Roman"/>
        <family val="1"/>
      </rPr>
      <t xml:space="preserve">A GD&amp;T and Manufacturing Methodology to Optimize Resistant
</t>
    </r>
    <r>
      <rPr>
        <sz val="11"/>
        <rFont val="Times New Roman"/>
        <family val="1"/>
      </rPr>
      <t>Torque in Car Doors Hinges</t>
    </r>
  </si>
  <si>
    <r>
      <rPr>
        <sz val="11"/>
        <rFont val="Times New Roman"/>
        <family val="1"/>
      </rPr>
      <t xml:space="preserve">Novel processing of Microchannels in Micro Grinding with Automated
</t>
    </r>
    <r>
      <rPr>
        <sz val="11"/>
        <rFont val="Times New Roman"/>
        <family val="1"/>
      </rPr>
      <t>Laser-Assistance</t>
    </r>
  </si>
  <si>
    <r>
      <rPr>
        <sz val="11"/>
        <rFont val="Times New Roman"/>
        <family val="1"/>
      </rPr>
      <t xml:space="preserve">Performance evaluation of TiAlN coated tools on pre-hardened tool
</t>
    </r>
    <r>
      <rPr>
        <sz val="11"/>
        <rFont val="Times New Roman"/>
        <family val="1"/>
      </rPr>
      <t>steel in the milling process using vibrational analysis</t>
    </r>
  </si>
  <si>
    <r>
      <rPr>
        <sz val="11"/>
        <rFont val="Times New Roman"/>
        <family val="1"/>
      </rPr>
      <t>Rita Sales-Contini</t>
    </r>
  </si>
  <si>
    <r>
      <rPr>
        <sz val="11"/>
        <rFont val="Times New Roman"/>
        <family val="1"/>
      </rPr>
      <t>Chung-Chien Hong, National Pingtung University of Science and Technology</t>
    </r>
  </si>
  <si>
    <r>
      <rPr>
        <sz val="11"/>
        <rFont val="Times New Roman"/>
        <family val="1"/>
      </rPr>
      <t xml:space="preserve">Enhancing Compliant Gripper Performance: Exploiting Electro-
</t>
    </r>
    <r>
      <rPr>
        <sz val="11"/>
        <rFont val="Times New Roman"/>
        <family val="1"/>
      </rPr>
      <t>Adhesion to Increase Lifting Force over Grasping Force</t>
    </r>
  </si>
  <si>
    <r>
      <rPr>
        <sz val="11"/>
        <rFont val="Times New Roman"/>
        <family val="1"/>
      </rPr>
      <t>Amedeo Carloni</t>
    </r>
  </si>
  <si>
    <r>
      <rPr>
        <sz val="11"/>
        <rFont val="Times New Roman"/>
        <family val="1"/>
      </rPr>
      <t>Worker Utilization and Workload in Human-Robot Workplaces</t>
    </r>
  </si>
  <si>
    <r>
      <rPr>
        <sz val="11"/>
        <rFont val="Times New Roman"/>
        <family val="1"/>
      </rPr>
      <t>Aljaz Javernik</t>
    </r>
  </si>
  <si>
    <r>
      <rPr>
        <sz val="11"/>
        <rFont val="Times New Roman"/>
        <family val="1"/>
      </rPr>
      <t xml:space="preserve">Robotic Recycling Workers: a low-cost alternative for autonomous
</t>
    </r>
    <r>
      <rPr>
        <sz val="11"/>
        <rFont val="Times New Roman"/>
        <family val="1"/>
      </rPr>
      <t>material recovery</t>
    </r>
  </si>
  <si>
    <r>
      <rPr>
        <sz val="11"/>
        <rFont val="Times New Roman"/>
        <family val="1"/>
      </rPr>
      <t>Michail Maniadakis</t>
    </r>
  </si>
  <si>
    <r>
      <rPr>
        <sz val="11"/>
        <rFont val="Times New Roman"/>
        <family val="1"/>
      </rPr>
      <t>Integration of a NLP-based Industrial Robot Programming System</t>
    </r>
  </si>
  <si>
    <r>
      <rPr>
        <sz val="11"/>
        <rFont val="Times New Roman"/>
        <family val="1"/>
      </rPr>
      <t>Jae-Yoon Jung, Kyung Hee University</t>
    </r>
  </si>
  <si>
    <r>
      <rPr>
        <sz val="11"/>
        <rFont val="Times New Roman"/>
        <family val="1"/>
      </rPr>
      <t xml:space="preserve">Artificial Intelligence in Manufacturing Companies: A case from
</t>
    </r>
    <r>
      <rPr>
        <sz val="11"/>
        <rFont val="Times New Roman"/>
        <family val="1"/>
      </rPr>
      <t>Croatia, Slovakia, and Slovenia</t>
    </r>
  </si>
  <si>
    <r>
      <rPr>
        <sz val="11"/>
        <rFont val="Times New Roman"/>
        <family val="1"/>
      </rPr>
      <t>Klemen Kovič</t>
    </r>
  </si>
  <si>
    <r>
      <rPr>
        <sz val="11"/>
        <rFont val="Times New Roman"/>
        <family val="1"/>
      </rPr>
      <t xml:space="preserve">A Nature-Inspired Concept Drift Adaptation Method for Industrial
</t>
    </r>
    <r>
      <rPr>
        <sz val="11"/>
        <rFont val="Times New Roman"/>
        <family val="1"/>
      </rPr>
      <t>Data Stream Regression</t>
    </r>
  </si>
  <si>
    <r>
      <rPr>
        <sz val="11"/>
        <rFont val="Times New Roman"/>
        <family val="1"/>
      </rPr>
      <t>Martin Trat</t>
    </r>
  </si>
  <si>
    <r>
      <rPr>
        <sz val="11"/>
        <rFont val="Times New Roman"/>
        <family val="1"/>
      </rPr>
      <t xml:space="preserve">Online motion accuracy compensation of industrial servomechanisms
</t>
    </r>
    <r>
      <rPr>
        <sz val="11"/>
        <rFont val="Times New Roman"/>
        <family val="1"/>
      </rPr>
      <t>using machine learning approaches</t>
    </r>
  </si>
  <si>
    <r>
      <rPr>
        <sz val="11"/>
        <rFont val="Times New Roman"/>
        <family val="1"/>
      </rPr>
      <t>Pietro Bilancia</t>
    </r>
  </si>
  <si>
    <r>
      <rPr>
        <sz val="11"/>
        <rFont val="Times New Roman"/>
        <family val="1"/>
      </rPr>
      <t xml:space="preserve">Exploring the Impact of Geometric Model Fidelity on the Sim-to-Real
</t>
    </r>
    <r>
      <rPr>
        <sz val="11"/>
        <rFont val="Times New Roman"/>
        <family val="1"/>
      </rPr>
      <t>Gap in Visual Robot Perception</t>
    </r>
  </si>
  <si>
    <r>
      <rPr>
        <sz val="11"/>
        <rFont val="Times New Roman"/>
        <family val="1"/>
      </rPr>
      <t>Lukas Tanz</t>
    </r>
  </si>
  <si>
    <r>
      <rPr>
        <sz val="11"/>
        <rFont val="Times New Roman"/>
        <family val="1"/>
      </rPr>
      <t>Ergonomics / Quality Management</t>
    </r>
  </si>
  <si>
    <r>
      <rPr>
        <sz val="11"/>
        <rFont val="Times New Roman"/>
        <family val="1"/>
      </rPr>
      <t>Hiroshi Katayama, Feng Chia University</t>
    </r>
  </si>
  <si>
    <r>
      <rPr>
        <sz val="11"/>
        <rFont val="Times New Roman"/>
        <family val="1"/>
      </rPr>
      <t xml:space="preserve">Towards a human-centric digital twin: an AutomationML-based
</t>
    </r>
    <r>
      <rPr>
        <sz val="11"/>
        <rFont val="Times New Roman"/>
        <family val="1"/>
      </rPr>
      <t>description to include human factors in machine design</t>
    </r>
  </si>
  <si>
    <r>
      <rPr>
        <sz val="11"/>
        <rFont val="Times New Roman"/>
        <family val="1"/>
      </rPr>
      <t xml:space="preserve">Conceptual design approach for an ergonomically fit workstation to
</t>
    </r>
    <r>
      <rPr>
        <sz val="11"/>
        <rFont val="Times New Roman"/>
        <family val="1"/>
      </rPr>
      <t>minimize discomforts during welding operations</t>
    </r>
  </si>
  <si>
    <r>
      <rPr>
        <sz val="11"/>
        <rFont val="Times New Roman"/>
        <family val="1"/>
      </rPr>
      <t>Boitumelo Ramatsetse</t>
    </r>
  </si>
  <si>
    <r>
      <rPr>
        <sz val="11"/>
        <rFont val="Times New Roman"/>
        <family val="1"/>
      </rPr>
      <t xml:space="preserve">Dynamic re-scheduling: the key to efficient Zero Defect Manufacturing
</t>
    </r>
    <r>
      <rPr>
        <sz val="11"/>
        <rFont val="Times New Roman"/>
        <family val="1"/>
      </rPr>
      <t>- A comprehensive study</t>
    </r>
  </si>
  <si>
    <r>
      <rPr>
        <sz val="11"/>
        <rFont val="Times New Roman"/>
        <family val="1"/>
      </rPr>
      <t>Foivos Psarommatis</t>
    </r>
  </si>
  <si>
    <r>
      <rPr>
        <sz val="11"/>
        <rFont val="Times New Roman"/>
        <family val="1"/>
      </rPr>
      <t xml:space="preserve">Utilization of Thermal Imaging in the Evaluation of Ultrasonic Sealing
</t>
    </r>
    <r>
      <rPr>
        <sz val="11"/>
        <rFont val="Times New Roman"/>
        <family val="1"/>
      </rPr>
      <t>of Packaging Materials</t>
    </r>
  </si>
  <si>
    <r>
      <rPr>
        <sz val="11"/>
        <rFont val="Times New Roman"/>
        <family val="1"/>
      </rPr>
      <t>Sami Matthews</t>
    </r>
  </si>
  <si>
    <r>
      <rPr>
        <b/>
        <sz val="11"/>
        <rFont val="Times New Roman"/>
        <family val="1"/>
      </rPr>
      <t xml:space="preserve">Parallel Session
</t>
    </r>
    <r>
      <rPr>
        <b/>
        <sz val="11"/>
        <rFont val="Times New Roman"/>
        <family val="1"/>
      </rPr>
      <t>4</t>
    </r>
  </si>
  <si>
    <r>
      <rPr>
        <b/>
        <sz val="11"/>
        <rFont val="Times New Roman"/>
        <family val="1"/>
      </rPr>
      <t>2024/6/25 Tue</t>
    </r>
  </si>
  <si>
    <r>
      <rPr>
        <sz val="11"/>
        <rFont val="Times New Roman"/>
        <family val="1"/>
      </rPr>
      <t>Logistics and Supply Chain</t>
    </r>
  </si>
  <si>
    <r>
      <rPr>
        <sz val="11"/>
        <rFont val="Times New Roman"/>
        <family val="1"/>
      </rPr>
      <t>Ching-Jung Ting, Yuan Ze University</t>
    </r>
  </si>
  <si>
    <r>
      <rPr>
        <sz val="11"/>
        <rFont val="Times New Roman"/>
        <family val="1"/>
      </rPr>
      <t>A Simulation Study of a Refrigerated Robotic Mobile Fulfilment System with Multi-Temperature Zones for Grocery Retailing</t>
    </r>
  </si>
  <si>
    <r>
      <rPr>
        <sz val="11"/>
        <rFont val="Times New Roman"/>
        <family val="1"/>
      </rPr>
      <t>Teng-Sheng Su</t>
    </r>
  </si>
  <si>
    <r>
      <rPr>
        <sz val="11"/>
        <rFont val="Times New Roman"/>
        <family val="1"/>
      </rPr>
      <t>A Model for a Smart Transport Manufacturing Environment Based on Edge Computing, Fog Computing, and Cloud Computing in the South African Context</t>
    </r>
  </si>
  <si>
    <r>
      <rPr>
        <sz val="11"/>
        <rFont val="Times New Roman"/>
        <family val="1"/>
      </rPr>
      <t>Genevieve Bakam</t>
    </r>
  </si>
  <si>
    <r>
      <rPr>
        <sz val="11"/>
        <rFont val="Times New Roman"/>
        <family val="1"/>
      </rPr>
      <t>An agent-based simulation approach to assess the performance of an inventory system used in an automotive components retail organisation</t>
    </r>
  </si>
  <si>
    <r>
      <rPr>
        <sz val="11"/>
        <rFont val="Times New Roman"/>
        <family val="1"/>
      </rPr>
      <t>Applying cluster analysis to the vehicle routing problem</t>
    </r>
  </si>
  <si>
    <r>
      <rPr>
        <sz val="11"/>
        <rFont val="Times New Roman"/>
        <family val="1"/>
      </rPr>
      <t>Chien-Fu Chen</t>
    </r>
  </si>
  <si>
    <r>
      <rPr>
        <sz val="11"/>
        <rFont val="Times New Roman"/>
        <family val="1"/>
      </rPr>
      <t>E-Manufacturing Model Using Crowdsourcing Technologies for Production Efficiency in Railway Transport Manufacturing Companies in South Africa</t>
    </r>
  </si>
  <si>
    <r>
      <rPr>
        <sz val="11"/>
        <rFont val="Times New Roman"/>
        <family val="1"/>
      </rPr>
      <t>Lean Manufacturing / Sustainable</t>
    </r>
  </si>
  <si>
    <r>
      <rPr>
        <sz val="11"/>
        <rFont val="Times New Roman"/>
        <family val="1"/>
      </rPr>
      <t>Hiroshi Katayama, Feng Chia Univesity</t>
    </r>
  </si>
  <si>
    <r>
      <rPr>
        <sz val="11"/>
        <rFont val="Times New Roman"/>
        <family val="1"/>
      </rPr>
      <t>Kaizen as Engineering change and follow-up</t>
    </r>
  </si>
  <si>
    <r>
      <rPr>
        <sz val="11"/>
        <rFont val="Times New Roman"/>
        <family val="1"/>
      </rPr>
      <t>Josh Hung</t>
    </r>
  </si>
  <si>
    <r>
      <rPr>
        <sz val="11"/>
        <rFont val="Times New Roman"/>
        <family val="1"/>
      </rPr>
      <t>Lean Green Methodologies and Circular Economy: A case study</t>
    </r>
  </si>
  <si>
    <r>
      <rPr>
        <sz val="11"/>
        <rFont val="Times New Roman"/>
        <family val="1"/>
      </rPr>
      <t>Adapting industrial engineering techniques to optimising productivity in manufacturing operations</t>
    </r>
  </si>
  <si>
    <r>
      <rPr>
        <sz val="11"/>
        <rFont val="Times New Roman"/>
        <family val="1"/>
      </rPr>
      <t>Smart Collaboration – Review of Human-Machine Collaboration in Lean Production, Zero Defect Manufacturing and Human Centered Manufacturing</t>
    </r>
  </si>
  <si>
    <r>
      <rPr>
        <sz val="11"/>
        <rFont val="Times New Roman"/>
        <family val="1"/>
      </rPr>
      <t>Eivind Reke</t>
    </r>
  </si>
  <si>
    <r>
      <rPr>
        <sz val="11"/>
        <rFont val="Times New Roman"/>
        <family val="1"/>
      </rPr>
      <t>Carbon Tax Refund Model of Reverse Supply Chain Network to Maximize GHG Reduction and Minimize Costs</t>
    </r>
  </si>
  <si>
    <r>
      <rPr>
        <sz val="11"/>
        <rFont val="Times New Roman"/>
        <family val="1"/>
      </rPr>
      <t>Haruto Takeshita, Yuki Kinoshita</t>
    </r>
  </si>
  <si>
    <r>
      <rPr>
        <sz val="11"/>
        <rFont val="Times New Roman"/>
        <family val="1"/>
      </rPr>
      <t>Panorios Benardos, National Technical University of Athens</t>
    </r>
  </si>
  <si>
    <r>
      <rPr>
        <sz val="11"/>
        <rFont val="Times New Roman"/>
        <family val="1"/>
      </rPr>
      <t>Intuitive Interfaces for Human-Robot Collaboration: Handling novel PCBs for Industrial Manufacturing</t>
    </r>
  </si>
  <si>
    <r>
      <rPr>
        <sz val="11"/>
        <rFont val="Times New Roman"/>
        <family val="1"/>
      </rPr>
      <t>Markus Ganglbauer</t>
    </r>
  </si>
  <si>
    <r>
      <rPr>
        <sz val="11"/>
        <rFont val="Times New Roman"/>
        <family val="1"/>
      </rPr>
      <t>An open Extended Reality platform supporting dynamic robot paths for studying human- robot collaboration in manufacturing</t>
    </r>
  </si>
  <si>
    <r>
      <rPr>
        <sz val="11"/>
        <rFont val="Times New Roman"/>
        <family val="1"/>
      </rPr>
      <t>George Christopher Vosniakos</t>
    </r>
  </si>
  <si>
    <r>
      <rPr>
        <sz val="11"/>
        <rFont val="Times New Roman"/>
        <family val="1"/>
      </rPr>
      <t>An Integrated Tool for the Virtual Commissioning of Flexible Robotic Cells</t>
    </r>
  </si>
  <si>
    <r>
      <rPr>
        <sz val="11"/>
        <rFont val="Times New Roman"/>
        <family val="1"/>
      </rPr>
      <t>Marcello Pellicciari, Pietro Bilancia</t>
    </r>
  </si>
  <si>
    <r>
      <rPr>
        <sz val="11"/>
        <rFont val="Times New Roman"/>
        <family val="1"/>
      </rPr>
      <t>Human-centric Five-dimensional Digital Twin Model: A Case Study in AR- enhanced Human-Robot Collaboration</t>
    </r>
  </si>
  <si>
    <r>
      <rPr>
        <sz val="11"/>
        <rFont val="Times New Roman"/>
        <family val="1"/>
      </rPr>
      <t>Zhongyuan Liao</t>
    </r>
  </si>
  <si>
    <r>
      <rPr>
        <sz val="11"/>
        <rFont val="Times New Roman"/>
        <family val="1"/>
      </rPr>
      <t>Dynamic Adaptability in Human-Robot Collaboration for Industrial Assembly: A Behaviour Tree Based Task Execution</t>
    </r>
  </si>
  <si>
    <r>
      <rPr>
        <sz val="11"/>
        <rFont val="Times New Roman"/>
        <family val="1"/>
      </rPr>
      <t>Sharath Chandra Akkaladevi</t>
    </r>
  </si>
  <si>
    <r>
      <rPr>
        <sz val="11"/>
        <rFont val="Times New Roman"/>
        <family val="1"/>
      </rPr>
      <t>Sangwon Yoon, Binghamton University</t>
    </r>
  </si>
  <si>
    <r>
      <rPr>
        <sz val="11"/>
        <rFont val="Times New Roman"/>
        <family val="1"/>
      </rPr>
      <t>Digital Twin System Framework for Gripping Deformable Objects with Synthetic Data and Reinforcement Learning</t>
    </r>
  </si>
  <si>
    <r>
      <rPr>
        <sz val="11"/>
        <rFont val="Times New Roman"/>
        <family val="1"/>
      </rPr>
      <t>MINHO CHOI</t>
    </r>
  </si>
  <si>
    <r>
      <rPr>
        <sz val="11"/>
        <rFont val="Times New Roman"/>
        <family val="1"/>
      </rPr>
      <t>Predicting endpoint parameters of Electric Arc Furnace based steelmaking using Artificial Neural Network</t>
    </r>
  </si>
  <si>
    <r>
      <rPr>
        <sz val="11"/>
        <rFont val="Times New Roman"/>
        <family val="1"/>
      </rPr>
      <t>A Physics-Informed Machine Learning Model for Mounting Optimization in Printed Circuit Boards</t>
    </r>
  </si>
  <si>
    <r>
      <rPr>
        <sz val="11"/>
        <rFont val="Times New Roman"/>
        <family val="1"/>
      </rPr>
      <t>Daehan Won</t>
    </r>
  </si>
  <si>
    <r>
      <rPr>
        <sz val="11"/>
        <rFont val="Times New Roman"/>
        <family val="1"/>
      </rPr>
      <t>Explainable Artificial Intelligence in Agrifood Supply Chain: State of the Art Review</t>
    </r>
  </si>
  <si>
    <r>
      <rPr>
        <sz val="11"/>
        <rFont val="Times New Roman"/>
        <family val="1"/>
      </rPr>
      <t>Surface Mounting Production Line Automatic Optical Inspection (AOI) False Call Classification with Machine Learning Algorithms</t>
    </r>
  </si>
  <si>
    <r>
      <rPr>
        <sz val="11"/>
        <rFont val="Times New Roman"/>
        <family val="1"/>
      </rPr>
      <t>Lean Manufacturing</t>
    </r>
  </si>
  <si>
    <r>
      <rPr>
        <sz val="11"/>
        <rFont val="Times New Roman"/>
        <family val="1"/>
      </rPr>
      <t>Paul-Eric Dossou, Icam School of Engineering</t>
    </r>
  </si>
  <si>
    <r>
      <rPr>
        <sz val="11"/>
        <rFont val="Times New Roman"/>
        <family val="1"/>
      </rPr>
      <t>Towards Lean Supply Chains: Case Studies on Organizational Interaction and Trust Relationship of Taiwan Machinery Industry</t>
    </r>
  </si>
  <si>
    <r>
      <rPr>
        <sz val="11"/>
        <rFont val="Times New Roman"/>
        <family val="1"/>
      </rPr>
      <t>Ren-Jye Liu</t>
    </r>
  </si>
  <si>
    <r>
      <rPr>
        <sz val="11"/>
        <rFont val="Times New Roman"/>
        <family val="1"/>
      </rPr>
      <t>A study on spare parts management influencing factors</t>
    </r>
  </si>
  <si>
    <r>
      <rPr>
        <sz val="11"/>
        <rFont val="Times New Roman"/>
        <family val="1"/>
      </rPr>
      <t>Francisco J. G. Silva</t>
    </r>
  </si>
  <si>
    <r>
      <rPr>
        <sz val="11"/>
        <rFont val="Times New Roman"/>
        <family val="1"/>
      </rPr>
      <t>Lean Manufacturing Meets AI: Assessing CNN Approaches for Waste Reduction through Steel Surface Defect Detection</t>
    </r>
  </si>
  <si>
    <r>
      <rPr>
        <sz val="11"/>
        <rFont val="Times New Roman"/>
        <family val="1"/>
      </rPr>
      <t>Fengshan Frank Chen</t>
    </r>
  </si>
  <si>
    <r>
      <rPr>
        <sz val="11"/>
        <rFont val="Times New Roman"/>
        <family val="1"/>
      </rPr>
      <t>Enhancing paperboard packaging efficiency with green lean principles: A review</t>
    </r>
  </si>
  <si>
    <r>
      <rPr>
        <sz val="11"/>
        <rFont val="Times New Roman"/>
        <family val="1"/>
      </rPr>
      <t>Inventory Control Framework for Smart Lean Factory at Malaysian Automotive SME</t>
    </r>
  </si>
  <si>
    <r>
      <rPr>
        <sz val="11"/>
        <rFont val="Times New Roman"/>
        <family val="1"/>
      </rPr>
      <t>Siu-Hang Chan, Feng Chia University</t>
    </r>
  </si>
  <si>
    <r>
      <rPr>
        <sz val="11"/>
        <rFont val="Times New Roman"/>
        <family val="1"/>
      </rPr>
      <t>Modeling and Dynamic Characteristics Analysis of Belt Drive Systems with A Harmonic Balance and Alternating Frequency/Time Domain Method</t>
    </r>
  </si>
  <si>
    <r>
      <rPr>
        <sz val="11"/>
        <rFont val="Times New Roman"/>
        <family val="1"/>
      </rPr>
      <t>Tao Li</t>
    </r>
  </si>
  <si>
    <r>
      <rPr>
        <sz val="11"/>
        <rFont val="Times New Roman"/>
        <family val="1"/>
      </rPr>
      <t>Automated Communication for Fault Diagnosis in Flexible Production Environments</t>
    </r>
  </si>
  <si>
    <r>
      <rPr>
        <sz val="11"/>
        <rFont val="Times New Roman"/>
        <family val="1"/>
      </rPr>
      <t>Pascal Ruebel</t>
    </r>
  </si>
  <si>
    <r>
      <rPr>
        <sz val="11"/>
        <rFont val="Times New Roman"/>
        <family val="1"/>
      </rPr>
      <t>Friction-based On-line Health Assessment and Predictive Maintenance for Belt Drive System</t>
    </r>
  </si>
  <si>
    <r>
      <rPr>
        <sz val="11"/>
        <rFont val="Times New Roman"/>
        <family val="1"/>
      </rPr>
      <t>Yenwen Chen</t>
    </r>
  </si>
  <si>
    <r>
      <rPr>
        <sz val="11"/>
        <rFont val="Times New Roman"/>
        <family val="1"/>
      </rPr>
      <t>Advancing Capability Matching in Manufacturing Reconfiguration With Large Language Models</t>
    </r>
  </si>
  <si>
    <r>
      <rPr>
        <sz val="11"/>
        <rFont val="Times New Roman"/>
        <family val="1"/>
      </rPr>
      <t>Svetan Ratchev, Fan Mo</t>
    </r>
  </si>
  <si>
    <r>
      <rPr>
        <sz val="11"/>
        <rFont val="Times New Roman"/>
        <family val="1"/>
      </rPr>
      <t>Discrete Event Simulation Model to evaluate the performance of the Underframe Production Line: A case of railcar manufacturing</t>
    </r>
  </si>
  <si>
    <r>
      <rPr>
        <sz val="11"/>
        <rFont val="Times New Roman"/>
        <family val="1"/>
      </rPr>
      <t>Tshifhiwa Nenzhelele</t>
    </r>
  </si>
  <si>
    <r>
      <rPr>
        <b/>
        <sz val="11"/>
        <rFont val="Times New Roman"/>
        <family val="1"/>
      </rPr>
      <t xml:space="preserve">Parallel Session
</t>
    </r>
    <r>
      <rPr>
        <b/>
        <sz val="11"/>
        <rFont val="Times New Roman"/>
        <family val="1"/>
      </rPr>
      <t>5</t>
    </r>
  </si>
  <si>
    <r>
      <rPr>
        <sz val="11"/>
        <rFont val="Times New Roman"/>
        <family val="1"/>
      </rPr>
      <t xml:space="preserve">Maria Teresa Ribeiro Pereira,
</t>
    </r>
    <r>
      <rPr>
        <sz val="11"/>
        <rFont val="Times New Roman"/>
        <family val="1"/>
      </rPr>
      <t>Polytecnhic of Porto</t>
    </r>
  </si>
  <si>
    <r>
      <rPr>
        <sz val="11"/>
        <rFont val="Times New Roman"/>
        <family val="1"/>
      </rPr>
      <t xml:space="preserve">AutomationML-based digital twin for a holistic data exchange between virtual
</t>
    </r>
    <r>
      <rPr>
        <sz val="11"/>
        <rFont val="Times New Roman"/>
        <family val="1"/>
      </rPr>
      <t>and physical robotic cells</t>
    </r>
  </si>
  <si>
    <r>
      <rPr>
        <sz val="11"/>
        <rFont val="Times New Roman"/>
        <family val="1"/>
      </rPr>
      <t xml:space="preserve">Marcello
</t>
    </r>
    <r>
      <rPr>
        <sz val="11"/>
        <rFont val="Times New Roman"/>
        <family val="1"/>
      </rPr>
      <t>Pellicciari</t>
    </r>
  </si>
  <si>
    <r>
      <rPr>
        <sz val="11"/>
        <rFont val="Times New Roman"/>
        <family val="1"/>
      </rPr>
      <t xml:space="preserve">Towards Behavior Trees based Robotic Task Execution for Physical Human
</t>
    </r>
    <r>
      <rPr>
        <sz val="11"/>
        <rFont val="Times New Roman"/>
        <family val="1"/>
      </rPr>
      <t>Robot Collaboration</t>
    </r>
  </si>
  <si>
    <r>
      <rPr>
        <sz val="11"/>
        <rFont val="Times New Roman"/>
        <family val="1"/>
      </rPr>
      <t xml:space="preserve">Sharath Chandra
</t>
    </r>
    <r>
      <rPr>
        <sz val="11"/>
        <rFont val="Times New Roman"/>
        <family val="1"/>
      </rPr>
      <t>Akkaladevi</t>
    </r>
  </si>
  <si>
    <r>
      <rPr>
        <sz val="11"/>
        <rFont val="Times New Roman"/>
        <family val="1"/>
      </rPr>
      <t xml:space="preserve">Improvement Human-Robot Collaboration in Collaborative Assembly Processes:
</t>
    </r>
    <r>
      <rPr>
        <sz val="11"/>
        <rFont val="Times New Roman"/>
        <family val="1"/>
      </rPr>
      <t>A Genetic Algorithm-Based Task Scheduling Approach</t>
    </r>
  </si>
  <si>
    <r>
      <rPr>
        <sz val="11"/>
        <rFont val="Times New Roman"/>
        <family val="1"/>
      </rPr>
      <t>Bsher Karbouj</t>
    </r>
  </si>
  <si>
    <r>
      <rPr>
        <sz val="11"/>
        <rFont val="Times New Roman"/>
        <family val="1"/>
      </rPr>
      <t xml:space="preserve">Semantic Knowledge Representation in Asset Administration Shells:
</t>
    </r>
    <r>
      <rPr>
        <sz val="11"/>
        <rFont val="Times New Roman"/>
        <family val="1"/>
      </rPr>
      <t>Empowering Manufacturing Utilization</t>
    </r>
  </si>
  <si>
    <r>
      <rPr>
        <sz val="11"/>
        <rFont val="Times New Roman"/>
        <family val="1"/>
      </rPr>
      <t xml:space="preserve">Svetan Ratchev,
</t>
    </r>
    <r>
      <rPr>
        <sz val="11"/>
        <rFont val="Times New Roman"/>
        <family val="1"/>
      </rPr>
      <t>Basem Elshafei</t>
    </r>
  </si>
  <si>
    <r>
      <rPr>
        <sz val="11"/>
        <rFont val="Times New Roman"/>
        <family val="1"/>
      </rPr>
      <t xml:space="preserve">Aerosol Jet Printing of Advanced Capacitive Strain Gauge for Vibration
</t>
    </r>
    <r>
      <rPr>
        <sz val="11"/>
        <rFont val="Times New Roman"/>
        <family val="1"/>
      </rPr>
      <t>Monitoring of Human Body</t>
    </r>
  </si>
  <si>
    <r>
      <rPr>
        <sz val="11"/>
        <rFont val="Times New Roman"/>
        <family val="1"/>
      </rPr>
      <t>Wanzhen Wei</t>
    </r>
  </si>
  <si>
    <r>
      <rPr>
        <sz val="11"/>
        <rFont val="Times New Roman"/>
        <family val="1"/>
      </rPr>
      <t>Achieving Cognitive Intelligence for Sustainable Advanced Manufacturing</t>
    </r>
  </si>
  <si>
    <r>
      <rPr>
        <sz val="11"/>
        <rFont val="Times New Roman"/>
        <family val="1"/>
      </rPr>
      <t>Iñigo Flores Ituarte</t>
    </r>
  </si>
  <si>
    <r>
      <rPr>
        <sz val="11"/>
        <rFont val="Times New Roman"/>
        <family val="1"/>
      </rPr>
      <t>Development of a Friction Welding System for CNC Lathes</t>
    </r>
  </si>
  <si>
    <r>
      <rPr>
        <sz val="11"/>
        <rFont val="Times New Roman"/>
        <family val="1"/>
      </rPr>
      <t xml:space="preserve">George Christopher
</t>
    </r>
    <r>
      <rPr>
        <sz val="11"/>
        <rFont val="Times New Roman"/>
        <family val="1"/>
      </rPr>
      <t>Vosniakos</t>
    </r>
  </si>
  <si>
    <r>
      <rPr>
        <sz val="11"/>
        <rFont val="Times New Roman"/>
        <family val="1"/>
      </rPr>
      <t xml:space="preserve">An Overview on the Recent Advances in Robot-Assisted Compensation Methods
</t>
    </r>
    <r>
      <rPr>
        <sz val="11"/>
        <rFont val="Times New Roman"/>
        <family val="1"/>
      </rPr>
      <t>Used in Machining Lightweight Materials</t>
    </r>
  </si>
  <si>
    <r>
      <rPr>
        <sz val="11"/>
        <rFont val="Times New Roman"/>
        <family val="1"/>
      </rPr>
      <t xml:space="preserve">Francisco J. G.
</t>
    </r>
    <r>
      <rPr>
        <sz val="11"/>
        <rFont val="Times New Roman"/>
        <family val="1"/>
      </rPr>
      <t>Silva</t>
    </r>
  </si>
  <si>
    <r>
      <rPr>
        <sz val="11"/>
        <rFont val="Times New Roman"/>
        <family val="1"/>
      </rPr>
      <t>Daehan Won, Binghamton University</t>
    </r>
  </si>
  <si>
    <r>
      <rPr>
        <sz val="11"/>
        <rFont val="Times New Roman"/>
        <family val="1"/>
      </rPr>
      <t xml:space="preserve">Disassembly Work Analysis
</t>
    </r>
    <r>
      <rPr>
        <sz val="11"/>
        <rFont val="Times New Roman"/>
        <family val="1"/>
      </rPr>
      <t>Using Motion Capture and Machine Learning</t>
    </r>
  </si>
  <si>
    <r>
      <rPr>
        <sz val="11"/>
        <rFont val="Times New Roman"/>
        <family val="1"/>
      </rPr>
      <t>Taku Hayashi</t>
    </r>
  </si>
  <si>
    <r>
      <rPr>
        <sz val="11"/>
        <rFont val="Times New Roman"/>
        <family val="1"/>
      </rPr>
      <t xml:space="preserve">Concrete Fault Detection Using Deep Learning: Towards Waste Reduction in
</t>
    </r>
    <r>
      <rPr>
        <sz val="11"/>
        <rFont val="Times New Roman"/>
        <family val="1"/>
      </rPr>
      <t>Bridge Inspection</t>
    </r>
  </si>
  <si>
    <r>
      <rPr>
        <sz val="11"/>
        <rFont val="Times New Roman"/>
        <family val="1"/>
      </rPr>
      <t xml:space="preserve">Discovering dispatching rules in a semiconductor fab using interpretable
</t>
    </r>
    <r>
      <rPr>
        <sz val="11"/>
        <rFont val="Times New Roman"/>
        <family val="1"/>
      </rPr>
      <t>machine learning</t>
    </r>
  </si>
  <si>
    <r>
      <rPr>
        <sz val="11"/>
        <rFont val="Times New Roman"/>
        <family val="1"/>
      </rPr>
      <t xml:space="preserve">Jae-Yoon Jung,
</t>
    </r>
    <r>
      <rPr>
        <sz val="11"/>
        <rFont val="Times New Roman"/>
        <family val="1"/>
      </rPr>
      <t>Minsik Kim</t>
    </r>
  </si>
  <si>
    <r>
      <rPr>
        <sz val="11"/>
        <rFont val="Times New Roman"/>
        <family val="1"/>
      </rPr>
      <t xml:space="preserve">Text Mining via ChatGPT to Extract Voice of Customer Insights from Twitter
</t>
    </r>
    <r>
      <rPr>
        <sz val="11"/>
        <rFont val="Times New Roman"/>
        <family val="1"/>
      </rPr>
      <t>Conversational Interactions Dataset</t>
    </r>
  </si>
  <si>
    <r>
      <rPr>
        <sz val="11"/>
        <rFont val="Times New Roman"/>
        <family val="1"/>
      </rPr>
      <t xml:space="preserve">Fengshan Frank
</t>
    </r>
    <r>
      <rPr>
        <sz val="11"/>
        <rFont val="Times New Roman"/>
        <family val="1"/>
      </rPr>
      <t>Chen</t>
    </r>
  </si>
  <si>
    <r>
      <rPr>
        <sz val="11"/>
        <rFont val="Times New Roman"/>
        <family val="1"/>
      </rPr>
      <t>Applied AI and Machine Learning in Manufacturing / Manufacturing Processes</t>
    </r>
  </si>
  <si>
    <r>
      <rPr>
        <sz val="11"/>
        <rFont val="Times New Roman"/>
        <family val="1"/>
      </rPr>
      <t>Wade Chou, Feng Chia University</t>
    </r>
  </si>
  <si>
    <r>
      <rPr>
        <sz val="11"/>
        <rFont val="Times New Roman"/>
        <family val="1"/>
      </rPr>
      <t xml:space="preserve">AI-based Structural Feature Recognition for Robotic Grasping of Additive
</t>
    </r>
    <r>
      <rPr>
        <sz val="11"/>
        <rFont val="Times New Roman"/>
        <family val="1"/>
      </rPr>
      <t>Manufacturing Parts</t>
    </r>
  </si>
  <si>
    <r>
      <rPr>
        <sz val="11"/>
        <rFont val="Times New Roman"/>
        <family val="1"/>
      </rPr>
      <t>Tongqing Xu</t>
    </r>
  </si>
  <si>
    <r>
      <rPr>
        <sz val="11"/>
        <rFont val="Times New Roman"/>
        <family val="1"/>
      </rPr>
      <t xml:space="preserve">Dynamic Adaptability in Human-Robot Collaboration for Industrial Assembly:
</t>
    </r>
    <r>
      <rPr>
        <sz val="11"/>
        <rFont val="Times New Roman"/>
        <family val="1"/>
      </rPr>
      <t>A Behaviour Tree Based Task Execution</t>
    </r>
  </si>
  <si>
    <r>
      <rPr>
        <sz val="11"/>
        <rFont val="Times New Roman"/>
        <family val="1"/>
      </rPr>
      <t xml:space="preserve">Hasan Numan
</t>
    </r>
    <r>
      <rPr>
        <sz val="11"/>
        <rFont val="Times New Roman"/>
        <family val="1"/>
      </rPr>
      <t>Olmez</t>
    </r>
  </si>
  <si>
    <r>
      <rPr>
        <sz val="11"/>
        <rFont val="Times New Roman"/>
        <family val="1"/>
      </rPr>
      <t>OS4ML: Open Space for Machine Learning</t>
    </r>
  </si>
  <si>
    <r>
      <rPr>
        <sz val="11"/>
        <rFont val="Times New Roman"/>
        <family val="1"/>
      </rPr>
      <t xml:space="preserve">Through the Lens of Explainability: Enhancing Trust in Remaining Useful Life
</t>
    </r>
    <r>
      <rPr>
        <sz val="11"/>
        <rFont val="Times New Roman"/>
        <family val="1"/>
      </rPr>
      <t>Prognosis Models</t>
    </r>
  </si>
  <si>
    <r>
      <rPr>
        <sz val="11"/>
        <rFont val="Times New Roman"/>
        <family val="1"/>
      </rPr>
      <t xml:space="preserve">Kaouther
</t>
    </r>
    <r>
      <rPr>
        <sz val="11"/>
        <rFont val="Times New Roman"/>
        <family val="1"/>
      </rPr>
      <t>Benguessoum</t>
    </r>
  </si>
  <si>
    <r>
      <rPr>
        <sz val="11"/>
        <rFont val="Times New Roman"/>
        <family val="1"/>
      </rPr>
      <t xml:space="preserve">Manufacturing systems / Robotics / Product Design
</t>
    </r>
    <r>
      <rPr>
        <sz val="11"/>
        <rFont val="Times New Roman"/>
        <family val="1"/>
      </rPr>
      <t>and Development / Manufacturing Processes</t>
    </r>
  </si>
  <si>
    <r>
      <rPr>
        <sz val="11"/>
        <rFont val="Times New Roman"/>
        <family val="1"/>
      </rPr>
      <t>Teng-Sheng Su, National Kaohsiung University of Science and Technology</t>
    </r>
  </si>
  <si>
    <r>
      <rPr>
        <sz val="11"/>
        <rFont val="Times New Roman"/>
        <family val="1"/>
      </rPr>
      <t xml:space="preserve">Evaluation of the Plastic Film Thermoforming Process and the Operation of the
</t>
    </r>
    <r>
      <rPr>
        <sz val="11"/>
        <rFont val="Times New Roman"/>
        <family val="1"/>
      </rPr>
      <t>Forming Tool with a Thermal Camera</t>
    </r>
  </si>
  <si>
    <r>
      <rPr>
        <sz val="11"/>
        <rFont val="Times New Roman"/>
        <family val="1"/>
      </rPr>
      <t xml:space="preserve">Multidisciplinary Communication of a Sheet Metal Forming Case using Digital
</t>
    </r>
    <r>
      <rPr>
        <sz val="11"/>
        <rFont val="Times New Roman"/>
        <family val="1"/>
      </rPr>
      <t>Boundary Objects in a PLM-system</t>
    </r>
  </si>
  <si>
    <r>
      <rPr>
        <sz val="11"/>
        <rFont val="Times New Roman"/>
        <family val="1"/>
      </rPr>
      <t>Roland Stolt</t>
    </r>
  </si>
  <si>
    <r>
      <rPr>
        <sz val="11"/>
        <rFont val="Times New Roman"/>
        <family val="1"/>
      </rPr>
      <t xml:space="preserve">Sheet Metal Forming Tooling– State of art and Practice in five Manufacturing
</t>
    </r>
    <r>
      <rPr>
        <sz val="11"/>
        <rFont val="Times New Roman"/>
        <family val="1"/>
      </rPr>
      <t>Companies</t>
    </r>
  </si>
  <si>
    <r>
      <rPr>
        <sz val="11"/>
        <rFont val="Times New Roman"/>
        <family val="1"/>
      </rPr>
      <t xml:space="preserve">Aju Sukumaran
</t>
    </r>
    <r>
      <rPr>
        <sz val="11"/>
        <rFont val="Times New Roman"/>
        <family val="1"/>
      </rPr>
      <t>Menon</t>
    </r>
  </si>
  <si>
    <r>
      <rPr>
        <sz val="11"/>
        <rFont val="Times New Roman"/>
        <family val="1"/>
      </rPr>
      <t xml:space="preserve">Efficient Routing in Robotic Movable Fulfillment Systems with Integer
</t>
    </r>
    <r>
      <rPr>
        <sz val="11"/>
        <rFont val="Times New Roman"/>
        <family val="1"/>
      </rPr>
      <t>Programming: A Rolling Horizon and Heuristic Approach</t>
    </r>
  </si>
  <si>
    <r>
      <rPr>
        <sz val="11"/>
        <rFont val="Times New Roman"/>
        <family val="1"/>
      </rPr>
      <t>I-Lin Wang</t>
    </r>
  </si>
  <si>
    <r>
      <rPr>
        <sz val="11"/>
        <rFont val="Times New Roman"/>
        <family val="1"/>
      </rPr>
      <t>Humbulani Simon Phuluwa, University of South Africa</t>
    </r>
  </si>
  <si>
    <r>
      <rPr>
        <sz val="11"/>
        <rFont val="Times New Roman"/>
        <family val="1"/>
      </rPr>
      <t xml:space="preserve">Application of 3D scanning and computer simulation techniques to assess the
</t>
    </r>
    <r>
      <rPr>
        <sz val="11"/>
        <rFont val="Times New Roman"/>
        <family val="1"/>
      </rPr>
      <t>shape accuracy of welded components</t>
    </r>
  </si>
  <si>
    <r>
      <rPr>
        <sz val="11"/>
        <rFont val="Times New Roman"/>
        <family val="1"/>
      </rPr>
      <t xml:space="preserve">Marianna Jędrych,
</t>
    </r>
    <r>
      <rPr>
        <sz val="11"/>
        <rFont val="Times New Roman"/>
        <family val="1"/>
      </rPr>
      <t>Mariusz Deja</t>
    </r>
  </si>
  <si>
    <r>
      <rPr>
        <sz val="11"/>
        <rFont val="Times New Roman"/>
        <family val="1"/>
      </rPr>
      <t xml:space="preserve">Design and FDM Additive Manufacturing of a Bespoke Modular Orthopaedic
</t>
    </r>
    <r>
      <rPr>
        <sz val="11"/>
        <rFont val="Times New Roman"/>
        <family val="1"/>
      </rPr>
      <t>Corset for Patients with Spinal Problems</t>
    </r>
  </si>
  <si>
    <r>
      <rPr>
        <sz val="11"/>
        <rFont val="Times New Roman"/>
        <family val="1"/>
      </rPr>
      <t xml:space="preserve">Fulvia Concetta
</t>
    </r>
    <r>
      <rPr>
        <sz val="11"/>
        <rFont val="Times New Roman"/>
        <family val="1"/>
      </rPr>
      <t>Rita Monaco</t>
    </r>
  </si>
  <si>
    <r>
      <rPr>
        <sz val="11"/>
        <rFont val="Times New Roman"/>
        <family val="1"/>
      </rPr>
      <t xml:space="preserve">Wear behaviour studies of taC-coated tools in CFRP/Al/CFRP stacks in the
</t>
    </r>
    <r>
      <rPr>
        <sz val="11"/>
        <rFont val="Times New Roman"/>
        <family val="1"/>
      </rPr>
      <t>milling process using vi-brational analysis</t>
    </r>
  </si>
  <si>
    <r>
      <rPr>
        <sz val="11"/>
        <rFont val="Times New Roman"/>
        <family val="1"/>
      </rPr>
      <t>Open Knowledge Graph for Manufacturing Process Selection</t>
    </r>
  </si>
  <si>
    <t>Number</t>
  </si>
  <si>
    <t>Room</t>
  </si>
  <si>
    <t>Field</t>
  </si>
  <si>
    <t>Session Chair</t>
  </si>
  <si>
    <t>Order</t>
  </si>
  <si>
    <t>PaperID</t>
  </si>
  <si>
    <t>Paper Title</t>
  </si>
  <si>
    <t>Presenter</t>
  </si>
  <si>
    <t>Session</t>
  </si>
  <si>
    <t xml:space="preserve">Time </t>
  </si>
  <si>
    <t>Tel Aviv</t>
  </si>
  <si>
    <t>AI in Manufacturing: Predictive Analytics</t>
  </si>
  <si>
    <t>Haifeng Wang</t>
  </si>
  <si>
    <t>June 22, 11 AM to 12:20 PM</t>
  </si>
  <si>
    <t>Milton Borsato</t>
  </si>
  <si>
    <t>Michael Groth</t>
  </si>
  <si>
    <t>Ilhwan Yang</t>
  </si>
  <si>
    <t>Tokyo</t>
  </si>
  <si>
    <t>Digital Twins and Manufacturing Systems</t>
  </si>
  <si>
    <t>SeungKi Kim</t>
  </si>
  <si>
    <t>Roland Wölfle</t>
  </si>
  <si>
    <t>Patrick Bruendl</t>
  </si>
  <si>
    <t>Zeina Elrawashdeh</t>
  </si>
  <si>
    <t>London</t>
  </si>
  <si>
    <t>Cybersecurity</t>
  </si>
  <si>
    <t>Sandra Starchenko</t>
  </si>
  <si>
    <t>Akosua Cobbina</t>
  </si>
  <si>
    <t>Ali Hosseinzadeh Ghobadlou</t>
  </si>
  <si>
    <t>Nicolai  Maisch</t>
  </si>
  <si>
    <t>Sydney</t>
  </si>
  <si>
    <t>Resilient Manfuacturing Systems</t>
  </si>
  <si>
    <t>Tomohiro Nakada</t>
  </si>
  <si>
    <t>Justus Rein</t>
  </si>
  <si>
    <t>Genevieve Bakam</t>
  </si>
  <si>
    <t>Basem Elshafei</t>
  </si>
  <si>
    <t>Toronto</t>
  </si>
  <si>
    <t>Process Scheduling and On-Demand Manufacturing</t>
  </si>
  <si>
    <t>Tshifhiwa  Nenzhelele</t>
  </si>
  <si>
    <t>Jose Azucena</t>
  </si>
  <si>
    <t>Lisa Cook</t>
  </si>
  <si>
    <t>Ulas Yaman</t>
  </si>
  <si>
    <t>Dubai</t>
  </si>
  <si>
    <t>Flexible and Collaborative Manufacgturing / Human Robot Interaction</t>
  </si>
  <si>
    <t>Mohsin Raza</t>
  </si>
  <si>
    <t>Luca  Gualtieri</t>
  </si>
  <si>
    <t>Nicholas LaBonte</t>
  </si>
  <si>
    <t>Hayato Morioka</t>
  </si>
  <si>
    <t>Global Manufacturing</t>
  </si>
  <si>
    <t>Bede Aririguzo</t>
  </si>
  <si>
    <t>June 22, 1:20 PM to 2:40 PM</t>
  </si>
  <si>
    <t>Lucas Khashane</t>
  </si>
  <si>
    <t>Hluphi Constance Mafuwane</t>
  </si>
  <si>
    <t>Hiromasa Ijuin</t>
  </si>
  <si>
    <t>Quality Controls</t>
  </si>
  <si>
    <t>Lei Zhou</t>
  </si>
  <si>
    <t>Gustavo Barbosa</t>
  </si>
  <si>
    <t>Raúl Campilho</t>
  </si>
  <si>
    <t>Sami  Matthews</t>
  </si>
  <si>
    <t xml:space="preserve">Additive Manufacturing </t>
  </si>
  <si>
    <t>Jinghao Yang</t>
  </si>
  <si>
    <t>Martha Asare</t>
  </si>
  <si>
    <t>Albrecht Hänel</t>
  </si>
  <si>
    <t>Sherwin Salemi</t>
  </si>
  <si>
    <t>Resilent Manfuacturing</t>
  </si>
  <si>
    <t>Konstantinos Salonitis</t>
  </si>
  <si>
    <t>Dusan Sormaz</t>
  </si>
  <si>
    <t>Eivind Reke</t>
  </si>
  <si>
    <t>Sustainable System</t>
  </si>
  <si>
    <t>Yi-Chi Wang</t>
  </si>
  <si>
    <t>Gokula Vasantha</t>
  </si>
  <si>
    <t>Paul Njeni	 Mabalane</t>
  </si>
  <si>
    <t>Ana Correia  Simões</t>
  </si>
  <si>
    <t>AI in Manufacturing and Decision-Making: Smart Resilient Manufacturing</t>
  </si>
  <si>
    <t>Anne Vogler</t>
  </si>
  <si>
    <t>Eric Coatanea</t>
  </si>
  <si>
    <t>Ragosebo Kgaugelo Modise</t>
  </si>
  <si>
    <t>Anderson Szejka</t>
  </si>
  <si>
    <t>Kotomichi Matsuno</t>
  </si>
  <si>
    <t>June 22, 2:55PM to 4:15PM</t>
  </si>
  <si>
    <t>Marianna Jędrych</t>
  </si>
  <si>
    <t>Anders Nilsson</t>
  </si>
  <si>
    <t>Panorios Benardos</t>
  </si>
  <si>
    <t>AI in Manufacturing and Decision-Making: Adaptive Manufacturing Processes</t>
  </si>
  <si>
    <t>Mariona Martin</t>
  </si>
  <si>
    <t>Kanishkan Tamilarasan</t>
  </si>
  <si>
    <t>Adrian Jacob</t>
  </si>
  <si>
    <t>Technologies for Industry 5.0</t>
  </si>
  <si>
    <t>Kokou Lissassi</t>
  </si>
  <si>
    <t>Enrique Contreras Lopez</t>
  </si>
  <si>
    <t>Zeljko Vukelic</t>
  </si>
  <si>
    <t>Paul Eric Dossou</t>
  </si>
  <si>
    <t>Alexandra Ritter</t>
  </si>
  <si>
    <t>Giuliana Baiamonte</t>
  </si>
  <si>
    <t>André  Costa</t>
  </si>
  <si>
    <t>System Sustainability</t>
  </si>
  <si>
    <t>Mohammed Al-Mahmodi</t>
  </si>
  <si>
    <t>Andrea Trianni</t>
  </si>
  <si>
    <t>Olukorede Adenuga</t>
  </si>
  <si>
    <t>Logistics and Operational Management</t>
  </si>
  <si>
    <t>Torben Mente</t>
  </si>
  <si>
    <t>Adnan Bantwal</t>
  </si>
  <si>
    <t>KangTing Ma</t>
  </si>
  <si>
    <t>Stanley Ankrah Twumasi</t>
  </si>
  <si>
    <t>Paris</t>
  </si>
  <si>
    <t>Human Factor in Manufacturing Industry</t>
  </si>
  <si>
    <t>André F. V. Pedroso</t>
  </si>
  <si>
    <t>Jianhao Chen</t>
  </si>
  <si>
    <t>Yurika Ono</t>
  </si>
  <si>
    <t>Fumikazu Hoyano</t>
  </si>
  <si>
    <t>Panagiotis Stavropoulos</t>
  </si>
  <si>
    <t>June 22, 4:30 PM to 5:30 PM</t>
  </si>
  <si>
    <t>Taku Hayashi</t>
  </si>
  <si>
    <t>Giuseppe Laudani</t>
  </si>
  <si>
    <t>Romão Santos</t>
  </si>
  <si>
    <t>Tina Boroukhian</t>
  </si>
  <si>
    <t>Manufacturing Technologies</t>
  </si>
  <si>
    <t>Kyoung-Yun Kim</t>
  </si>
  <si>
    <t>Sanaz Afshariantorghabeh</t>
  </si>
  <si>
    <t>Marisa Oliveira</t>
  </si>
  <si>
    <t>Computer Vision in Manufacturing Systems</t>
  </si>
  <si>
    <t>Albert Scheck</t>
  </si>
  <si>
    <t>Jenan Albayari</t>
  </si>
  <si>
    <t>Farouq Halawa</t>
  </si>
  <si>
    <t>Tarek Algeddawy</t>
  </si>
  <si>
    <t>Marcello  Pellicciari</t>
  </si>
  <si>
    <t>AI in Manufacturing: Intelligent Process Control</t>
  </si>
  <si>
    <t>Vinayambika S Bhat</t>
  </si>
  <si>
    <t>Olukorede Tijani Adenuga</t>
  </si>
  <si>
    <t>Joshua Simon</t>
  </si>
  <si>
    <t>Smart Manufacturing</t>
  </si>
  <si>
    <t>Sissy-Linh Nguyen</t>
  </si>
  <si>
    <t>AI in Manufacturing: Manufacturing Intelligence</t>
  </si>
  <si>
    <t>Abdelrahman  Farrag</t>
  </si>
  <si>
    <t>June 23, 10:30 AM to 11:50 AM</t>
  </si>
  <si>
    <t>Sara Kohtz</t>
  </si>
  <si>
    <t>Klara Liesegang</t>
  </si>
  <si>
    <t>Moritz Goeldner</t>
  </si>
  <si>
    <t>Michele Calì</t>
  </si>
  <si>
    <t>Xuan Rong Chen</t>
  </si>
  <si>
    <t>Yu Chieh Chen</t>
  </si>
  <si>
    <t>Sicong Deng</t>
  </si>
  <si>
    <t>AI in Manufacturing: Advanced Predictive Optimization</t>
  </si>
  <si>
    <t>F. Frank Chen</t>
  </si>
  <si>
    <t>Sami Matthews</t>
  </si>
  <si>
    <t>Jaewoo Kim</t>
  </si>
  <si>
    <t>Systems Automation</t>
  </si>
  <si>
    <t>Jan Mertes</t>
  </si>
  <si>
    <t>Falko Kähler</t>
  </si>
  <si>
    <t>Hemi Patel</t>
  </si>
  <si>
    <t>Human-Robot Collaboration</t>
  </si>
  <si>
    <t>Patience Mofokeng</t>
  </si>
  <si>
    <t>Chen Yang Cheng</t>
  </si>
  <si>
    <t>Emerging Technolgoies / New Product Design</t>
  </si>
  <si>
    <t>Seiichi Takamatsu</t>
  </si>
  <si>
    <t>Jennifer Remus</t>
  </si>
  <si>
    <t xml:space="preserve">Sustainability in the Manufacturing and Energy Systems </t>
  </si>
  <si>
    <t>Kotaro Akino</t>
  </si>
  <si>
    <t>June 23, 12:50 PM to 2:10 PM</t>
  </si>
  <si>
    <t>Chike Oduoza</t>
  </si>
  <si>
    <t>Yuki Kinoshita</t>
  </si>
  <si>
    <t>Amit Lopes</t>
  </si>
  <si>
    <t>Human Factor</t>
  </si>
  <si>
    <t>Thorben Krokowski</t>
  </si>
  <si>
    <t>Fatemeh Davoudi Kakhki</t>
  </si>
  <si>
    <t>Marco Lanzone</t>
  </si>
  <si>
    <t>Hiroto Narumiya</t>
  </si>
  <si>
    <t xml:space="preserve">Digital Twins </t>
  </si>
  <si>
    <t>Harsha Kusnoorkar</t>
  </si>
  <si>
    <t>AI in Manufacturing: Digital Twins</t>
  </si>
  <si>
    <t>Rushil Kaushikkumar Patel</t>
  </si>
  <si>
    <t>Manav  Barot</t>
  </si>
  <si>
    <t>João Vítor Arantes Cabral</t>
  </si>
  <si>
    <t>Systems Optimization</t>
  </si>
  <si>
    <t>Christopher Greene</t>
  </si>
  <si>
    <t>Thomas Agostinelli</t>
  </si>
  <si>
    <t>Maria Teresa Pereira</t>
  </si>
  <si>
    <t>Georgios Christoforos Vosniakos</t>
  </si>
  <si>
    <t>Smart Systems</t>
  </si>
  <si>
    <t>Zirui Li</t>
  </si>
  <si>
    <t>Nafiseh Ebrahimi</t>
  </si>
  <si>
    <t>Emerging Technologies</t>
  </si>
  <si>
    <t>Jannik Huellemann</t>
  </si>
  <si>
    <t>June 23, 2:25 PM to 3:45 PM</t>
  </si>
  <si>
    <t>Svenja Nicole Schulte</t>
  </si>
  <si>
    <t>Taoreed Adegbola</t>
  </si>
  <si>
    <t>Torbjørn Leirmo</t>
  </si>
  <si>
    <t>Brayan Stiven Figueroa Betancourth</t>
  </si>
  <si>
    <t>Henrique Piqueiro</t>
  </si>
  <si>
    <t>Johann Mitteramskogler</t>
  </si>
  <si>
    <t>AI in Manufacturing: Process Optimization and Diagnostics</t>
  </si>
  <si>
    <t>Marcel Wagner</t>
  </si>
  <si>
    <t>Chao-Lung Yang</t>
  </si>
  <si>
    <t>Zhenxuan Zhang</t>
  </si>
  <si>
    <t>Anush Kumar  Gunalan</t>
  </si>
  <si>
    <t>Garrett Robison</t>
  </si>
  <si>
    <t>Ahmed Alajlouni</t>
  </si>
  <si>
    <t>Green Manufacturing Systems</t>
  </si>
  <si>
    <t>Chir-Jang Tsai</t>
  </si>
  <si>
    <t>Di Wu</t>
  </si>
  <si>
    <t>Samed  Ajdinovic</t>
  </si>
  <si>
    <t>Systems Sustainablity</t>
  </si>
  <si>
    <t>Yogi Joshi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</si>
</sst>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rgb="FFFF0000"/>
      <name val="Arial"/>
      <family val="2"/>
    </font>
    <font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9ECFA"/>
      </patternFill>
    </fill>
    <fill>
      <patternFill patternType="solid">
        <fgColor rgb="FFD5F6DA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 indent="2"/>
    </xf>
    <xf numFmtId="0" fontId="0" fillId="0" borderId="1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 inden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 indent="2"/>
    </xf>
    <xf numFmtId="1" fontId="3" fillId="3" borderId="2" xfId="0" applyNumberFormat="1" applyFont="1" applyFill="1" applyBorder="1" applyAlignment="1">
      <alignment horizontal="center" vertical="center" shrinkToFit="1"/>
    </xf>
    <xf numFmtId="0" fontId="2" fillId="3" borderId="2" xfId="0" applyFont="1" applyFill="1" applyBorder="1" applyAlignment="1">
      <alignment horizontal="center" vertical="top" wrapText="1"/>
    </xf>
    <xf numFmtId="1" fontId="3" fillId="3" borderId="2" xfId="0" applyNumberFormat="1" applyFont="1" applyFill="1" applyBorder="1" applyAlignment="1">
      <alignment horizontal="center" vertical="top" shrinkToFit="1"/>
    </xf>
    <xf numFmtId="0" fontId="2" fillId="3" borderId="2" xfId="0" applyFont="1" applyFill="1" applyBorder="1" applyAlignment="1">
      <alignment horizontal="left" vertical="top" wrapText="1" indent="1"/>
    </xf>
    <xf numFmtId="0" fontId="2" fillId="3" borderId="2" xfId="0" applyFont="1" applyFill="1" applyBorder="1" applyAlignment="1">
      <alignment horizontal="left" vertical="top" wrapText="1" indent="3"/>
    </xf>
    <xf numFmtId="1" fontId="3" fillId="0" borderId="2" xfId="0" applyNumberFormat="1" applyFont="1" applyBorder="1" applyAlignment="1">
      <alignment horizontal="center" vertical="center" shrinkToFit="1"/>
    </xf>
    <xf numFmtId="1" fontId="3" fillId="0" borderId="2" xfId="0" applyNumberFormat="1" applyFont="1" applyBorder="1" applyAlignment="1">
      <alignment horizontal="center" vertical="top" shrinkToFit="1"/>
    </xf>
    <xf numFmtId="0" fontId="2" fillId="3" borderId="2" xfId="0" applyFont="1" applyFill="1" applyBorder="1" applyAlignment="1">
      <alignment horizontal="left" vertical="top" wrapText="1" indent="4"/>
    </xf>
    <xf numFmtId="0" fontId="2" fillId="3" borderId="2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 indent="3"/>
    </xf>
    <xf numFmtId="0" fontId="0" fillId="3" borderId="2" xfId="0" applyFill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 indent="2"/>
    </xf>
    <xf numFmtId="0" fontId="2" fillId="3" borderId="2" xfId="0" applyFont="1" applyFill="1" applyBorder="1" applyAlignment="1">
      <alignment horizontal="left" vertical="top" wrapText="1" indent="2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 indent="4"/>
    </xf>
    <xf numFmtId="0" fontId="0" fillId="0" borderId="2" xfId="0" applyBorder="1" applyAlignment="1">
      <alignment horizontal="center" vertical="top" wrapText="1"/>
    </xf>
    <xf numFmtId="0" fontId="0" fillId="3" borderId="2" xfId="0" applyFill="1" applyBorder="1" applyAlignment="1">
      <alignment horizontal="left" vertical="top" wrapText="1" indent="2"/>
    </xf>
    <xf numFmtId="0" fontId="0" fillId="0" borderId="2" xfId="0" applyBorder="1" applyAlignment="1">
      <alignment horizontal="left" vertical="top" wrapText="1" indent="3"/>
    </xf>
    <xf numFmtId="0" fontId="2" fillId="3" borderId="2" xfId="0" applyFont="1" applyFill="1" applyBorder="1" applyAlignment="1">
      <alignment horizontal="left" vertical="top" wrapText="1" indent="12"/>
    </xf>
    <xf numFmtId="0" fontId="2" fillId="0" borderId="2" xfId="0" applyFont="1" applyBorder="1" applyAlignment="1">
      <alignment horizontal="left" vertical="top" wrapText="1" indent="9"/>
    </xf>
    <xf numFmtId="0" fontId="0" fillId="3" borderId="2" xfId="0" applyFill="1" applyBorder="1" applyAlignment="1">
      <alignment horizontal="left" vertical="top" wrapText="1" indent="3"/>
    </xf>
    <xf numFmtId="0" fontId="0" fillId="3" borderId="2" xfId="0" applyFill="1" applyBorder="1" applyAlignment="1">
      <alignment horizontal="left" vertical="top" wrapText="1" indent="1"/>
    </xf>
    <xf numFmtId="1" fontId="3" fillId="0" borderId="3" xfId="0" applyNumberFormat="1" applyFont="1" applyBorder="1" applyAlignment="1">
      <alignment horizontal="center" vertical="center" shrinkToFit="1"/>
    </xf>
    <xf numFmtId="1" fontId="3" fillId="0" borderId="4" xfId="0" applyNumberFormat="1" applyFont="1" applyBorder="1" applyAlignment="1">
      <alignment horizontal="center" vertical="center" shrinkToFit="1"/>
    </xf>
    <xf numFmtId="1" fontId="3" fillId="0" borderId="5" xfId="0" applyNumberFormat="1" applyFont="1" applyBorder="1" applyAlignment="1">
      <alignment horizontal="center" vertical="center" shrinkToFi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 indent="2"/>
    </xf>
    <xf numFmtId="0" fontId="2" fillId="0" borderId="4" xfId="0" applyFont="1" applyBorder="1" applyAlignment="1">
      <alignment horizontal="left" vertical="center" wrapText="1" indent="2"/>
    </xf>
    <xf numFmtId="0" fontId="2" fillId="0" borderId="5" xfId="0" applyFont="1" applyBorder="1" applyAlignment="1">
      <alignment horizontal="left" vertical="center" wrapText="1" indent="2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1" fontId="3" fillId="3" borderId="3" xfId="0" applyNumberFormat="1" applyFont="1" applyFill="1" applyBorder="1" applyAlignment="1">
      <alignment horizontal="center" vertical="center" shrinkToFit="1"/>
    </xf>
    <xf numFmtId="1" fontId="3" fillId="3" borderId="4" xfId="0" applyNumberFormat="1" applyFont="1" applyFill="1" applyBorder="1" applyAlignment="1">
      <alignment horizontal="center" vertical="center" shrinkToFit="1"/>
    </xf>
    <xf numFmtId="1" fontId="3" fillId="3" borderId="5" xfId="0" applyNumberFormat="1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center" wrapText="1" indent="1"/>
    </xf>
    <xf numFmtId="0" fontId="2" fillId="3" borderId="4" xfId="0" applyFont="1" applyFill="1" applyBorder="1" applyAlignment="1">
      <alignment horizontal="left" vertical="center" wrapText="1" indent="1"/>
    </xf>
    <xf numFmtId="0" fontId="2" fillId="3" borderId="5" xfId="0" applyFont="1" applyFill="1" applyBorder="1" applyAlignment="1">
      <alignment horizontal="left" vertical="center" wrapText="1" inden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left" vertical="top" wrapText="1" indent="2"/>
    </xf>
    <xf numFmtId="0" fontId="2" fillId="3" borderId="4" xfId="0" applyFont="1" applyFill="1" applyBorder="1" applyAlignment="1">
      <alignment horizontal="left" vertical="top" wrapText="1" indent="2"/>
    </xf>
    <xf numFmtId="0" fontId="2" fillId="3" borderId="5" xfId="0" applyFont="1" applyFill="1" applyBorder="1" applyAlignment="1">
      <alignment horizontal="left" vertical="top" wrapText="1" indent="2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49" fontId="6" fillId="4" borderId="7" xfId="0" applyNumberFormat="1" applyFont="1" applyFill="1" applyBorder="1" applyAlignment="1">
      <alignment horizontal="center" vertical="center" wrapText="1"/>
    </xf>
    <xf numFmtId="0" fontId="0" fillId="0" borderId="0" xfId="0"/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 wrapText="1"/>
    </xf>
    <xf numFmtId="1" fontId="6" fillId="0" borderId="7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6" fillId="0" borderId="7" xfId="0" applyFont="1" applyBorder="1" applyAlignment="1">
      <alignment horizontal="left" vertical="center" indent="2"/>
    </xf>
    <xf numFmtId="15" fontId="0" fillId="0" borderId="0" xfId="0" applyNumberFormat="1"/>
    <xf numFmtId="0" fontId="6" fillId="0" borderId="7" xfId="0" applyFont="1" applyBorder="1"/>
    <xf numFmtId="0" fontId="6" fillId="0" borderId="7" xfId="0" applyFont="1" applyBorder="1" applyAlignment="1">
      <alignment wrapText="1"/>
    </xf>
    <xf numFmtId="0" fontId="6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vertical="center" wrapText="1"/>
    </xf>
    <xf numFmtId="0" fontId="6" fillId="0" borderId="7" xfId="0" applyFont="1" applyBorder="1" applyAlignment="1">
      <alignment horizontal="right" vertical="center" wrapText="1"/>
    </xf>
    <xf numFmtId="0" fontId="6" fillId="0" borderId="7" xfId="0" applyFont="1" applyBorder="1" applyAlignment="1">
      <alignment horizontal="right"/>
    </xf>
    <xf numFmtId="0" fontId="6" fillId="0" borderId="7" xfId="0" applyFont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vertical="center" wrapText="1"/>
    </xf>
    <xf numFmtId="0" fontId="7" fillId="0" borderId="7" xfId="0" applyFont="1" applyBorder="1"/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ghali\Downloads\FAIM2025_Schedule%20(1).xlsx" TargetMode="External"/><Relationship Id="rId1" Type="http://schemas.openxmlformats.org/officeDocument/2006/relationships/externalLinkPath" Target="/Users/kghali/Downloads/FAIM2025_Schedul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bined"/>
      <sheetName val="D1S1"/>
      <sheetName val="D1S2"/>
      <sheetName val="D1S3"/>
      <sheetName val="D1S4"/>
      <sheetName val="D2S1"/>
      <sheetName val="D2S2"/>
      <sheetName val="D3S3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137</v>
          </cell>
          <cell r="B2" t="str">
            <v>Romão</v>
          </cell>
          <cell r="C2" t="str">
            <v>Santos</v>
          </cell>
          <cell r="D2" t="str">
            <v>Optimizing Warehouse Intralogistics With Simulation: Combining AMRS and Container Loading Strategies</v>
          </cell>
        </row>
        <row r="3">
          <cell r="A3">
            <v>158</v>
          </cell>
          <cell r="B3" t="str">
            <v>Alexandra</v>
          </cell>
          <cell r="C3" t="str">
            <v>Ritter</v>
          </cell>
          <cell r="D3" t="str">
            <v>Enabling Non-smart Assets Using Peripheral Digital Twins</v>
          </cell>
        </row>
        <row r="4">
          <cell r="A4">
            <v>168</v>
          </cell>
          <cell r="B4" t="str">
            <v>André F. V.</v>
          </cell>
          <cell r="C4" t="str">
            <v>Pedroso</v>
          </cell>
          <cell r="D4" t="str">
            <v>Experimental Analysis on Composite Multi-stack Robotic Drilling Operations - Part 1</v>
          </cell>
        </row>
        <row r="5">
          <cell r="A5">
            <v>206</v>
          </cell>
          <cell r="B5" t="str">
            <v xml:space="preserve">Paul Njeni	</v>
          </cell>
          <cell r="C5" t="str">
            <v>Mabalane</v>
          </cell>
          <cell r="D5" t="str">
            <v>Techno-economic Analysis and Life Cycle Assessment of Waste Polypropylene Reinforced With Recovered Short Carbon Fibres for 3D-printed Automotive Panels</v>
          </cell>
        </row>
        <row r="6">
          <cell r="A6">
            <v>344</v>
          </cell>
          <cell r="B6" t="str">
            <v>Sami</v>
          </cell>
          <cell r="C6" t="str">
            <v>Matthews</v>
          </cell>
          <cell r="D6" t="str">
            <v>Optimizing Paperboard Press Forming With LSTMs: Unveiling Process Dynamics Through Latent Space Representations</v>
          </cell>
        </row>
        <row r="7">
          <cell r="A7">
            <v>380</v>
          </cell>
          <cell r="B7" t="str">
            <v>Akosua</v>
          </cell>
          <cell r="C7" t="str">
            <v>Cobbina</v>
          </cell>
          <cell r="D7" t="str">
            <v>Enhancing Environmental Sustainability Through Secure and Resilient IoT Software Updates</v>
          </cell>
        </row>
        <row r="8">
          <cell r="A8">
            <v>497</v>
          </cell>
          <cell r="B8" t="str">
            <v>Kokou</v>
          </cell>
          <cell r="C8" t="str">
            <v>Lissassi</v>
          </cell>
          <cell r="D8" t="str">
            <v>Development of a Human-robot Collaboration Framework Using Computer Vision for Collaborative Robotics in Industry 5.0</v>
          </cell>
        </row>
        <row r="9">
          <cell r="A9">
            <v>507</v>
          </cell>
          <cell r="B9" t="str">
            <v xml:space="preserve">Marcello </v>
          </cell>
          <cell r="C9" t="str">
            <v>Pellicciari</v>
          </cell>
          <cell r="D9" t="str">
            <v>A Framework for Integrated Design of Human-robot Collaborative Assembly Workstations</v>
          </cell>
        </row>
        <row r="10">
          <cell r="A10">
            <v>633</v>
          </cell>
          <cell r="B10" t="str">
            <v>Lucas</v>
          </cell>
          <cell r="C10" t="str">
            <v>Khashane</v>
          </cell>
          <cell r="D10" t="str">
            <v>A System Dynamics Modelling Approach to Improve Passenger Transportation System in South Africa: A Case of The City of Tshwane</v>
          </cell>
        </row>
        <row r="11">
          <cell r="A11">
            <v>726</v>
          </cell>
          <cell r="B11" t="str">
            <v>Moritz</v>
          </cell>
          <cell r="C11" t="str">
            <v>Goeldner</v>
          </cell>
          <cell r="D11" t="str">
            <v>Data-driven Process Planning for Machining of Additively Manufactured Components</v>
          </cell>
        </row>
        <row r="12">
          <cell r="A12">
            <v>747</v>
          </cell>
          <cell r="B12" t="str">
            <v>Christopher</v>
          </cell>
          <cell r="C12" t="str">
            <v>Greene</v>
          </cell>
          <cell r="D12" t="str">
            <v>Comparative Analysis Through Experimentation On The Precision and Accuracy of A Collaborative Robot vs. Human Operators in Pick and Place Operations</v>
          </cell>
        </row>
        <row r="13">
          <cell r="A13">
            <v>891</v>
          </cell>
          <cell r="B13" t="str">
            <v>Torben</v>
          </cell>
          <cell r="C13" t="str">
            <v>Mente</v>
          </cell>
          <cell r="D13" t="str">
            <v>Evaluation and Optimization of Logistical Target Values for Cellular Automated Guided Vehicles</v>
          </cell>
        </row>
        <row r="14">
          <cell r="A14">
            <v>1108</v>
          </cell>
          <cell r="B14" t="str">
            <v>Bede</v>
          </cell>
          <cell r="C14" t="str">
            <v>Aririguzo</v>
          </cell>
          <cell r="D14" t="str">
            <v>Design of a Locally Manufactured, Efficient and Robust Multi-crop Slicer</v>
          </cell>
        </row>
        <row r="15">
          <cell r="A15">
            <v>1215</v>
          </cell>
          <cell r="B15" t="str">
            <v>Yi-Chi</v>
          </cell>
          <cell r="C15" t="str">
            <v>Wang</v>
          </cell>
          <cell r="D15" t="str">
            <v>Modeling and Optimization of Friction Stir Welding Processes Under Carbon Policy for Low-carbon Production</v>
          </cell>
        </row>
        <row r="16">
          <cell r="A16">
            <v>1222</v>
          </cell>
          <cell r="B16" t="str">
            <v>Hemi</v>
          </cell>
          <cell r="C16" t="str">
            <v>Patel</v>
          </cell>
          <cell r="D16" t="str">
            <v>Automated Conformal Coating Coverage Defect Detection in Smart Manufacturing Using Faster R-CNN</v>
          </cell>
        </row>
        <row r="17">
          <cell r="A17">
            <v>1245</v>
          </cell>
          <cell r="B17" t="str">
            <v>Milton</v>
          </cell>
          <cell r="C17" t="str">
            <v>Borsato</v>
          </cell>
          <cell r="D17" t="str">
            <v>Application of Ensemble Learning to Classify Failures in Lithium-ion Batteries</v>
          </cell>
        </row>
        <row r="18">
          <cell r="A18">
            <v>1332</v>
          </cell>
          <cell r="B18" t="str">
            <v>Raúl</v>
          </cell>
          <cell r="C18" t="str">
            <v>Campilho</v>
          </cell>
          <cell r="D18" t="str">
            <v>Productivity Improvement of Transfer Systems for Automotive Stamping Processes</v>
          </cell>
        </row>
        <row r="19">
          <cell r="A19">
            <v>1418</v>
          </cell>
          <cell r="B19" t="str">
            <v>Roland</v>
          </cell>
          <cell r="C19" t="str">
            <v>Wölfle</v>
          </cell>
          <cell r="D19" t="str">
            <v>Exploring Model-based Design for Conceptual Development of Smart Pharmaceutical Production Equipment</v>
          </cell>
        </row>
        <row r="20">
          <cell r="A20">
            <v>1617</v>
          </cell>
          <cell r="B20" t="str">
            <v xml:space="preserve">Ana Correia </v>
          </cell>
          <cell r="C20" t="str">
            <v>Simões</v>
          </cell>
          <cell r="D20" t="str">
            <v>Exploring The Impacts of Industry 4.0 Technologies on The Triple Bottom Line of Sustainability in Industrial Companies</v>
          </cell>
        </row>
        <row r="21">
          <cell r="A21">
            <v>1619</v>
          </cell>
          <cell r="B21" t="str">
            <v>Yurika</v>
          </cell>
          <cell r="C21" t="str">
            <v>Ono</v>
          </cell>
          <cell r="D21" t="str">
            <v>Workload Analysis of Order Pickers in Robotic Mobile Fulfillment Systems</v>
          </cell>
        </row>
        <row r="22">
          <cell r="A22">
            <v>1648</v>
          </cell>
          <cell r="B22" t="str">
            <v>Enrique</v>
          </cell>
          <cell r="C22" t="str">
            <v>Contreras Lopez</v>
          </cell>
          <cell r="D22" t="str">
            <v>Enhancing Lean Manufacturing Education With Didactic Gaming and Machine Learning: A Human-centric Approach to SMEs Training for Industry 5.0</v>
          </cell>
        </row>
        <row r="23">
          <cell r="A23">
            <v>1666</v>
          </cell>
          <cell r="B23" t="str">
            <v>Vinayambika</v>
          </cell>
          <cell r="C23" t="str">
            <v>S Bhat</v>
          </cell>
          <cell r="D23" t="str">
            <v>Machine Learning-enhanced Optimization of PI Controllers for Multivariable Distillation Column</v>
          </cell>
        </row>
        <row r="24">
          <cell r="A24">
            <v>1697</v>
          </cell>
          <cell r="B24" t="str">
            <v>Jan</v>
          </cell>
          <cell r="C24" t="str">
            <v>Mertes</v>
          </cell>
          <cell r="D24" t="str">
            <v>Wireless Networks-in-network for Automation in Manufacturing</v>
          </cell>
        </row>
        <row r="25">
          <cell r="A25">
            <v>1733</v>
          </cell>
          <cell r="B25" t="str">
            <v>Ali</v>
          </cell>
          <cell r="C25" t="str">
            <v>Hosseinzadeh Ghobadlou</v>
          </cell>
          <cell r="D25" t="str">
            <v>Enhancing Cybersecurity in Industrial Iot With Deep Hybrid Learning Models: A Comparative Study of Machine Learning and Deep Learning Approaches</v>
          </cell>
        </row>
        <row r="26">
          <cell r="A26">
            <v>1850</v>
          </cell>
          <cell r="B26" t="str">
            <v>Rushil Kaushikkumar</v>
          </cell>
          <cell r="C26" t="str">
            <v>Patel</v>
          </cell>
          <cell r="D26" t="str">
            <v>Multi-stage Predictive Framework for Early Anomaly Detection and Real-time Alerts in Data Center Thermal Systems</v>
          </cell>
        </row>
        <row r="27">
          <cell r="A27">
            <v>2074</v>
          </cell>
          <cell r="B27" t="str">
            <v>Johann</v>
          </cell>
          <cell r="C27" t="str">
            <v>Mitteramskogler</v>
          </cell>
          <cell r="D27" t="str">
            <v>Skill-based Adaptation Through Intuitive Interfaces: Multi-modal Guidance Systems for Industrial Environments</v>
          </cell>
        </row>
        <row r="28">
          <cell r="A28">
            <v>2092</v>
          </cell>
          <cell r="B28" t="str">
            <v>Patrick</v>
          </cell>
          <cell r="C28" t="str">
            <v>Bruendl</v>
          </cell>
          <cell r="D28" t="str">
            <v>Improving Environmental Sustainability in Engineer-to-order Manufacturing: A Case Study on Control Cabinets</v>
          </cell>
        </row>
        <row r="29">
          <cell r="A29">
            <v>2253</v>
          </cell>
          <cell r="B29" t="str">
            <v>Kotomichi</v>
          </cell>
          <cell r="C29" t="str">
            <v>Matsuno</v>
          </cell>
          <cell r="D29" t="str">
            <v>Scheduling Considering Design Engineer Skill for Engineer-to-order Manufacturing</v>
          </cell>
        </row>
        <row r="30">
          <cell r="A30">
            <v>2295</v>
          </cell>
          <cell r="B30" t="str">
            <v xml:space="preserve">Sami </v>
          </cell>
          <cell r="C30" t="str">
            <v>Matthews</v>
          </cell>
          <cell r="D30" t="str">
            <v>Measurement of The Barrier Properties of Multilayer Plastic Sealing Joints Used in Packaging Applications</v>
          </cell>
        </row>
        <row r="31">
          <cell r="A31">
            <v>2327</v>
          </cell>
          <cell r="B31" t="str">
            <v>Giuliana</v>
          </cell>
          <cell r="C31" t="str">
            <v>Baiamonte</v>
          </cell>
          <cell r="D31" t="str">
            <v>Advanced 3D-printed Scaffolds for Bone Regeneration in Orthodontics: A CBCT-based Approach for Reconstruction</v>
          </cell>
        </row>
        <row r="32">
          <cell r="A32">
            <v>2366</v>
          </cell>
          <cell r="B32" t="str">
            <v>Jinghao</v>
          </cell>
          <cell r="C32" t="str">
            <v>Yang</v>
          </cell>
          <cell r="D32" t="str">
            <v>A Novel Real-time Defect Analysis Based on Large Language Model in Additive Manufacturing</v>
          </cell>
        </row>
        <row r="33">
          <cell r="A33">
            <v>2394</v>
          </cell>
          <cell r="B33" t="str">
            <v>Thomas</v>
          </cell>
          <cell r="C33" t="str">
            <v>Agostinelli</v>
          </cell>
          <cell r="D33" t="str">
            <v>A Novel Approach for Monocular Rgb-based Ergonomics Monitoring in Industrial Workspaces Employing Synthetic Datasets to Train A Deep Learning Model</v>
          </cell>
        </row>
        <row r="34">
          <cell r="A34">
            <v>2414</v>
          </cell>
          <cell r="B34" t="str">
            <v>Mohammed</v>
          </cell>
          <cell r="C34" t="str">
            <v>Al-Mahmodi</v>
          </cell>
          <cell r="D34" t="str">
            <v>LSTM and Bayesian Computation in Uncertainty Quantification for Wind Energy Forecasting</v>
          </cell>
        </row>
        <row r="35">
          <cell r="A35">
            <v>2579</v>
          </cell>
          <cell r="B35" t="str">
            <v>Brayan Stiven</v>
          </cell>
          <cell r="C35" t="str">
            <v>Figueroa Betancourth</v>
          </cell>
          <cell r="D35" t="str">
            <v>Development of a Robotic Additive Manufacturing Cell Based on The LMD-wire Process</v>
          </cell>
        </row>
        <row r="36">
          <cell r="A36">
            <v>2613</v>
          </cell>
          <cell r="B36" t="str">
            <v>Anderson</v>
          </cell>
          <cell r="C36" t="str">
            <v>Szejka</v>
          </cell>
          <cell r="D36" t="str">
            <v>Enhancing Manufacturing Performance and Precision With Computer Vision and Human-centric Innovations</v>
          </cell>
        </row>
        <row r="37">
          <cell r="A37">
            <v>2633</v>
          </cell>
          <cell r="B37" t="str">
            <v>Thorben</v>
          </cell>
          <cell r="C37" t="str">
            <v>Krokowski</v>
          </cell>
          <cell r="D37" t="str">
            <v>Humans and AI in Harmony? Hybrid Decision Architectures As The Key to Industry 5.0</v>
          </cell>
        </row>
        <row r="38">
          <cell r="A38">
            <v>2675</v>
          </cell>
          <cell r="B38" t="str">
            <v xml:space="preserve">André </v>
          </cell>
          <cell r="C38" t="str">
            <v>Costa</v>
          </cell>
          <cell r="D38" t="str">
            <v>Enhancing Sustainability and Efficiency in Algae Cultivation Through Iiot and Asset Administration Shell</v>
          </cell>
        </row>
        <row r="39">
          <cell r="A39">
            <v>2747</v>
          </cell>
          <cell r="B39" t="str">
            <v>Jianhao</v>
          </cell>
          <cell r="C39" t="str">
            <v>Chen</v>
          </cell>
          <cell r="D39" t="str">
            <v>Learn Manufacturing Together: Research on Mixed Reality Group Teaching of CNC Machine Tools</v>
          </cell>
        </row>
        <row r="40">
          <cell r="A40">
            <v>2777</v>
          </cell>
          <cell r="B40" t="str">
            <v>Farouq</v>
          </cell>
          <cell r="C40" t="str">
            <v>Halawa</v>
          </cell>
          <cell r="D40" t="str">
            <v>Real-time Computer Vision System for Monitoring Conveying Systems</v>
          </cell>
        </row>
        <row r="41">
          <cell r="A41">
            <v>2786</v>
          </cell>
          <cell r="B41" t="str">
            <v>Ali</v>
          </cell>
          <cell r="C41" t="str">
            <v>Hosseinzadeh Ghobadlou</v>
          </cell>
          <cell r="D41" t="str">
            <v>Ensemble Learning Approaches for Automated Defect Detection: Integrating Computer Vision and Machine Learning Techniques</v>
          </cell>
        </row>
        <row r="42">
          <cell r="A42">
            <v>2795</v>
          </cell>
          <cell r="B42" t="str">
            <v xml:space="preserve">Tshifhiwa </v>
          </cell>
          <cell r="C42" t="str">
            <v>Nenzhelele</v>
          </cell>
          <cell r="D42" t="str">
            <v>Sheet Metal Process Planning in The Age of Smart Manufacturing</v>
          </cell>
        </row>
        <row r="43">
          <cell r="A43">
            <v>2798</v>
          </cell>
          <cell r="B43" t="str">
            <v>Jenan</v>
          </cell>
          <cell r="C43" t="str">
            <v>Albayari</v>
          </cell>
          <cell r="D43" t="str">
            <v>Enhancing False Call Detection in Automated Optical Inspection Using XGBoost Classifier and XAI Algorithms</v>
          </cell>
        </row>
        <row r="44">
          <cell r="A44">
            <v>2854</v>
          </cell>
          <cell r="B44" t="str">
            <v>Hiromasa</v>
          </cell>
          <cell r="C44" t="str">
            <v>Ijuin</v>
          </cell>
          <cell r="D44" t="str">
            <v>Designing Global Supply Chain Network Under Carbon Border Adjustment Mechanism for A Low-carbon Economy</v>
          </cell>
        </row>
        <row r="45">
          <cell r="A45">
            <v>2913</v>
          </cell>
          <cell r="B45" t="str">
            <v>Andrea</v>
          </cell>
          <cell r="C45" t="str">
            <v>Trianni</v>
          </cell>
          <cell r="D45" t="str">
            <v>Unlocking Energy Productivity in Australian SMEs With Industry 4.0</v>
          </cell>
        </row>
        <row r="46">
          <cell r="A46">
            <v>2917</v>
          </cell>
          <cell r="B46" t="str">
            <v>Mariona</v>
          </cell>
          <cell r="C46" t="str">
            <v>Martin</v>
          </cell>
          <cell r="D46" t="str">
            <v>Low-temperature Sintering Study for Aerosol Jet Printed Flexible Electronics Across Diverse Substrates</v>
          </cell>
        </row>
        <row r="47">
          <cell r="A47">
            <v>2966</v>
          </cell>
          <cell r="B47" t="str">
            <v>KangTing</v>
          </cell>
          <cell r="C47" t="str">
            <v>Ma</v>
          </cell>
          <cell r="D47" t="str">
            <v>Optimizing Pricing and Inventory Decisions in Vendor-buyer Supply Chains Through A Multi-agent Artificial Intelligence Framework Under A Stackelberg Game Model</v>
          </cell>
        </row>
        <row r="48">
          <cell r="A48">
            <v>2968</v>
          </cell>
          <cell r="B48" t="str">
            <v>Haifeng</v>
          </cell>
          <cell r="C48" t="str">
            <v>Wang</v>
          </cell>
          <cell r="D48" t="str">
            <v>Automated Wood Chip Size Distribution Estimation With Deep Learning-based Object Detection in High Volume Biomass Manufacturing</v>
          </cell>
        </row>
        <row r="49">
          <cell r="A49">
            <v>3124</v>
          </cell>
          <cell r="B49" t="str">
            <v>Jose</v>
          </cell>
          <cell r="C49" t="str">
            <v>Azucena</v>
          </cell>
          <cell r="D49" t="str">
            <v>Quantum Annealing for CAD-based Disassembly Sequence Optimization</v>
          </cell>
        </row>
        <row r="50">
          <cell r="A50">
            <v>3231</v>
          </cell>
          <cell r="B50" t="str">
            <v>Olukorede</v>
          </cell>
          <cell r="C50" t="str">
            <v>Adenuga</v>
          </cell>
          <cell r="D50" t="str">
            <v>Design of a Cruise Control Vibration Deactivation Management System</v>
          </cell>
        </row>
        <row r="51">
          <cell r="A51">
            <v>3247</v>
          </cell>
          <cell r="B51" t="str">
            <v>Akosua</v>
          </cell>
          <cell r="C51" t="str">
            <v>Cobbina</v>
          </cell>
          <cell r="D51" t="str">
            <v>Gesture Recognition Through Object Detection for Efficient Human-Robot Collaboration</v>
          </cell>
        </row>
        <row r="52">
          <cell r="A52">
            <v>3403</v>
          </cell>
          <cell r="B52" t="str">
            <v>Patience</v>
          </cell>
          <cell r="C52" t="str">
            <v>Mofokeng</v>
          </cell>
          <cell r="D52" t="str">
            <v>Unleashing the Future of Manufacturing: A Journey Into Industry 5.0's Human-machine Synergy for Enhanced Railway</v>
          </cell>
        </row>
        <row r="53">
          <cell r="A53">
            <v>3416</v>
          </cell>
          <cell r="B53" t="str">
            <v xml:space="preserve">Nicolai </v>
          </cell>
          <cell r="C53" t="str">
            <v>Maisch</v>
          </cell>
          <cell r="D53" t="str">
            <v>Trustworthy Cross-company Collaboration in Industrial Data Spaces Through Decentralized Authentication and Blockchain Traceability</v>
          </cell>
        </row>
        <row r="54">
          <cell r="A54">
            <v>3439</v>
          </cell>
          <cell r="B54" t="str">
            <v>Seiichi</v>
          </cell>
          <cell r="C54" t="str">
            <v>Takamatsu</v>
          </cell>
          <cell r="D54" t="str">
            <v>Fabrication Process of Wearable Electronic Packaging for VR and Biomedical Applications</v>
          </cell>
        </row>
        <row r="55">
          <cell r="A55">
            <v>3447</v>
          </cell>
          <cell r="B55" t="str">
            <v>Zirui</v>
          </cell>
          <cell r="C55" t="str">
            <v>Li</v>
          </cell>
          <cell r="D55" t="str">
            <v>A Novel Approach to Recognition and Embedding of The Machining Feature for Mechanical Parts</v>
          </cell>
        </row>
        <row r="56">
          <cell r="A56">
            <v>3487</v>
          </cell>
          <cell r="B56" t="str">
            <v>Andrea</v>
          </cell>
          <cell r="C56" t="str">
            <v>Trianni</v>
          </cell>
          <cell r="D56" t="str">
            <v>Impact of Human-Robot Collaboration on Production Resources: An Assessment Framework in Manufacturing</v>
          </cell>
        </row>
        <row r="57">
          <cell r="A57">
            <v>3509</v>
          </cell>
          <cell r="B57" t="str">
            <v>Bede</v>
          </cell>
          <cell r="C57" t="str">
            <v>Aririguzo</v>
          </cell>
          <cell r="D57" t="str">
            <v>Development of An Environmental Sustainability Framework for A Multi-gas Analyzer and The Impact of Emerging Technologies Using Python</v>
          </cell>
        </row>
        <row r="58">
          <cell r="A58">
            <v>3538</v>
          </cell>
          <cell r="B58" t="str">
            <v>Eric</v>
          </cell>
          <cell r="C58" t="str">
            <v>Coatanea</v>
          </cell>
          <cell r="D58" t="str">
            <v>Online 3D-reconstruction of Weld Morphology Using a Structured-light Welding Camera</v>
          </cell>
        </row>
        <row r="59">
          <cell r="A59">
            <v>3579</v>
          </cell>
          <cell r="B59" t="str">
            <v>Genevieve</v>
          </cell>
          <cell r="C59" t="str">
            <v>Bakam</v>
          </cell>
          <cell r="D59" t="str">
            <v>An Ontology-based Ethical Framework for Green Digifacturing in The South African Energy Sector: A Case Study of Eskom</v>
          </cell>
        </row>
        <row r="60">
          <cell r="A60">
            <v>3598</v>
          </cell>
          <cell r="B60" t="str">
            <v>Stanley Ankrah</v>
          </cell>
          <cell r="C60" t="str">
            <v>Twumasi</v>
          </cell>
          <cell r="D60" t="str">
            <v>Framework to Mitigate Delay Factors in Construction Projects: A Case Study in Ghana</v>
          </cell>
        </row>
        <row r="61">
          <cell r="A61">
            <v>3724</v>
          </cell>
          <cell r="B61" t="str">
            <v>Marcel</v>
          </cell>
          <cell r="C61" t="str">
            <v>Wagner</v>
          </cell>
          <cell r="D61" t="str">
            <v>Investigating The Influence of Prompt Design in The Generation of Failure Mode and Effects Analysis for Manufacturing Processes Using Large Language Models</v>
          </cell>
        </row>
        <row r="62">
          <cell r="A62">
            <v>3907</v>
          </cell>
          <cell r="B62" t="str">
            <v>Albert</v>
          </cell>
          <cell r="C62" t="str">
            <v>Scheck</v>
          </cell>
          <cell r="D62" t="str">
            <v>Deep Learning-based Object Detection for Automated Disassembly of Control Cabinets</v>
          </cell>
        </row>
        <row r="63">
          <cell r="A63">
            <v>3908</v>
          </cell>
          <cell r="B63" t="str">
            <v>Milton</v>
          </cell>
          <cell r="C63" t="str">
            <v>Borsato</v>
          </cell>
          <cell r="D63" t="str">
            <v>Quality 4.0 As A Driver for Corporate Sustainability: An Approach for Integrating Esg Strategy Into Business Operations</v>
          </cell>
        </row>
        <row r="64">
          <cell r="A64">
            <v>4065</v>
          </cell>
          <cell r="B64" t="str">
            <v>Harsha</v>
          </cell>
          <cell r="C64" t="str">
            <v>Kusnoorkar</v>
          </cell>
          <cell r="D64" t="str">
            <v>Generative Machine Learning Technique for Wire Electrical Discharge Machining Optimization of Inconel 718 - A Predictive Maintenance Approach</v>
          </cell>
        </row>
        <row r="65">
          <cell r="A65">
            <v>4126</v>
          </cell>
          <cell r="B65" t="str">
            <v>Jennifer</v>
          </cell>
          <cell r="C65" t="str">
            <v>Remus</v>
          </cell>
          <cell r="D65" t="str">
            <v>Intelligent Mixed Reality Platform for CNC Machine and 3D Printer Operation and Management</v>
          </cell>
        </row>
        <row r="66">
          <cell r="A66">
            <v>4241</v>
          </cell>
          <cell r="B66" t="str">
            <v>Jannik</v>
          </cell>
          <cell r="C66" t="str">
            <v>Huellemann</v>
          </cell>
          <cell r="D66" t="str">
            <v>Method for Determining The Stiffness of Milling Robots In-process Using Internal Sensor Data</v>
          </cell>
        </row>
        <row r="67">
          <cell r="A67">
            <v>4356</v>
          </cell>
          <cell r="B67" t="str">
            <v>Di</v>
          </cell>
          <cell r="C67" t="str">
            <v>Wu</v>
          </cell>
          <cell r="D67" t="str">
            <v>Research of Image-based Layer Geometry Monitoring System Combining With ROS2 Platform for WAAM Process</v>
          </cell>
        </row>
        <row r="68">
          <cell r="A68">
            <v>4393</v>
          </cell>
          <cell r="B68" t="str">
            <v>Kotaro</v>
          </cell>
          <cell r="C68" t="str">
            <v>Akino</v>
          </cell>
          <cell r="D68" t="str">
            <v>Demand and Capacity Sharing Decisions and Protocols in Multi-microgrid Using Deep Learning</v>
          </cell>
        </row>
        <row r="69">
          <cell r="A69">
            <v>4451</v>
          </cell>
          <cell r="B69" t="str">
            <v>Gokula</v>
          </cell>
          <cell r="C69" t="str">
            <v>Vasantha</v>
          </cell>
          <cell r="D69" t="str">
            <v>A Scheduling Decision-making Framework Using Machine Learning Algorithm for Energy Efficient Integrated Factory</v>
          </cell>
        </row>
        <row r="70">
          <cell r="A70">
            <v>4530</v>
          </cell>
          <cell r="B70" t="str">
            <v>Chike</v>
          </cell>
          <cell r="C70" t="str">
            <v>Oduoza</v>
          </cell>
          <cell r="D70" t="str">
            <v>Decision Support System to Promote Cloud Computing Adoption; Case Study of The Upstream Oil and Gas Sector</v>
          </cell>
        </row>
        <row r="71">
          <cell r="A71">
            <v>4544</v>
          </cell>
          <cell r="B71" t="str">
            <v>Tarek</v>
          </cell>
          <cell r="C71" t="str">
            <v>Algeddawy</v>
          </cell>
          <cell r="D71" t="str">
            <v>The Performance of Force Compliance Solutions in Cobot-driven Sheet Metal Deburring</v>
          </cell>
        </row>
        <row r="72">
          <cell r="A72">
            <v>4647</v>
          </cell>
          <cell r="B72" t="str">
            <v>Sandra</v>
          </cell>
          <cell r="C72" t="str">
            <v>Starchenko</v>
          </cell>
          <cell r="D72" t="str">
            <v>Semantic Technologies and Attributed Role-based-access-control in Policy Frameworks - A Systematic Literature Review</v>
          </cell>
        </row>
        <row r="73">
          <cell r="A73">
            <v>4651</v>
          </cell>
          <cell r="B73" t="str">
            <v>Albrecht</v>
          </cell>
          <cell r="C73" t="str">
            <v>Hänel</v>
          </cell>
          <cell r="D73" t="str">
            <v>Development of A Process Data-based Deposition Simulation for Extrusion-based 3D Printing Processes as a Process Model for Generating Digital Twins</v>
          </cell>
        </row>
        <row r="74">
          <cell r="A74">
            <v>4672</v>
          </cell>
          <cell r="B74" t="str">
            <v>Ulas</v>
          </cell>
          <cell r="C74" t="str">
            <v>Yaman</v>
          </cell>
          <cell r="D74" t="str">
            <v>Performance Evaluation of Copper Cold Plates Manufactured Via Metal Fused Filament Fabrication and Alternative Methods</v>
          </cell>
        </row>
        <row r="75">
          <cell r="A75">
            <v>4722</v>
          </cell>
          <cell r="B75" t="str">
            <v>Zeina</v>
          </cell>
          <cell r="C75" t="str">
            <v>Elrawashdeh</v>
          </cell>
          <cell r="D75" t="str">
            <v>Towards Sustainable Digital Transformation in Smes: Integrating IoT, Digital Twins, and AI for Enhanced Manufacturing Efficiency</v>
          </cell>
        </row>
        <row r="76">
          <cell r="A76">
            <v>4753</v>
          </cell>
          <cell r="B76" t="str">
            <v>Sherwin</v>
          </cell>
          <cell r="C76" t="str">
            <v>Salemi</v>
          </cell>
          <cell r="D76" t="str">
            <v>Differentially Driven Extrusion System for High Speed FDM 3D Printing</v>
          </cell>
        </row>
        <row r="77">
          <cell r="A77">
            <v>4757</v>
          </cell>
          <cell r="B77" t="str">
            <v>Michael</v>
          </cell>
          <cell r="C77" t="str">
            <v>Groth</v>
          </cell>
          <cell r="D77" t="str">
            <v>Implementation of a Reinforcement Learning Application for Production Scheduling Including Practical Constraints</v>
          </cell>
        </row>
        <row r="78">
          <cell r="A78">
            <v>4948</v>
          </cell>
          <cell r="B78" t="str">
            <v>Ahmed</v>
          </cell>
          <cell r="C78" t="str">
            <v>Alajlouni</v>
          </cell>
          <cell r="D78" t="str">
            <v>A High Throughput Experimental System for The Continuous Casting of Glass-coated Microwires</v>
          </cell>
        </row>
        <row r="79">
          <cell r="A79">
            <v>5054</v>
          </cell>
          <cell r="B79" t="str">
            <v xml:space="preserve">Tshifhiwa </v>
          </cell>
          <cell r="C79" t="str">
            <v>Nenzhelele</v>
          </cell>
          <cell r="D79" t="str">
            <v>Risk Mitigation in Safety-critical Bolt Torque Settings for Resilience Manufacturing Assemblies</v>
          </cell>
        </row>
        <row r="80">
          <cell r="A80">
            <v>5103</v>
          </cell>
          <cell r="B80" t="str">
            <v>Konstantinos</v>
          </cell>
          <cell r="C80" t="str">
            <v>Salonitis</v>
          </cell>
          <cell r="D80" t="str">
            <v>Environmental Sustainability Assessment of Redistributed Manufacturing</v>
          </cell>
        </row>
        <row r="81">
          <cell r="A81">
            <v>5136</v>
          </cell>
          <cell r="B81" t="str">
            <v>Jinghao</v>
          </cell>
          <cell r="C81" t="str">
            <v>Yang</v>
          </cell>
          <cell r="D81" t="str">
            <v>Intelligent Battery Design Method Based on Deep Learning Algorithm</v>
          </cell>
        </row>
        <row r="82">
          <cell r="A82">
            <v>5206</v>
          </cell>
          <cell r="B82" t="str">
            <v>Fatemeh</v>
          </cell>
          <cell r="C82" t="str">
            <v>Davoudi Kakhki</v>
          </cell>
          <cell r="D82" t="str">
            <v>Evaluating Impact of Occupational Exoskeletons on Physical Fatigue Using Wearable Sensors and Deep Learning</v>
          </cell>
        </row>
        <row r="83">
          <cell r="A83">
            <v>5220</v>
          </cell>
          <cell r="B83" t="str">
            <v>Jaewoo</v>
          </cell>
          <cell r="C83" t="str">
            <v>Kim</v>
          </cell>
          <cell r="D83" t="str">
            <v>Enhancing SMT Assembly Quality Through Mounter Parameter Optimization With A Novel Energy Minimization Logic Simulator and Machine Learning</v>
          </cell>
        </row>
        <row r="84">
          <cell r="A84">
            <v>5230</v>
          </cell>
          <cell r="B84" t="str">
            <v>Yu Chieh</v>
          </cell>
          <cell r="C84" t="str">
            <v>Chen</v>
          </cell>
          <cell r="D84" t="str">
            <v>Automated Machining Time Identification and Signal Segmentation for CNC Lathe Machines Utilizing G-code Interpreter and CNN Model</v>
          </cell>
        </row>
        <row r="85">
          <cell r="A85">
            <v>5484</v>
          </cell>
          <cell r="B85" t="str">
            <v>Ragosebo Kgaugelo</v>
          </cell>
          <cell r="C85" t="str">
            <v>Modise</v>
          </cell>
          <cell r="D85" t="str">
            <v>The Impact of the Application of Machine Learning Techniques for Dynamic Decision-making in Manufacturing.</v>
          </cell>
        </row>
        <row r="86">
          <cell r="A86">
            <v>5559</v>
          </cell>
          <cell r="B86" t="str">
            <v>Sanaz</v>
          </cell>
          <cell r="C86" t="str">
            <v>Afshariantorghabeh</v>
          </cell>
          <cell r="D86" t="str">
            <v>Feasibility Assessment of A PLA/PHBV Bioplastic Blend for an Industrial Thermoforming Process: Thermoforming Window and Mechanical Strength Evaluation</v>
          </cell>
        </row>
        <row r="87">
          <cell r="A87">
            <v>5587</v>
          </cell>
          <cell r="B87" t="str">
            <v>Garrett</v>
          </cell>
          <cell r="C87" t="str">
            <v>Robison</v>
          </cell>
          <cell r="D87" t="str">
            <v>Gathering Personalized Design Requirements via Digital Twin</v>
          </cell>
        </row>
        <row r="88">
          <cell r="A88">
            <v>5591</v>
          </cell>
          <cell r="B88" t="str">
            <v>Kyoung-Yun</v>
          </cell>
          <cell r="C88" t="str">
            <v>Kim</v>
          </cell>
          <cell r="D88" t="str">
            <v>Constructing Transformation Equations for Modeling 4D Printing Re-entrant Honeycomb Structures With Shape Memory Polymers</v>
          </cell>
        </row>
        <row r="89">
          <cell r="A89">
            <v>5611</v>
          </cell>
          <cell r="B89" t="str">
            <v>Zhenxuan</v>
          </cell>
          <cell r="C89" t="str">
            <v>Zhang</v>
          </cell>
          <cell r="D89" t="str">
            <v>A Convolutional-neural-network-based Mounter Defect Diagnostic Module for Multiple Issues Detection and Simulation in Pick-and-Place Process</v>
          </cell>
        </row>
        <row r="90">
          <cell r="A90">
            <v>5617</v>
          </cell>
          <cell r="B90" t="str">
            <v>Dusan</v>
          </cell>
          <cell r="C90" t="str">
            <v>Sormaz</v>
          </cell>
          <cell r="D90" t="str">
            <v>Heuristic Procedure for Setup Planning of Features With Multiple Processing Requirements and Alternative Processes</v>
          </cell>
        </row>
        <row r="91">
          <cell r="A91">
            <v>5619</v>
          </cell>
          <cell r="B91" t="str">
            <v>Marianna</v>
          </cell>
          <cell r="C91" t="str">
            <v>Jędrych</v>
          </cell>
          <cell r="D91" t="str">
            <v>Enhancing The Production of Toilet Paper to Increase Its Strength and Decrease The Disintegration Index</v>
          </cell>
        </row>
        <row r="92">
          <cell r="A92">
            <v>5620</v>
          </cell>
          <cell r="B92" t="str">
            <v>Amit</v>
          </cell>
          <cell r="C92" t="str">
            <v>Lopes</v>
          </cell>
          <cell r="D92" t="str">
            <v>IoT-driven Real-time Indoor Air Quality Monitoring System for Enhanced Environmental Safety</v>
          </cell>
        </row>
        <row r="93">
          <cell r="A93">
            <v>5621</v>
          </cell>
          <cell r="B93" t="str">
            <v>Chir-Jang</v>
          </cell>
          <cell r="C93" t="str">
            <v>Tsai</v>
          </cell>
          <cell r="D93" t="str">
            <v>Development of an Energy Consumption Monitoring and Prediction Model for CNC Machine Tools Using The Taguchi Method Integrated With Machine Learning</v>
          </cell>
        </row>
        <row r="94">
          <cell r="A94">
            <v>5642</v>
          </cell>
          <cell r="B94" t="str">
            <v>Marisa</v>
          </cell>
          <cell r="C94" t="str">
            <v>Oliveira</v>
          </cell>
          <cell r="D94" t="str">
            <v>A Hybrid Strategy for Paint Oven Optimization in Aerospace Manufacturing: Lean Principles and Mathematical Modelling</v>
          </cell>
        </row>
        <row r="95">
          <cell r="A95">
            <v>5709</v>
          </cell>
          <cell r="B95" t="str">
            <v>Zeljko</v>
          </cell>
          <cell r="C95" t="str">
            <v>Vukelic</v>
          </cell>
          <cell r="D95" t="str">
            <v>On The Dynamic Capabilities of Manufacturing Companies Towards Industry 5.0 under Volatile Conditions</v>
          </cell>
        </row>
        <row r="96">
          <cell r="A96">
            <v>5844</v>
          </cell>
          <cell r="B96" t="str">
            <v>Romão</v>
          </cell>
          <cell r="C96" t="str">
            <v>Santos</v>
          </cell>
          <cell r="D96" t="str">
            <v>Enhancing Picking-by-line Operations: A Simulation-based Approach</v>
          </cell>
        </row>
        <row r="97">
          <cell r="A97">
            <v>5956</v>
          </cell>
          <cell r="B97" t="str">
            <v>Svenja Nicole</v>
          </cell>
          <cell r="C97" t="str">
            <v>Schulte</v>
          </cell>
          <cell r="D97" t="str">
            <v>A Sustainability-centric Assessment Framework for Digital Solutions Across Industries</v>
          </cell>
        </row>
        <row r="98">
          <cell r="A98">
            <v>5961</v>
          </cell>
          <cell r="B98" t="str">
            <v>Giuliana</v>
          </cell>
          <cell r="C98" t="str">
            <v>Baiamonte</v>
          </cell>
          <cell r="D98" t="str">
            <v>Emerging Technologies and Performing Materials in Manufacturing Dental Prostheses: The Role of Chewing Simulators</v>
          </cell>
        </row>
        <row r="99">
          <cell r="A99">
            <v>6120</v>
          </cell>
          <cell r="B99" t="str">
            <v>Gokula</v>
          </cell>
          <cell r="C99" t="str">
            <v>Vasantha</v>
          </cell>
          <cell r="D99" t="str">
            <v>A Decision Support Model for Efficient Garment Reprocessing for a Sustainable Circular Business Model</v>
          </cell>
        </row>
        <row r="100">
          <cell r="A100">
            <v>6164</v>
          </cell>
          <cell r="B100" t="str">
            <v>Anderson</v>
          </cell>
          <cell r="C100" t="str">
            <v>Szejka</v>
          </cell>
          <cell r="D100" t="str">
            <v>Towards Semantic Interoperable and Resilient Manufacturing Process Integrating Generative Artificial Intelligence and Semantic Technologies</v>
          </cell>
        </row>
        <row r="101">
          <cell r="A101">
            <v>6366</v>
          </cell>
          <cell r="B101" t="str">
            <v>Lucas</v>
          </cell>
          <cell r="C101" t="str">
            <v>Khashane</v>
          </cell>
          <cell r="D101" t="str">
            <v>Exploring The Impact of Localization on Global Manufacturing Collaboration: A System Dynamics Approach</v>
          </cell>
        </row>
        <row r="102">
          <cell r="A102">
            <v>6369</v>
          </cell>
          <cell r="B102" t="str">
            <v>Basem</v>
          </cell>
          <cell r="C102" t="str">
            <v>Elshafei</v>
          </cell>
          <cell r="D102" t="str">
            <v>Facilitating Interoperability in Manufacturing Systems Using Digital Twins: A Proactive Multi-asset AAS System</v>
          </cell>
        </row>
        <row r="103">
          <cell r="A103">
            <v>6488</v>
          </cell>
          <cell r="B103" t="str">
            <v>Michele</v>
          </cell>
          <cell r="C103" t="str">
            <v>Calì</v>
          </cell>
          <cell r="D103" t="str">
            <v>An Accurate Manufacturing Methodology for Automotive Hinges With Close-range Bushings</v>
          </cell>
        </row>
        <row r="104">
          <cell r="A104">
            <v>6562</v>
          </cell>
          <cell r="B104" t="str">
            <v>Fumikazu</v>
          </cell>
          <cell r="C104" t="str">
            <v>Hoyano</v>
          </cell>
          <cell r="D104" t="str">
            <v>Development for a Stable and Effective Seating Allocation Algorithm in Hot-desking With Matching Theory and Network</v>
          </cell>
        </row>
        <row r="105">
          <cell r="A105">
            <v>6644</v>
          </cell>
          <cell r="B105" t="str">
            <v>Kyoung-Yun</v>
          </cell>
          <cell r="C105" t="str">
            <v>Kim</v>
          </cell>
          <cell r="D105" t="str">
            <v>Graph Topology-guided Manufacturing Knowledge Representation and Knowledge Integration for Manufacturing Process Selection</v>
          </cell>
        </row>
        <row r="106">
          <cell r="A106">
            <v>6654</v>
          </cell>
          <cell r="B106" t="str">
            <v>Hayato</v>
          </cell>
          <cell r="C106" t="str">
            <v>Morioka</v>
          </cell>
          <cell r="D106" t="str">
            <v>Development of a Talent Management Support System for Sustaining Organizational Human Capability</v>
          </cell>
        </row>
        <row r="107">
          <cell r="A107">
            <v>6716</v>
          </cell>
          <cell r="B107" t="str">
            <v>Yuki</v>
          </cell>
          <cell r="C107" t="str">
            <v>Kinoshita</v>
          </cell>
          <cell r="D107" t="str">
            <v>Disassembly System Design With Cybersecurity Risk in Remanufactured Products to Maximizing Recovery Rate and Profit</v>
          </cell>
        </row>
        <row r="108">
          <cell r="A108">
            <v>6896</v>
          </cell>
          <cell r="B108" t="str">
            <v>Olukorede</v>
          </cell>
          <cell r="C108" t="str">
            <v>Adenuga</v>
          </cell>
          <cell r="D108" t="str">
            <v>Optimising Hospital Hvac Systems Medical Heating Equipment Energy Efficiency</v>
          </cell>
        </row>
        <row r="109">
          <cell r="A109">
            <v>6967</v>
          </cell>
          <cell r="B109" t="str">
            <v>Yogi</v>
          </cell>
          <cell r="C109" t="str">
            <v>Joshi</v>
          </cell>
          <cell r="D109" t="str">
            <v>Blockchain for Secure Manufacturing &amp; Energy Systems</v>
          </cell>
        </row>
        <row r="110">
          <cell r="A110">
            <v>6992</v>
          </cell>
          <cell r="B110" t="str">
            <v>Marco</v>
          </cell>
          <cell r="C110" t="str">
            <v>Lanzone</v>
          </cell>
          <cell r="D110" t="str">
            <v>Extended Reality for The Inclusion of Disabled Operators: A Systematic Literature Review</v>
          </cell>
        </row>
        <row r="111">
          <cell r="A111">
            <v>7023</v>
          </cell>
          <cell r="B111" t="str">
            <v>Mohsin</v>
          </cell>
          <cell r="C111" t="str">
            <v>Raza</v>
          </cell>
          <cell r="D111" t="str">
            <v>Modular Plc Program Development of A Robotic Work Cell Using Cee Simulation</v>
          </cell>
        </row>
        <row r="112">
          <cell r="A112">
            <v>7127</v>
          </cell>
          <cell r="B112" t="str">
            <v>Anders</v>
          </cell>
          <cell r="C112" t="str">
            <v>Nilsson</v>
          </cell>
          <cell r="D112" t="str">
            <v>Automated Ai Planning for Tool Change in Intelligent Robotized Plug &amp; Produce Manufacturing</v>
          </cell>
        </row>
        <row r="113">
          <cell r="A113">
            <v>7164</v>
          </cell>
          <cell r="B113" t="str">
            <v xml:space="preserve">Luca </v>
          </cell>
          <cell r="C113" t="str">
            <v>Gualtieri</v>
          </cell>
          <cell r="D113" t="str">
            <v>Multimodal Intention Recognition for Dynamic Tool Sharing in Anthropocentric Human-robot Collaborative Applications</v>
          </cell>
        </row>
        <row r="114">
          <cell r="A114">
            <v>7170</v>
          </cell>
          <cell r="B114" t="str">
            <v>Chao-Lung</v>
          </cell>
          <cell r="C114" t="str">
            <v>Yang</v>
          </cell>
          <cell r="D114" t="str">
            <v>Incorporating Process Quality Capability Into Process Parameter Tuning for High-voltage Power Cable Manufacturing</v>
          </cell>
        </row>
        <row r="115">
          <cell r="A115">
            <v>7196</v>
          </cell>
          <cell r="B115" t="str">
            <v xml:space="preserve">Manav </v>
          </cell>
          <cell r="C115" t="str">
            <v>Barot</v>
          </cell>
          <cell r="D115" t="str">
            <v>PhyVit-GAN: Physics-guided MobileVit-GAN for Precise Self-alignment Image Generation</v>
          </cell>
        </row>
        <row r="116">
          <cell r="A116">
            <v>7232</v>
          </cell>
          <cell r="B116" t="str">
            <v>Paul Eric</v>
          </cell>
          <cell r="C116" t="str">
            <v>Dossou</v>
          </cell>
          <cell r="D116" t="str">
            <v>Sustainable Performance in Industry 5.0: Optimizing Supply Chains With Innovative Decision Systems</v>
          </cell>
        </row>
        <row r="117">
          <cell r="A117">
            <v>7291</v>
          </cell>
          <cell r="B117" t="str">
            <v>Raúl</v>
          </cell>
          <cell r="C117" t="str">
            <v>Campilho</v>
          </cell>
          <cell r="D117" t="str">
            <v>Design and Implementation of An Automated Conveying System for Control Cable Terminal Production in The Automotive Industry</v>
          </cell>
        </row>
        <row r="118">
          <cell r="A118">
            <v>7389</v>
          </cell>
          <cell r="B118" t="str">
            <v>Taku</v>
          </cell>
          <cell r="C118" t="str">
            <v>Hayashi</v>
          </cell>
          <cell r="D118" t="str">
            <v>Comparison of Motion Study and Data Science Methods for Proficiency in Disassembly Task Movement via Motion Capture</v>
          </cell>
        </row>
        <row r="119">
          <cell r="A119">
            <v>7579</v>
          </cell>
          <cell r="B119" t="str">
            <v>Lei</v>
          </cell>
          <cell r="C119" t="str">
            <v>Zhou</v>
          </cell>
          <cell r="D119" t="str">
            <v>Reliability Evaluation of A Two-unit System With Load-sharing under Dependent Degradation-shock Processes</v>
          </cell>
        </row>
        <row r="120">
          <cell r="A120">
            <v>7645</v>
          </cell>
          <cell r="B120" t="str">
            <v>Albrecht</v>
          </cell>
          <cell r="C120" t="str">
            <v>Hänel</v>
          </cell>
          <cell r="D120" t="str">
            <v>Cyber-Physically Controlled Smart Machine Tool Systems - Standardisation Efforts in ISO/TC 184 Versus Controller Implementation in Dynamically Evolving Environments</v>
          </cell>
        </row>
        <row r="121">
          <cell r="A121">
            <v>7676</v>
          </cell>
          <cell r="B121" t="str">
            <v>Lisa</v>
          </cell>
          <cell r="C121" t="str">
            <v>Cook</v>
          </cell>
          <cell r="D121" t="str">
            <v>Digital Hyperconnectivity of Supply Chains With Shop Floors for Material Sustainability</v>
          </cell>
        </row>
        <row r="122">
          <cell r="A122">
            <v>7696</v>
          </cell>
          <cell r="B122" t="str">
            <v>Taoreed</v>
          </cell>
          <cell r="C122" t="str">
            <v>Adegbola</v>
          </cell>
          <cell r="D122" t="str">
            <v>The Impact of Emerging Technologies in Metal-additive Manufacturing</v>
          </cell>
        </row>
        <row r="123">
          <cell r="A123">
            <v>7702</v>
          </cell>
          <cell r="B123" t="str">
            <v>Justus</v>
          </cell>
          <cell r="C123" t="str">
            <v>Rein</v>
          </cell>
          <cell r="D123" t="str">
            <v>Method for Determining the Most Suitable Grasp TCP for Robot Part Handling</v>
          </cell>
        </row>
        <row r="124">
          <cell r="A124">
            <v>7725</v>
          </cell>
          <cell r="B124" t="str">
            <v>Konstantinos</v>
          </cell>
          <cell r="C124" t="str">
            <v>Salonitis</v>
          </cell>
          <cell r="D124" t="str">
            <v>Assessing The Scope 3 Emissions in Manufacturing Organisations</v>
          </cell>
        </row>
        <row r="125">
          <cell r="A125">
            <v>7832</v>
          </cell>
          <cell r="B125" t="str">
            <v>Maria Teresa</v>
          </cell>
          <cell r="C125" t="str">
            <v>Pereira</v>
          </cell>
          <cell r="D125" t="str">
            <v>Optimization of Metal Sheet Cutting Processes Using Integer Linear Programming: Reducing Waste and Enhancing Production Efficiency</v>
          </cell>
        </row>
        <row r="126">
          <cell r="A126">
            <v>7892</v>
          </cell>
          <cell r="B126" t="str">
            <v>Eivind</v>
          </cell>
          <cell r="C126" t="str">
            <v>Reke</v>
          </cell>
          <cell r="D126" t="str">
            <v>A Transnational Case Study of Karakuri Kaizen in Modern Manufacturing Environments</v>
          </cell>
        </row>
        <row r="127">
          <cell r="A127">
            <v>7954</v>
          </cell>
          <cell r="B127" t="str">
            <v>Henrique</v>
          </cell>
          <cell r="C127" t="str">
            <v>Piqueiro</v>
          </cell>
          <cell r="D127" t="str">
            <v>Simulation-driven Approach for Dimensioning Amr Fleets in Distribution Centre Logistics</v>
          </cell>
        </row>
        <row r="128">
          <cell r="A128">
            <v>7976</v>
          </cell>
          <cell r="B128" t="str">
            <v>Anne</v>
          </cell>
          <cell r="C128" t="str">
            <v>Vogler</v>
          </cell>
          <cell r="D128" t="str">
            <v>Prediction of Tensile Strength and Impact Strength in Fused Deposition Modeling Using A Machine Learning Pipeline</v>
          </cell>
        </row>
        <row r="129">
          <cell r="A129">
            <v>7984</v>
          </cell>
          <cell r="B129" t="str">
            <v>Ilhwan</v>
          </cell>
          <cell r="C129" t="str">
            <v>Yang</v>
          </cell>
          <cell r="D129" t="str">
            <v>Prediction of Machined Surface Roughness Using Cutting Load and Machining History Data</v>
          </cell>
        </row>
        <row r="130">
          <cell r="A130">
            <v>8088</v>
          </cell>
          <cell r="B130" t="str">
            <v>Torbjørn</v>
          </cell>
          <cell r="C130" t="str">
            <v>Leirmo</v>
          </cell>
          <cell r="D130" t="str">
            <v>A Framework for Mapping Industry 5.0 Technologies for SMEs</v>
          </cell>
        </row>
        <row r="131">
          <cell r="A131">
            <v>8124</v>
          </cell>
          <cell r="B131" t="str">
            <v xml:space="preserve">Samed </v>
          </cell>
          <cell r="C131" t="str">
            <v>Ajdinovic</v>
          </cell>
          <cell r="D131" t="str">
            <v>Data Model for Ecological Sustainability in Manufacturing: A Digital Product Passport Approach</v>
          </cell>
        </row>
        <row r="132">
          <cell r="A132">
            <v>8127</v>
          </cell>
          <cell r="B132" t="str">
            <v>Panorios</v>
          </cell>
          <cell r="C132" t="str">
            <v>Benardos</v>
          </cell>
          <cell r="D132" t="str">
            <v>Large Language Models for High-level Computer-aided Process Planning in a Distributed Manufacturing Paradigm</v>
          </cell>
        </row>
        <row r="133">
          <cell r="A133">
            <v>8202</v>
          </cell>
          <cell r="B133" t="str">
            <v>Genevieve</v>
          </cell>
          <cell r="C133" t="str">
            <v>Bakam</v>
          </cell>
          <cell r="D133" t="str">
            <v>The Integration of Lean Six Sigma Solutions and Emerging Technologies for Resilient Manufacturing in The Rail Transportation Sector in South Africa</v>
          </cell>
        </row>
        <row r="134">
          <cell r="A134">
            <v>8251</v>
          </cell>
          <cell r="B134" t="str">
            <v>Falko</v>
          </cell>
          <cell r="C134" t="str">
            <v>Kähler</v>
          </cell>
          <cell r="D134" t="str">
            <v>Concave Geometric Wear Compensation in Automated Flap Wheel Grinding</v>
          </cell>
        </row>
        <row r="135">
          <cell r="A135">
            <v>8391</v>
          </cell>
          <cell r="B135" t="str">
            <v>Hluphi Constance</v>
          </cell>
          <cell r="C135" t="str">
            <v>Mafuwane</v>
          </cell>
          <cell r="D135" t="str">
            <v>Global Manufacturing Collaboration: Driving Innovation and Sustainability in Rural Areas</v>
          </cell>
        </row>
        <row r="136">
          <cell r="A136">
            <v>8430</v>
          </cell>
          <cell r="B136" t="str">
            <v>Hiroto</v>
          </cell>
          <cell r="C136" t="str">
            <v>Narumiya</v>
          </cell>
          <cell r="D136" t="str">
            <v>Human-centric Digitalization - Digital Triplet</v>
          </cell>
        </row>
        <row r="137">
          <cell r="A137">
            <v>8491</v>
          </cell>
          <cell r="B137" t="str">
            <v xml:space="preserve">Abdelrahman </v>
          </cell>
          <cell r="C137" t="str">
            <v>Farrag</v>
          </cell>
          <cell r="D137" t="str">
            <v>BURGAL: An Iterative Guided Active Learning Sampling Approach for Smart Manufacturing Systems</v>
          </cell>
        </row>
        <row r="138">
          <cell r="A138">
            <v>8528</v>
          </cell>
          <cell r="B138" t="str">
            <v>Joshua</v>
          </cell>
          <cell r="C138" t="str">
            <v>Simon</v>
          </cell>
          <cell r="D138" t="str">
            <v>Robust Parameter Derivation for Lpbfm Process Monitoring: Insights From Melt Pool Analysis of TI64V Single Layer Tracks</v>
          </cell>
        </row>
        <row r="139">
          <cell r="A139">
            <v>8565</v>
          </cell>
          <cell r="B139" t="str">
            <v>Xuan Rong</v>
          </cell>
          <cell r="C139" t="str">
            <v>Chen</v>
          </cell>
          <cell r="D139" t="str">
            <v>Developing a Thermal Deformation Compensation Mechanism for CNC Lathe Machines</v>
          </cell>
        </row>
        <row r="140">
          <cell r="A140">
            <v>8656</v>
          </cell>
          <cell r="B140" t="str">
            <v>Dusan</v>
          </cell>
          <cell r="C140" t="str">
            <v>Sormaz</v>
          </cell>
          <cell r="D140" t="str">
            <v>Analysis of Manufacturing System Resilience through Dynamic Resource Allocation and Scheduling</v>
          </cell>
        </row>
        <row r="141">
          <cell r="A141">
            <v>8669</v>
          </cell>
          <cell r="B141" t="str">
            <v>Chen Yang</v>
          </cell>
          <cell r="C141" t="str">
            <v>Cheng</v>
          </cell>
          <cell r="D141" t="str">
            <v>Robotic Grasp Planning for Unknown Objects Using Real-time Digital Twin Integration</v>
          </cell>
        </row>
        <row r="142">
          <cell r="A142">
            <v>8842</v>
          </cell>
          <cell r="B142" t="str">
            <v>Martha</v>
          </cell>
          <cell r="C142" t="str">
            <v>Asare</v>
          </cell>
          <cell r="D142" t="str">
            <v>AI-enhanced Real-time Additive Manufacturing Defect Detection Method</v>
          </cell>
        </row>
        <row r="143">
          <cell r="A143">
            <v>8944</v>
          </cell>
          <cell r="B143" t="str">
            <v>Nafiseh</v>
          </cell>
          <cell r="C143" t="str">
            <v>Ebrahimi</v>
          </cell>
          <cell r="D143" t="str">
            <v>Data-driven Lean Six Sigma: Enhancing Agility and Productivity in Die Maintenance Process</v>
          </cell>
        </row>
        <row r="144">
          <cell r="A144">
            <v>8953</v>
          </cell>
          <cell r="B144" t="str">
            <v>Nicholas</v>
          </cell>
          <cell r="C144" t="str">
            <v>LaBonte</v>
          </cell>
          <cell r="D144" t="str">
            <v>A Fully Automated Method for Identifying Layup Molds With Minimal Robot Touchpoints</v>
          </cell>
        </row>
        <row r="145">
          <cell r="A145">
            <v>9015</v>
          </cell>
          <cell r="B145" t="str">
            <v>João Vítor</v>
          </cell>
          <cell r="C145" t="str">
            <v>Arantes Cabral</v>
          </cell>
          <cell r="D145" t="str">
            <v>Digital Twin-enabled Quality Assurance Analysis of Metal Manufactured Parts Based on Neural Networks Applied to 3D Meshes</v>
          </cell>
        </row>
        <row r="146">
          <cell r="A146">
            <v>9031</v>
          </cell>
          <cell r="B146" t="str">
            <v>Adrian</v>
          </cell>
          <cell r="C146" t="str">
            <v>Jacob</v>
          </cell>
          <cell r="D146" t="str">
            <v>AI-driven Risk Estimation: a GPT-based Approach to News Monitoring for Manufacturing Resilience</v>
          </cell>
        </row>
        <row r="147">
          <cell r="A147">
            <v>9040</v>
          </cell>
          <cell r="B147" t="str">
            <v xml:space="preserve">Anush Kumar </v>
          </cell>
          <cell r="C147" t="str">
            <v>Gunalan</v>
          </cell>
          <cell r="D147" t="str">
            <v>Simulation-driven Decision-making for Process Optimization for Gate Valve Value Stream Production Line</v>
          </cell>
        </row>
        <row r="148">
          <cell r="A148">
            <v>9057</v>
          </cell>
          <cell r="B148" t="str">
            <v>F. Frank</v>
          </cell>
          <cell r="C148" t="str">
            <v>Chen</v>
          </cell>
          <cell r="D148" t="str">
            <v>Advanced Forecasting Techniques for Strategic Decision-making in Manufacturing: Analyzing Financial Market Predictive Models</v>
          </cell>
        </row>
        <row r="149">
          <cell r="A149">
            <v>9163</v>
          </cell>
          <cell r="B149" t="str">
            <v>Tomohiro</v>
          </cell>
          <cell r="C149" t="str">
            <v>Nakada</v>
          </cell>
          <cell r="D149" t="str">
            <v>Individual Entities and Networks in Production Planning</v>
          </cell>
        </row>
        <row r="150">
          <cell r="A150">
            <v>9184</v>
          </cell>
          <cell r="B150" t="str">
            <v>Ulas</v>
          </cell>
          <cell r="C150" t="str">
            <v>Yaman</v>
          </cell>
          <cell r="D150" t="str">
            <v>Numerical and Experimental Investigation of Mechanical Properties of Carbon Fiber Reinforced Parts</v>
          </cell>
        </row>
        <row r="151">
          <cell r="A151">
            <v>9187</v>
          </cell>
          <cell r="B151" t="str">
            <v>Giuseppe</v>
          </cell>
          <cell r="C151" t="str">
            <v>Laudani</v>
          </cell>
          <cell r="D151" t="str">
            <v>Digital Twins for Intelligent Production of Submarine Optical Fibers</v>
          </cell>
        </row>
        <row r="152">
          <cell r="A152">
            <v>9208</v>
          </cell>
          <cell r="B152" t="str">
            <v>Adnan</v>
          </cell>
          <cell r="C152" t="str">
            <v>Bantwal</v>
          </cell>
          <cell r="D152" t="str">
            <v>Integrated Engineering Change Management Framework for Efficient Information Flow for Product Design</v>
          </cell>
        </row>
        <row r="153">
          <cell r="A153">
            <v>9225</v>
          </cell>
          <cell r="B153" t="str">
            <v>Sicong</v>
          </cell>
          <cell r="C153" t="str">
            <v>Deng</v>
          </cell>
          <cell r="D153" t="str">
            <v>Modeling Flexible Configuration of Cell Finishing for Future Battery Production Research</v>
          </cell>
        </row>
        <row r="154">
          <cell r="A154">
            <v>9299</v>
          </cell>
          <cell r="B154" t="str">
            <v>Panorios</v>
          </cell>
          <cell r="C154" t="str">
            <v>Benardos</v>
          </cell>
          <cell r="D154" t="str">
            <v>Effectiveness Evaluation of a Virtual Reality Environment for CNC Machine Tool Training</v>
          </cell>
        </row>
        <row r="155">
          <cell r="A155">
            <v>9320</v>
          </cell>
          <cell r="B155" t="str">
            <v>Klara</v>
          </cell>
          <cell r="C155" t="str">
            <v>Liesegang</v>
          </cell>
          <cell r="D155" t="str">
            <v>Quality Assessment and Fast Geometry Prediction in Paperboard Forming</v>
          </cell>
        </row>
        <row r="156">
          <cell r="A156">
            <v>9371</v>
          </cell>
          <cell r="B156" t="str">
            <v>Ragosebo Kgaugelo</v>
          </cell>
          <cell r="C156" t="str">
            <v>Modise</v>
          </cell>
          <cell r="D156" t="str">
            <v>Assembly Line Coordination for Fault Tolerance in Railcar Manufacturing Using MADDPG Approach</v>
          </cell>
        </row>
        <row r="157">
          <cell r="A157">
            <v>9480</v>
          </cell>
          <cell r="B157" t="str">
            <v>Tina</v>
          </cell>
          <cell r="C157" t="str">
            <v>Boroukhian</v>
          </cell>
          <cell r="D157" t="str">
            <v>Integrating 3D Object Detection With Ontologies for Accurate Digital Twin Creation in Manufacturing Systems</v>
          </cell>
        </row>
        <row r="158">
          <cell r="A158">
            <v>9751</v>
          </cell>
          <cell r="B158" t="str">
            <v>Michele</v>
          </cell>
          <cell r="C158" t="str">
            <v>Calì</v>
          </cell>
          <cell r="D158" t="str">
            <v>Modeling Hardness Surface of 3D Selective Laser Melting Metal Materials</v>
          </cell>
        </row>
        <row r="159">
          <cell r="A159">
            <v>9789</v>
          </cell>
          <cell r="B159" t="str">
            <v>Sara</v>
          </cell>
          <cell r="C159" t="str">
            <v>Kohtz</v>
          </cell>
          <cell r="D159" t="str">
            <v>Resilient Optimal Sensor Placement and Fault Diagnosis of Permanent Magnet Synchronous Motors Within Industrial Manufacturing Applications</v>
          </cell>
        </row>
        <row r="160">
          <cell r="A160">
            <v>9802</v>
          </cell>
          <cell r="B160" t="str">
            <v>SeungKi</v>
          </cell>
          <cell r="C160" t="str">
            <v>Kim</v>
          </cell>
          <cell r="D160" t="str">
            <v>Correlation Analysis Between Predicted MRR and Machining Load in CNC Machining</v>
          </cell>
        </row>
        <row r="161">
          <cell r="A161">
            <v>9892</v>
          </cell>
          <cell r="B161" t="str">
            <v>Georgios Christoforos</v>
          </cell>
          <cell r="C161" t="str">
            <v>Vosniakos</v>
          </cell>
          <cell r="D161" t="str">
            <v>Intelligent Automatic Storage and Retrieval Systems for Flexible Manufacturing</v>
          </cell>
        </row>
        <row r="162">
          <cell r="A162">
            <v>9895</v>
          </cell>
          <cell r="B162" t="str">
            <v>Georgios Christoforos</v>
          </cell>
          <cell r="C162" t="str">
            <v>Vosniakos</v>
          </cell>
          <cell r="D162" t="str">
            <v>Towards A Roadmap From Topological Optimisation to Laser Powder Bed Fusion for Structural Machine Parts</v>
          </cell>
        </row>
        <row r="163">
          <cell r="A163">
            <v>9938</v>
          </cell>
          <cell r="B163" t="str">
            <v>Gustavo</v>
          </cell>
          <cell r="C163" t="str">
            <v>Barbosa</v>
          </cell>
          <cell r="D163" t="str">
            <v>A Comparative Wear Evaluation of Chromium-coated Tools in The Drilling of 7075-T6 Aluminum Alloy, AISI 1045 Steel and Stainless Steel AISI 304</v>
          </cell>
        </row>
        <row r="164">
          <cell r="A164">
            <v>9947</v>
          </cell>
          <cell r="B164" t="str">
            <v>Eric</v>
          </cell>
          <cell r="C164" t="str">
            <v>Coatanea</v>
          </cell>
          <cell r="D164" t="str">
            <v>TinyML-powered Tack Weld Detection for Robotic Welding</v>
          </cell>
        </row>
        <row r="165">
          <cell r="A165">
            <v>9999</v>
          </cell>
          <cell r="B165" t="str">
            <v>Kanishkan</v>
          </cell>
          <cell r="C165" t="str">
            <v>Tamilarasan</v>
          </cell>
          <cell r="D165" t="str">
            <v>Wafer Acceptance Test Based Wafer Sort Current Leakage Prediction for Semiconductor Wafer Supply Planning</v>
          </cell>
        </row>
        <row r="166">
          <cell r="A166">
            <v>2308</v>
          </cell>
          <cell r="B166" t="str">
            <v>Olukorede Tijani</v>
          </cell>
          <cell r="C166" t="str">
            <v>Adenuga</v>
          </cell>
          <cell r="D166" t="str">
            <v>Multimodal Sensory-Textual Fusion for Context-Aware Decision-Making in Railcar Assembly Robots</v>
          </cell>
        </row>
        <row r="167">
          <cell r="A167">
            <v>3225</v>
          </cell>
          <cell r="B167" t="str">
            <v>Panagiotis</v>
          </cell>
          <cell r="C167" t="str">
            <v>Stavropoulos</v>
          </cell>
          <cell r="D167" t="str">
            <v>Dematerialization &amp; Knowledge as Manufacturing Attributes: Dimensionless Metrics</v>
          </cell>
        </row>
        <row r="168">
          <cell r="A168">
            <v>6440</v>
          </cell>
          <cell r="B168" t="str">
            <v>Panagiotis</v>
          </cell>
          <cell r="C168" t="str">
            <v>Stavropoulos</v>
          </cell>
          <cell r="D168" t="str">
            <v>Use of an Orchestrator to Deploy Digital Twins for Sustainable Manufacturing Use Cases</v>
          </cell>
        </row>
        <row r="169">
          <cell r="A169">
            <v>4698</v>
          </cell>
          <cell r="B169" t="str">
            <v>Sissy-Linh</v>
          </cell>
          <cell r="C169" t="str">
            <v>Nguyen</v>
          </cell>
          <cell r="D169" t="str">
            <v>Digital Twin for Automated Post-processing Chain in Additive Manufacturing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selection sqref="A1:XFD170"/>
    </sheetView>
  </sheetViews>
  <sheetFormatPr defaultRowHeight="13.2" x14ac:dyDescent="0.25"/>
  <cols>
    <col min="1" max="1" width="8.6640625" customWidth="1"/>
    <col min="2" max="2" width="10" customWidth="1"/>
    <col min="3" max="3" width="19.109375" customWidth="1"/>
    <col min="4" max="4" width="22.77734375" customWidth="1"/>
    <col min="5" max="5" width="6.6640625" customWidth="1"/>
    <col min="6" max="6" width="11.33203125" customWidth="1"/>
    <col min="7" max="7" width="76.44140625" customWidth="1"/>
    <col min="8" max="8" width="26.109375" customWidth="1"/>
    <col min="9" max="9" width="28.6640625" customWidth="1"/>
  </cols>
  <sheetData>
    <row r="1" spans="1:10" s="85" customFormat="1" ht="17.399999999999999" x14ac:dyDescent="0.25">
      <c r="A1" s="81" t="s">
        <v>250</v>
      </c>
      <c r="B1" s="81" t="s">
        <v>251</v>
      </c>
      <c r="C1" s="82" t="s">
        <v>252</v>
      </c>
      <c r="D1" s="83" t="s">
        <v>253</v>
      </c>
      <c r="E1" s="83" t="s">
        <v>254</v>
      </c>
      <c r="F1" s="83" t="s">
        <v>255</v>
      </c>
      <c r="G1" s="84" t="s">
        <v>256</v>
      </c>
      <c r="H1" s="84" t="s">
        <v>257</v>
      </c>
      <c r="I1" s="84" t="s">
        <v>258</v>
      </c>
      <c r="J1" s="84" t="s">
        <v>259</v>
      </c>
    </row>
    <row r="2" spans="1:10" s="85" customFormat="1" ht="69.599999999999994" x14ac:dyDescent="0.25">
      <c r="A2" s="86">
        <v>1</v>
      </c>
      <c r="B2" s="86" t="s">
        <v>260</v>
      </c>
      <c r="C2" s="87" t="s">
        <v>261</v>
      </c>
      <c r="D2" s="86"/>
      <c r="E2" s="86">
        <v>1</v>
      </c>
      <c r="F2" s="88">
        <v>2968</v>
      </c>
      <c r="G2" s="89" t="str">
        <f>VLOOKUP(F2, [1]List!$A$2:$D$164, 4,FALSE)</f>
        <v>Automated Wood Chip Size Distribution Estimation With Deep Learning-based Object Detection in High Volume Biomass Manufacturing</v>
      </c>
      <c r="H2" s="85" t="s">
        <v>262</v>
      </c>
      <c r="I2" s="85">
        <v>1</v>
      </c>
      <c r="J2" s="85" t="s">
        <v>263</v>
      </c>
    </row>
    <row r="3" spans="1:10" s="85" customFormat="1" ht="19.05" customHeight="1" x14ac:dyDescent="0.25">
      <c r="A3" s="86">
        <v>1</v>
      </c>
      <c r="B3" s="86" t="s">
        <v>260</v>
      </c>
      <c r="C3" s="87" t="s">
        <v>261</v>
      </c>
      <c r="D3" s="86"/>
      <c r="E3" s="86">
        <v>2</v>
      </c>
      <c r="F3" s="88">
        <v>1245</v>
      </c>
      <c r="G3" s="89" t="str">
        <f>VLOOKUP(F3, [1]List!$A$2:$D$164, 4,FALSE)</f>
        <v>Application of Ensemble Learning to Classify Failures in Lithium-ion Batteries</v>
      </c>
      <c r="H3" s="85" t="s">
        <v>264</v>
      </c>
      <c r="I3" s="85">
        <v>1</v>
      </c>
      <c r="J3" s="85" t="s">
        <v>263</v>
      </c>
    </row>
    <row r="4" spans="1:10" s="85" customFormat="1" ht="15.6" customHeight="1" x14ac:dyDescent="0.25">
      <c r="A4" s="86">
        <v>1</v>
      </c>
      <c r="B4" s="86" t="s">
        <v>260</v>
      </c>
      <c r="C4" s="87" t="s">
        <v>261</v>
      </c>
      <c r="D4" s="86"/>
      <c r="E4" s="86">
        <v>3</v>
      </c>
      <c r="F4" s="88">
        <v>4757</v>
      </c>
      <c r="G4" s="89" t="str">
        <f>VLOOKUP(F4, [1]List!$A$2:$D$164, 4,FALSE)</f>
        <v>Implementation of a Reinforcement Learning Application for Production Scheduling Including Practical Constraints</v>
      </c>
      <c r="H4" s="85" t="s">
        <v>265</v>
      </c>
      <c r="I4" s="85">
        <v>1</v>
      </c>
      <c r="J4" s="85" t="s">
        <v>263</v>
      </c>
    </row>
    <row r="5" spans="1:10" s="85" customFormat="1" ht="69.599999999999994" x14ac:dyDescent="0.25">
      <c r="A5" s="86">
        <v>1</v>
      </c>
      <c r="B5" s="86" t="s">
        <v>260</v>
      </c>
      <c r="C5" s="87" t="s">
        <v>261</v>
      </c>
      <c r="D5" s="86"/>
      <c r="E5" s="86">
        <v>4</v>
      </c>
      <c r="F5" s="86">
        <v>7984</v>
      </c>
      <c r="G5" s="89" t="str">
        <f>VLOOKUP(F5, [1]List!$A$2:$D$165, 4,FALSE)</f>
        <v>Prediction of Machined Surface Roughness Using Cutting Load and Machining History Data</v>
      </c>
      <c r="H5" s="85" t="s">
        <v>266</v>
      </c>
      <c r="I5" s="85">
        <v>1</v>
      </c>
      <c r="J5" s="85" t="s">
        <v>263</v>
      </c>
    </row>
    <row r="6" spans="1:10" s="85" customFormat="1" ht="69.599999999999994" x14ac:dyDescent="0.25">
      <c r="A6" s="86">
        <v>2</v>
      </c>
      <c r="B6" s="86" t="s">
        <v>267</v>
      </c>
      <c r="C6" s="87" t="s">
        <v>268</v>
      </c>
      <c r="D6" s="86"/>
      <c r="E6" s="86">
        <v>1</v>
      </c>
      <c r="F6" s="88">
        <v>9802</v>
      </c>
      <c r="G6" s="89" t="str">
        <f>VLOOKUP(F6, [1]List!$A$2:$D$164, 4,FALSE)</f>
        <v>Correlation Analysis Between Predicted MRR and Machining Load in CNC Machining</v>
      </c>
      <c r="H6" s="85" t="s">
        <v>269</v>
      </c>
      <c r="I6" s="85">
        <v>1</v>
      </c>
      <c r="J6" s="85" t="s">
        <v>263</v>
      </c>
    </row>
    <row r="7" spans="1:10" s="85" customFormat="1" ht="69.599999999999994" x14ac:dyDescent="0.25">
      <c r="A7" s="86">
        <v>2</v>
      </c>
      <c r="B7" s="86" t="s">
        <v>267</v>
      </c>
      <c r="C7" s="87" t="s">
        <v>268</v>
      </c>
      <c r="D7" s="86"/>
      <c r="E7" s="86">
        <v>2</v>
      </c>
      <c r="F7" s="88">
        <v>1418</v>
      </c>
      <c r="G7" s="89" t="str">
        <f>VLOOKUP(F7, [1]List!$A$2:$D$164, 4,FALSE)</f>
        <v>Exploring Model-based Design for Conceptual Development of Smart Pharmaceutical Production Equipment</v>
      </c>
      <c r="H7" s="85" t="s">
        <v>270</v>
      </c>
      <c r="I7" s="85">
        <v>1</v>
      </c>
      <c r="J7" s="85" t="s">
        <v>263</v>
      </c>
    </row>
    <row r="8" spans="1:10" s="85" customFormat="1" ht="69.599999999999994" x14ac:dyDescent="0.25">
      <c r="A8" s="86">
        <v>2</v>
      </c>
      <c r="B8" s="86" t="s">
        <v>267</v>
      </c>
      <c r="C8" s="87" t="s">
        <v>268</v>
      </c>
      <c r="D8" s="86"/>
      <c r="E8" s="86">
        <v>3</v>
      </c>
      <c r="F8" s="88">
        <v>2092</v>
      </c>
      <c r="G8" s="89" t="str">
        <f>VLOOKUP(F8, [1]List!$A$2:$D$164, 4,FALSE)</f>
        <v>Improving Environmental Sustainability in Engineer-to-order Manufacturing: A Case Study on Control Cabinets</v>
      </c>
      <c r="H8" s="85" t="s">
        <v>271</v>
      </c>
      <c r="I8" s="85">
        <v>1</v>
      </c>
      <c r="J8" s="85" t="s">
        <v>263</v>
      </c>
    </row>
    <row r="9" spans="1:10" s="85" customFormat="1" ht="17.399999999999999" customHeight="1" x14ac:dyDescent="0.25">
      <c r="A9" s="86">
        <v>2</v>
      </c>
      <c r="B9" s="86" t="s">
        <v>267</v>
      </c>
      <c r="C9" s="87" t="s">
        <v>268</v>
      </c>
      <c r="D9" s="86"/>
      <c r="E9" s="86">
        <v>4</v>
      </c>
      <c r="F9" s="88">
        <v>4722</v>
      </c>
      <c r="G9" s="89" t="str">
        <f>VLOOKUP(F9, [1]List!$A$2:$D$164, 4,FALSE)</f>
        <v>Towards Sustainable Digital Transformation in Smes: Integrating IoT, Digital Twins, and AI for Enhanced Manufacturing Efficiency</v>
      </c>
      <c r="H9" s="85" t="s">
        <v>272</v>
      </c>
      <c r="I9" s="85">
        <v>1</v>
      </c>
      <c r="J9" s="85" t="s">
        <v>263</v>
      </c>
    </row>
    <row r="10" spans="1:10" s="85" customFormat="1" ht="34.799999999999997" x14ac:dyDescent="0.25">
      <c r="A10" s="86">
        <v>3</v>
      </c>
      <c r="B10" s="86" t="s">
        <v>273</v>
      </c>
      <c r="C10" s="87" t="s">
        <v>274</v>
      </c>
      <c r="D10" s="86"/>
      <c r="E10" s="86">
        <v>1</v>
      </c>
      <c r="F10" s="90">
        <v>4647</v>
      </c>
      <c r="G10" s="89" t="str">
        <f>VLOOKUP(F10, [1]List!$A$2:$D$164, 4,FALSE)</f>
        <v>Semantic Technologies and Attributed Role-based-access-control in Policy Frameworks - A Systematic Literature Review</v>
      </c>
      <c r="H10" s="85" t="s">
        <v>275</v>
      </c>
      <c r="I10" s="85">
        <v>1</v>
      </c>
      <c r="J10" s="85" t="s">
        <v>263</v>
      </c>
    </row>
    <row r="11" spans="1:10" s="85" customFormat="1" ht="34.799999999999997" x14ac:dyDescent="0.25">
      <c r="A11" s="86">
        <v>3</v>
      </c>
      <c r="B11" s="86" t="s">
        <v>273</v>
      </c>
      <c r="C11" s="87" t="s">
        <v>274</v>
      </c>
      <c r="D11" s="86"/>
      <c r="E11" s="86">
        <v>2</v>
      </c>
      <c r="F11" s="86">
        <v>380</v>
      </c>
      <c r="G11" s="89" t="str">
        <f>VLOOKUP(F11, [1]List!$A$2:$D$164, 4,FALSE)</f>
        <v>Enhancing Environmental Sustainability Through Secure and Resilient IoT Software Updates</v>
      </c>
      <c r="H11" s="85" t="s">
        <v>276</v>
      </c>
      <c r="I11" s="85">
        <v>1</v>
      </c>
      <c r="J11" s="85" t="s">
        <v>263</v>
      </c>
    </row>
    <row r="12" spans="1:10" s="85" customFormat="1" ht="52.2" x14ac:dyDescent="0.25">
      <c r="A12" s="86">
        <v>3</v>
      </c>
      <c r="B12" s="86" t="s">
        <v>273</v>
      </c>
      <c r="C12" s="87" t="s">
        <v>274</v>
      </c>
      <c r="D12" s="86"/>
      <c r="E12" s="86">
        <v>3</v>
      </c>
      <c r="F12" s="86">
        <v>1733</v>
      </c>
      <c r="G12" s="89" t="str">
        <f>VLOOKUP(F12, [1]List!$A$2:$D$164, 4,FALSE)</f>
        <v>Enhancing Cybersecurity in Industrial Iot With Deep Hybrid Learning Models: A Comparative Study of Machine Learning and Deep Learning Approaches</v>
      </c>
      <c r="H12" s="85" t="s">
        <v>277</v>
      </c>
      <c r="I12" s="85">
        <v>1</v>
      </c>
      <c r="J12" s="85" t="s">
        <v>263</v>
      </c>
    </row>
    <row r="13" spans="1:10" s="85" customFormat="1" ht="52.2" x14ac:dyDescent="0.25">
      <c r="A13" s="86">
        <v>3</v>
      </c>
      <c r="B13" s="86" t="s">
        <v>273</v>
      </c>
      <c r="C13" s="87" t="s">
        <v>274</v>
      </c>
      <c r="D13" s="86"/>
      <c r="E13" s="86">
        <v>4</v>
      </c>
      <c r="F13" s="86">
        <v>3416</v>
      </c>
      <c r="G13" s="89" t="str">
        <f>VLOOKUP(F13, [1]List!$A$2:$D$164, 4,FALSE)</f>
        <v>Trustworthy Cross-company Collaboration in Industrial Data Spaces Through Decentralized Authentication and Blockchain Traceability</v>
      </c>
      <c r="H13" s="85" t="s">
        <v>278</v>
      </c>
      <c r="I13" s="85">
        <v>1</v>
      </c>
      <c r="J13" s="85" t="s">
        <v>263</v>
      </c>
    </row>
    <row r="14" spans="1:10" s="85" customFormat="1" ht="52.2" x14ac:dyDescent="0.25">
      <c r="A14" s="86">
        <v>4</v>
      </c>
      <c r="B14" s="86" t="s">
        <v>279</v>
      </c>
      <c r="C14" s="87" t="s">
        <v>280</v>
      </c>
      <c r="D14" s="86"/>
      <c r="E14" s="86">
        <v>1</v>
      </c>
      <c r="F14" s="86">
        <v>9163</v>
      </c>
      <c r="G14" s="89" t="str">
        <f>VLOOKUP(F14, [1]List!$A$2:$D$164, 4,FALSE)</f>
        <v>Individual Entities and Networks in Production Planning</v>
      </c>
      <c r="H14" s="85" t="s">
        <v>281</v>
      </c>
      <c r="I14" s="85">
        <v>1</v>
      </c>
      <c r="J14" s="85" t="s">
        <v>263</v>
      </c>
    </row>
    <row r="15" spans="1:10" s="85" customFormat="1" ht="52.2" x14ac:dyDescent="0.25">
      <c r="A15" s="86">
        <v>4</v>
      </c>
      <c r="B15" s="86" t="s">
        <v>279</v>
      </c>
      <c r="C15" s="87" t="s">
        <v>280</v>
      </c>
      <c r="D15" s="86"/>
      <c r="E15" s="86">
        <v>2</v>
      </c>
      <c r="F15" s="86">
        <v>7702</v>
      </c>
      <c r="G15" s="89" t="str">
        <f>VLOOKUP(F15, [1]List!$A$2:$D$164, 4,FALSE)</f>
        <v>Method for Determining the Most Suitable Grasp TCP for Robot Part Handling</v>
      </c>
      <c r="H15" s="85" t="s">
        <v>282</v>
      </c>
      <c r="I15" s="85">
        <v>1</v>
      </c>
      <c r="J15" s="85" t="s">
        <v>263</v>
      </c>
    </row>
    <row r="16" spans="1:10" s="85" customFormat="1" ht="52.2" x14ac:dyDescent="0.25">
      <c r="A16" s="86">
        <v>4</v>
      </c>
      <c r="B16" s="86" t="s">
        <v>279</v>
      </c>
      <c r="C16" s="87" t="s">
        <v>280</v>
      </c>
      <c r="D16" s="86"/>
      <c r="E16" s="86">
        <v>3</v>
      </c>
      <c r="F16" s="86">
        <v>8202</v>
      </c>
      <c r="G16" s="89" t="str">
        <f>VLOOKUP(F16, [1]List!$A$2:$D$164, 4,FALSE)</f>
        <v>The Integration of Lean Six Sigma Solutions and Emerging Technologies for Resilient Manufacturing in The Rail Transportation Sector in South Africa</v>
      </c>
      <c r="H16" s="85" t="s">
        <v>283</v>
      </c>
      <c r="I16" s="85">
        <v>1</v>
      </c>
      <c r="J16" s="85" t="s">
        <v>263</v>
      </c>
    </row>
    <row r="17" spans="1:10" s="85" customFormat="1" ht="52.2" x14ac:dyDescent="0.25">
      <c r="A17" s="86">
        <v>4</v>
      </c>
      <c r="B17" s="86" t="s">
        <v>279</v>
      </c>
      <c r="C17" s="87" t="s">
        <v>280</v>
      </c>
      <c r="D17" s="86"/>
      <c r="E17" s="86">
        <v>4</v>
      </c>
      <c r="F17" s="86">
        <v>6369</v>
      </c>
      <c r="G17" s="89" t="str">
        <f>VLOOKUP(F17, [1]List!$A$2:$D$164, 4,FALSE)</f>
        <v>Facilitating Interoperability in Manufacturing Systems Using Digital Twins: A Proactive Multi-asset AAS System</v>
      </c>
      <c r="H17" s="85" t="s">
        <v>284</v>
      </c>
      <c r="I17" s="85">
        <v>1</v>
      </c>
      <c r="J17" s="85" t="s">
        <v>263</v>
      </c>
    </row>
    <row r="18" spans="1:10" s="85" customFormat="1" ht="69.599999999999994" x14ac:dyDescent="0.25">
      <c r="A18" s="86">
        <v>5</v>
      </c>
      <c r="B18" s="86" t="s">
        <v>285</v>
      </c>
      <c r="C18" s="87" t="s">
        <v>286</v>
      </c>
      <c r="D18" s="86"/>
      <c r="E18" s="86">
        <v>1</v>
      </c>
      <c r="F18" s="86">
        <v>2795</v>
      </c>
      <c r="G18" s="89" t="str">
        <f>VLOOKUP(F18, [1]List!$A$2:$D$164, 4,FALSE)</f>
        <v>Sheet Metal Process Planning in The Age of Smart Manufacturing</v>
      </c>
      <c r="H18" s="85" t="s">
        <v>287</v>
      </c>
      <c r="I18" s="85">
        <v>1</v>
      </c>
      <c r="J18" s="85" t="s">
        <v>263</v>
      </c>
    </row>
    <row r="19" spans="1:10" s="85" customFormat="1" ht="69.599999999999994" x14ac:dyDescent="0.25">
      <c r="A19" s="86">
        <v>5</v>
      </c>
      <c r="B19" s="86" t="s">
        <v>285</v>
      </c>
      <c r="C19" s="87" t="s">
        <v>286</v>
      </c>
      <c r="D19" s="86"/>
      <c r="E19" s="86">
        <v>2</v>
      </c>
      <c r="F19" s="86">
        <v>3124</v>
      </c>
      <c r="G19" s="89" t="str">
        <f>VLOOKUP(F19, [1]List!$A$2:$D$164, 4,FALSE)</f>
        <v>Quantum Annealing for CAD-based Disassembly Sequence Optimization</v>
      </c>
      <c r="H19" s="85" t="s">
        <v>288</v>
      </c>
      <c r="I19" s="85">
        <v>1</v>
      </c>
      <c r="J19" s="85" t="s">
        <v>263</v>
      </c>
    </row>
    <row r="20" spans="1:10" s="85" customFormat="1" ht="69.599999999999994" x14ac:dyDescent="0.25">
      <c r="A20" s="86">
        <v>5</v>
      </c>
      <c r="B20" s="86" t="s">
        <v>285</v>
      </c>
      <c r="C20" s="87" t="s">
        <v>286</v>
      </c>
      <c r="D20" s="86"/>
      <c r="E20" s="86">
        <v>3</v>
      </c>
      <c r="F20" s="86">
        <v>7676</v>
      </c>
      <c r="G20" s="89" t="str">
        <f>VLOOKUP(F20, [1]List!$A$2:$D$164, 4,FALSE)</f>
        <v>Digital Hyperconnectivity of Supply Chains With Shop Floors for Material Sustainability</v>
      </c>
      <c r="H20" s="85" t="s">
        <v>289</v>
      </c>
      <c r="I20" s="85">
        <v>1</v>
      </c>
      <c r="J20" s="85" t="s">
        <v>263</v>
      </c>
    </row>
    <row r="21" spans="1:10" s="85" customFormat="1" ht="17.399999999999999" customHeight="1" x14ac:dyDescent="0.25">
      <c r="A21" s="86">
        <v>5</v>
      </c>
      <c r="B21" s="86" t="s">
        <v>285</v>
      </c>
      <c r="C21" s="87" t="s">
        <v>286</v>
      </c>
      <c r="D21" s="86"/>
      <c r="E21" s="86">
        <v>4</v>
      </c>
      <c r="F21" s="86">
        <v>4672</v>
      </c>
      <c r="G21" s="89" t="str">
        <f>VLOOKUP(F21, [1]List!$A$2:$D$164, 4,FALSE)</f>
        <v>Performance Evaluation of Copper Cold Plates Manufactured Via Metal Fused Filament Fabrication and Alternative Methods</v>
      </c>
      <c r="H21" s="85" t="s">
        <v>290</v>
      </c>
      <c r="I21" s="85">
        <v>1</v>
      </c>
      <c r="J21" s="85" t="s">
        <v>263</v>
      </c>
    </row>
    <row r="22" spans="1:10" s="85" customFormat="1" ht="87" x14ac:dyDescent="0.25">
      <c r="A22" s="86">
        <v>6</v>
      </c>
      <c r="B22" s="86" t="s">
        <v>291</v>
      </c>
      <c r="C22" s="87" t="s">
        <v>292</v>
      </c>
      <c r="D22" s="86"/>
      <c r="E22" s="86">
        <v>1</v>
      </c>
      <c r="F22" s="86">
        <v>7023</v>
      </c>
      <c r="G22" s="89" t="str">
        <f>VLOOKUP(F22, [1]List!$A$2:$D$164, 4,FALSE)</f>
        <v>Modular Plc Program Development of A Robotic Work Cell Using Cee Simulation</v>
      </c>
      <c r="H22" s="85" t="s">
        <v>293</v>
      </c>
      <c r="I22" s="85">
        <v>1</v>
      </c>
      <c r="J22" s="85" t="s">
        <v>263</v>
      </c>
    </row>
    <row r="23" spans="1:10" s="85" customFormat="1" ht="87" x14ac:dyDescent="0.25">
      <c r="A23" s="86">
        <v>6</v>
      </c>
      <c r="B23" s="86" t="s">
        <v>291</v>
      </c>
      <c r="C23" s="87" t="s">
        <v>292</v>
      </c>
      <c r="D23" s="86"/>
      <c r="E23" s="86">
        <v>2</v>
      </c>
      <c r="F23" s="86">
        <v>7164</v>
      </c>
      <c r="G23" s="89" t="str">
        <f>VLOOKUP(F23, [1]List!$A$2:$D$164, 4,FALSE)</f>
        <v>Multimodal Intention Recognition for Dynamic Tool Sharing in Anthropocentric Human-robot Collaborative Applications</v>
      </c>
      <c r="H23" s="85" t="s">
        <v>294</v>
      </c>
      <c r="I23" s="85">
        <v>1</v>
      </c>
      <c r="J23" s="85" t="s">
        <v>263</v>
      </c>
    </row>
    <row r="24" spans="1:10" s="85" customFormat="1" ht="87" x14ac:dyDescent="0.25">
      <c r="A24" s="86">
        <v>6</v>
      </c>
      <c r="B24" s="86" t="s">
        <v>291</v>
      </c>
      <c r="C24" s="87" t="s">
        <v>292</v>
      </c>
      <c r="D24" s="86"/>
      <c r="E24" s="86">
        <v>3</v>
      </c>
      <c r="F24" s="86">
        <v>8953</v>
      </c>
      <c r="G24" s="89" t="str">
        <f>VLOOKUP(F24, [1]List!$A$2:$D$164, 4,FALSE)</f>
        <v>A Fully Automated Method for Identifying Layup Molds With Minimal Robot Touchpoints</v>
      </c>
      <c r="H24" s="85" t="s">
        <v>295</v>
      </c>
      <c r="I24" s="85">
        <v>1</v>
      </c>
      <c r="J24" s="85" t="s">
        <v>263</v>
      </c>
    </row>
    <row r="25" spans="1:10" s="85" customFormat="1" ht="17.399999999999999" customHeight="1" x14ac:dyDescent="0.25">
      <c r="A25" s="86">
        <v>6</v>
      </c>
      <c r="B25" s="86" t="s">
        <v>291</v>
      </c>
      <c r="C25" s="87" t="s">
        <v>292</v>
      </c>
      <c r="D25" s="86"/>
      <c r="E25" s="86">
        <v>4</v>
      </c>
      <c r="F25" s="86">
        <v>6654</v>
      </c>
      <c r="G25" s="89" t="str">
        <f>VLOOKUP(VALUE(F25), [1]List!$A$2:$D$164, 4,FALSE)</f>
        <v>Development of a Talent Management Support System for Sustaining Organizational Human Capability</v>
      </c>
      <c r="H25" s="85" t="s">
        <v>296</v>
      </c>
      <c r="I25" s="85">
        <v>1</v>
      </c>
      <c r="J25" s="85" t="s">
        <v>263</v>
      </c>
    </row>
    <row r="26" spans="1:10" s="85" customFormat="1" ht="18" customHeight="1" x14ac:dyDescent="0.25">
      <c r="A26" s="86">
        <v>1</v>
      </c>
      <c r="B26" s="86" t="s">
        <v>260</v>
      </c>
      <c r="C26" s="91" t="s">
        <v>297</v>
      </c>
      <c r="D26" s="86"/>
      <c r="E26" s="86">
        <v>1</v>
      </c>
      <c r="F26" s="92">
        <v>1108</v>
      </c>
      <c r="G26" s="93" t="str">
        <f>VLOOKUP(F26, [1]List!$A$2:$D$164, 4,FALSE)</f>
        <v>Design of a Locally Manufactured, Efficient and Robust Multi-crop Slicer</v>
      </c>
      <c r="H26" s="85" t="s">
        <v>298</v>
      </c>
      <c r="I26" s="85">
        <v>2</v>
      </c>
      <c r="J26" s="94" t="s">
        <v>299</v>
      </c>
    </row>
    <row r="27" spans="1:10" s="85" customFormat="1" ht="34.799999999999997" x14ac:dyDescent="0.25">
      <c r="A27" s="86">
        <v>1</v>
      </c>
      <c r="B27" s="86" t="s">
        <v>260</v>
      </c>
      <c r="C27" s="91" t="s">
        <v>297</v>
      </c>
      <c r="D27" s="86"/>
      <c r="E27" s="86">
        <v>2</v>
      </c>
      <c r="F27" s="92">
        <v>6366</v>
      </c>
      <c r="G27" s="93" t="str">
        <f>VLOOKUP(F27, [1]List!$A$2:$D$164, 4,FALSE)</f>
        <v>Exploring The Impact of Localization on Global Manufacturing Collaboration: A System Dynamics Approach</v>
      </c>
      <c r="H27" s="85" t="s">
        <v>300</v>
      </c>
      <c r="I27" s="85">
        <v>2</v>
      </c>
      <c r="J27" s="94" t="s">
        <v>299</v>
      </c>
    </row>
    <row r="28" spans="1:10" s="85" customFormat="1" ht="34.799999999999997" x14ac:dyDescent="0.25">
      <c r="A28" s="86">
        <v>1</v>
      </c>
      <c r="B28" s="86" t="s">
        <v>260</v>
      </c>
      <c r="C28" s="91" t="s">
        <v>297</v>
      </c>
      <c r="D28" s="86"/>
      <c r="E28" s="86">
        <v>3</v>
      </c>
      <c r="F28" s="92">
        <v>8391</v>
      </c>
      <c r="G28" s="93" t="str">
        <f>VLOOKUP(F28, [1]List!$A$2:$D$164, 4,FALSE)</f>
        <v>Global Manufacturing Collaboration: Driving Innovation and Sustainability in Rural Areas</v>
      </c>
      <c r="H28" s="85" t="s">
        <v>301</v>
      </c>
      <c r="I28" s="85">
        <v>2</v>
      </c>
      <c r="J28" s="94" t="s">
        <v>299</v>
      </c>
    </row>
    <row r="29" spans="1:10" s="85" customFormat="1" ht="18" customHeight="1" x14ac:dyDescent="0.25">
      <c r="A29" s="86">
        <v>1</v>
      </c>
      <c r="B29" s="86" t="s">
        <v>260</v>
      </c>
      <c r="C29" s="91" t="s">
        <v>297</v>
      </c>
      <c r="D29" s="86"/>
      <c r="E29" s="86">
        <v>4</v>
      </c>
      <c r="F29" s="92">
        <v>2854</v>
      </c>
      <c r="G29" s="93" t="str">
        <f>VLOOKUP(F29, [1]List!$A$2:$D$164, 4,FALSE)</f>
        <v>Designing Global Supply Chain Network Under Carbon Border Adjustment Mechanism for A Low-carbon Economy</v>
      </c>
      <c r="H29" s="85" t="s">
        <v>302</v>
      </c>
      <c r="I29" s="85">
        <v>2</v>
      </c>
      <c r="J29" s="94" t="s">
        <v>299</v>
      </c>
    </row>
    <row r="30" spans="1:10" s="85" customFormat="1" ht="18" customHeight="1" x14ac:dyDescent="0.25">
      <c r="A30" s="86">
        <v>2</v>
      </c>
      <c r="B30" s="86" t="s">
        <v>267</v>
      </c>
      <c r="C30" s="91" t="s">
        <v>303</v>
      </c>
      <c r="D30" s="86"/>
      <c r="E30" s="86">
        <v>1</v>
      </c>
      <c r="F30" s="92">
        <v>7579</v>
      </c>
      <c r="G30" s="93" t="str">
        <f>VLOOKUP(F30, [1]List!$A$2:$D$164, 4,FALSE)</f>
        <v>Reliability Evaluation of A Two-unit System With Load-sharing under Dependent Degradation-shock Processes</v>
      </c>
      <c r="H30" s="85" t="s">
        <v>304</v>
      </c>
      <c r="I30" s="85">
        <v>2</v>
      </c>
      <c r="J30" s="94" t="s">
        <v>299</v>
      </c>
    </row>
    <row r="31" spans="1:10" s="85" customFormat="1" ht="34.799999999999997" x14ac:dyDescent="0.25">
      <c r="A31" s="86">
        <v>2</v>
      </c>
      <c r="B31" s="86" t="s">
        <v>267</v>
      </c>
      <c r="C31" s="91" t="s">
        <v>303</v>
      </c>
      <c r="D31" s="86"/>
      <c r="E31" s="86">
        <v>2</v>
      </c>
      <c r="F31" s="92">
        <v>9938</v>
      </c>
      <c r="G31" s="93" t="str">
        <f>VLOOKUP(F31, [1]List!$A$2:$D$164, 4,FALSE)</f>
        <v>A Comparative Wear Evaluation of Chromium-coated Tools in The Drilling of 7075-T6 Aluminum Alloy, AISI 1045 Steel and Stainless Steel AISI 304</v>
      </c>
      <c r="H31" s="85" t="s">
        <v>305</v>
      </c>
      <c r="I31" s="85">
        <v>2</v>
      </c>
      <c r="J31" s="94" t="s">
        <v>299</v>
      </c>
    </row>
    <row r="32" spans="1:10" s="85" customFormat="1" ht="34.799999999999997" x14ac:dyDescent="0.25">
      <c r="A32" s="86">
        <v>2</v>
      </c>
      <c r="B32" s="86" t="s">
        <v>267</v>
      </c>
      <c r="C32" s="91" t="s">
        <v>303</v>
      </c>
      <c r="D32" s="86"/>
      <c r="E32" s="86">
        <v>3</v>
      </c>
      <c r="F32" s="92">
        <v>1332</v>
      </c>
      <c r="G32" s="93" t="str">
        <f>VLOOKUP(F32, [1]List!$A$2:$D$164, 4,FALSE)</f>
        <v>Productivity Improvement of Transfer Systems for Automotive Stamping Processes</v>
      </c>
      <c r="H32" s="85" t="s">
        <v>306</v>
      </c>
      <c r="I32" s="85">
        <v>2</v>
      </c>
      <c r="J32" s="94" t="s">
        <v>299</v>
      </c>
    </row>
    <row r="33" spans="1:10" s="85" customFormat="1" ht="18" customHeight="1" x14ac:dyDescent="0.25">
      <c r="A33" s="86">
        <v>2</v>
      </c>
      <c r="B33" s="86" t="s">
        <v>267</v>
      </c>
      <c r="C33" s="91" t="s">
        <v>303</v>
      </c>
      <c r="D33" s="86"/>
      <c r="E33" s="86">
        <v>4</v>
      </c>
      <c r="F33" s="92">
        <v>2295</v>
      </c>
      <c r="G33" s="93" t="str">
        <f>VLOOKUP(F33, [1]List!$A$2:$D$164, 4,FALSE)</f>
        <v>Measurement of The Barrier Properties of Multilayer Plastic Sealing Joints Used in Packaging Applications</v>
      </c>
      <c r="H33" s="85" t="s">
        <v>307</v>
      </c>
      <c r="I33" s="85">
        <v>2</v>
      </c>
      <c r="J33" s="94" t="s">
        <v>299</v>
      </c>
    </row>
    <row r="34" spans="1:10" s="85" customFormat="1" ht="18" customHeight="1" x14ac:dyDescent="0.25">
      <c r="A34" s="86">
        <v>3</v>
      </c>
      <c r="B34" s="86" t="s">
        <v>273</v>
      </c>
      <c r="C34" s="91" t="s">
        <v>308</v>
      </c>
      <c r="D34" s="86"/>
      <c r="E34" s="86">
        <v>1</v>
      </c>
      <c r="F34" s="92">
        <v>2366</v>
      </c>
      <c r="G34" s="93" t="str">
        <f>VLOOKUP(F34, [1]List!$A$2:$D$164, 4,FALSE)</f>
        <v>A Novel Real-time Defect Analysis Based on Large Language Model in Additive Manufacturing</v>
      </c>
      <c r="H34" s="85" t="s">
        <v>309</v>
      </c>
      <c r="I34" s="85">
        <v>2</v>
      </c>
      <c r="J34" s="94" t="s">
        <v>299</v>
      </c>
    </row>
    <row r="35" spans="1:10" s="85" customFormat="1" ht="34.799999999999997" x14ac:dyDescent="0.25">
      <c r="A35" s="86">
        <v>3</v>
      </c>
      <c r="B35" s="86" t="s">
        <v>273</v>
      </c>
      <c r="C35" s="91" t="s">
        <v>308</v>
      </c>
      <c r="D35" s="86"/>
      <c r="E35" s="86">
        <v>2</v>
      </c>
      <c r="F35" s="92">
        <v>8842</v>
      </c>
      <c r="G35" s="93" t="str">
        <f>VLOOKUP(F35, [1]List!$A$2:$D$164, 4,FALSE)</f>
        <v>AI-enhanced Real-time Additive Manufacturing Defect Detection Method</v>
      </c>
      <c r="H35" s="85" t="s">
        <v>310</v>
      </c>
      <c r="I35" s="85">
        <v>2</v>
      </c>
      <c r="J35" s="94" t="s">
        <v>299</v>
      </c>
    </row>
    <row r="36" spans="1:10" s="85" customFormat="1" ht="34.799999999999997" x14ac:dyDescent="0.25">
      <c r="A36" s="86">
        <v>3</v>
      </c>
      <c r="B36" s="86" t="s">
        <v>273</v>
      </c>
      <c r="C36" s="91" t="s">
        <v>308</v>
      </c>
      <c r="D36" s="86"/>
      <c r="E36" s="86">
        <v>3</v>
      </c>
      <c r="F36" s="92">
        <v>4651</v>
      </c>
      <c r="G36" s="93" t="str">
        <f>VLOOKUP(F36, [1]List!$A$2:$D$164, 4,FALSE)</f>
        <v>Development of A Process Data-based Deposition Simulation for Extrusion-based 3D Printing Processes as a Process Model for Generating Digital Twins</v>
      </c>
      <c r="H36" s="85" t="s">
        <v>311</v>
      </c>
      <c r="I36" s="85">
        <v>2</v>
      </c>
      <c r="J36" s="94" t="s">
        <v>299</v>
      </c>
    </row>
    <row r="37" spans="1:10" s="85" customFormat="1" ht="18" customHeight="1" x14ac:dyDescent="0.25">
      <c r="A37" s="86">
        <v>3</v>
      </c>
      <c r="B37" s="86" t="s">
        <v>273</v>
      </c>
      <c r="C37" s="91" t="s">
        <v>308</v>
      </c>
      <c r="D37" s="86"/>
      <c r="E37" s="86">
        <v>4</v>
      </c>
      <c r="F37" s="92">
        <v>4753</v>
      </c>
      <c r="G37" s="93" t="str">
        <f>VLOOKUP(F37, [1]List!$A$2:$D$164, 4,FALSE)</f>
        <v>Differentially Driven Extrusion System for High Speed FDM 3D Printing</v>
      </c>
      <c r="H37" s="85" t="s">
        <v>312</v>
      </c>
      <c r="I37" s="85">
        <v>2</v>
      </c>
      <c r="J37" s="94" t="s">
        <v>299</v>
      </c>
    </row>
    <row r="38" spans="1:10" s="85" customFormat="1" ht="18" customHeight="1" x14ac:dyDescent="0.25">
      <c r="A38" s="86">
        <v>4</v>
      </c>
      <c r="B38" s="86" t="s">
        <v>279</v>
      </c>
      <c r="C38" s="91" t="s">
        <v>313</v>
      </c>
      <c r="D38" s="86"/>
      <c r="E38" s="86">
        <v>1</v>
      </c>
      <c r="F38" s="92">
        <v>5054</v>
      </c>
      <c r="G38" s="93" t="str">
        <f>VLOOKUP(F38, [1]List!$A$2:$D$164, 4,FALSE)</f>
        <v>Risk Mitigation in Safety-critical Bolt Torque Settings for Resilience Manufacturing Assemblies</v>
      </c>
      <c r="H38" s="85" t="s">
        <v>287</v>
      </c>
      <c r="I38" s="85">
        <v>2</v>
      </c>
      <c r="J38" s="94" t="s">
        <v>299</v>
      </c>
    </row>
    <row r="39" spans="1:10" s="85" customFormat="1" ht="34.799999999999997" x14ac:dyDescent="0.25">
      <c r="A39" s="86">
        <v>4</v>
      </c>
      <c r="B39" s="86" t="s">
        <v>279</v>
      </c>
      <c r="C39" s="91" t="s">
        <v>313</v>
      </c>
      <c r="D39" s="86"/>
      <c r="E39" s="86">
        <v>2</v>
      </c>
      <c r="F39" s="92">
        <v>5103</v>
      </c>
      <c r="G39" s="93" t="str">
        <f>VLOOKUP(F39, [1]List!$A$2:$D$164, 4,FALSE)</f>
        <v>Environmental Sustainability Assessment of Redistributed Manufacturing</v>
      </c>
      <c r="H39" s="85" t="s">
        <v>314</v>
      </c>
      <c r="I39" s="85">
        <v>2</v>
      </c>
      <c r="J39" s="94" t="s">
        <v>299</v>
      </c>
    </row>
    <row r="40" spans="1:10" s="85" customFormat="1" ht="34.799999999999997" x14ac:dyDescent="0.25">
      <c r="A40" s="86">
        <v>4</v>
      </c>
      <c r="B40" s="86" t="s">
        <v>279</v>
      </c>
      <c r="C40" s="91" t="s">
        <v>313</v>
      </c>
      <c r="D40" s="86"/>
      <c r="E40" s="86">
        <v>3</v>
      </c>
      <c r="F40" s="92">
        <v>8656</v>
      </c>
      <c r="G40" s="93" t="str">
        <f>VLOOKUP(F40, [1]List!$A$2:$D$164, 4,FALSE)</f>
        <v>Analysis of Manufacturing System Resilience through Dynamic Resource Allocation and Scheduling</v>
      </c>
      <c r="H40" s="85" t="s">
        <v>315</v>
      </c>
      <c r="I40" s="85">
        <v>2</v>
      </c>
      <c r="J40" s="94" t="s">
        <v>299</v>
      </c>
    </row>
    <row r="41" spans="1:10" s="85" customFormat="1" ht="18" customHeight="1" x14ac:dyDescent="0.25">
      <c r="A41" s="86">
        <v>4</v>
      </c>
      <c r="B41" s="86" t="s">
        <v>279</v>
      </c>
      <c r="C41" s="91" t="s">
        <v>313</v>
      </c>
      <c r="D41" s="86"/>
      <c r="E41" s="86">
        <v>4</v>
      </c>
      <c r="F41" s="92">
        <v>7892</v>
      </c>
      <c r="G41" s="93" t="str">
        <f>VLOOKUP(F41, [1]List!$A$2:$D$164, 4,FALSE)</f>
        <v>A Transnational Case Study of Karakuri Kaizen in Modern Manufacturing Environments</v>
      </c>
      <c r="H41" s="85" t="s">
        <v>316</v>
      </c>
      <c r="I41" s="85">
        <v>2</v>
      </c>
      <c r="J41" s="94" t="s">
        <v>299</v>
      </c>
    </row>
    <row r="42" spans="1:10" s="85" customFormat="1" ht="18" customHeight="1" x14ac:dyDescent="0.3">
      <c r="A42" s="86">
        <v>5</v>
      </c>
      <c r="B42" s="86" t="s">
        <v>285</v>
      </c>
      <c r="C42" s="91" t="s">
        <v>317</v>
      </c>
      <c r="D42" s="86"/>
      <c r="E42" s="86">
        <v>1</v>
      </c>
      <c r="F42" s="95">
        <v>1215</v>
      </c>
      <c r="G42" s="93" t="str">
        <f>VLOOKUP(F42, [1]List!$A$2:$D$164, 4,FALSE)</f>
        <v>Modeling and Optimization of Friction Stir Welding Processes Under Carbon Policy for Low-carbon Production</v>
      </c>
      <c r="H42" s="85" t="s">
        <v>318</v>
      </c>
      <c r="I42" s="85">
        <v>2</v>
      </c>
      <c r="J42" s="94" t="s">
        <v>299</v>
      </c>
    </row>
    <row r="43" spans="1:10" s="85" customFormat="1" ht="34.799999999999997" x14ac:dyDescent="0.3">
      <c r="A43" s="86">
        <v>5</v>
      </c>
      <c r="B43" s="86" t="s">
        <v>285</v>
      </c>
      <c r="C43" s="91" t="s">
        <v>317</v>
      </c>
      <c r="D43" s="86"/>
      <c r="E43" s="86">
        <v>2</v>
      </c>
      <c r="F43" s="95">
        <v>6120</v>
      </c>
      <c r="G43" s="93" t="str">
        <f>VLOOKUP(F43, [1]List!$A$2:$D$164, 4,FALSE)</f>
        <v>A Decision Support Model for Efficient Garment Reprocessing for a Sustainable Circular Business Model</v>
      </c>
      <c r="H43" s="85" t="s">
        <v>319</v>
      </c>
      <c r="I43" s="85">
        <v>2</v>
      </c>
      <c r="J43" s="94" t="s">
        <v>299</v>
      </c>
    </row>
    <row r="44" spans="1:10" s="85" customFormat="1" ht="34.799999999999997" x14ac:dyDescent="0.3">
      <c r="A44" s="86">
        <v>5</v>
      </c>
      <c r="B44" s="86" t="s">
        <v>285</v>
      </c>
      <c r="C44" s="91" t="s">
        <v>317</v>
      </c>
      <c r="D44" s="86"/>
      <c r="E44" s="86">
        <v>3</v>
      </c>
      <c r="F44" s="95">
        <v>206</v>
      </c>
      <c r="G44" s="93" t="str">
        <f>VLOOKUP(F44, [1]List!$A$2:$D$164, 4,FALSE)</f>
        <v>Techno-economic Analysis and Life Cycle Assessment of Waste Polypropylene Reinforced With Recovered Short Carbon Fibres for 3D-printed Automotive Panels</v>
      </c>
      <c r="H44" s="85" t="s">
        <v>320</v>
      </c>
      <c r="I44" s="85">
        <v>2</v>
      </c>
      <c r="J44" s="94" t="s">
        <v>299</v>
      </c>
    </row>
    <row r="45" spans="1:10" s="85" customFormat="1" ht="16.05" customHeight="1" x14ac:dyDescent="0.3">
      <c r="A45" s="86">
        <v>5</v>
      </c>
      <c r="B45" s="86" t="s">
        <v>285</v>
      </c>
      <c r="C45" s="91" t="s">
        <v>317</v>
      </c>
      <c r="D45" s="86"/>
      <c r="E45" s="86">
        <v>4</v>
      </c>
      <c r="F45" s="95">
        <v>1617</v>
      </c>
      <c r="G45" s="93" t="str">
        <f>VLOOKUP(F45, [1]List!$A$2:$D$164, 4,FALSE)</f>
        <v>Exploring The Impacts of Industry 4.0 Technologies on The Triple Bottom Line of Sustainability in Industrial Companies</v>
      </c>
      <c r="H45" s="85" t="s">
        <v>321</v>
      </c>
      <c r="I45" s="85">
        <v>2</v>
      </c>
      <c r="J45" s="94" t="s">
        <v>299</v>
      </c>
    </row>
    <row r="46" spans="1:10" s="85" customFormat="1" ht="18" customHeight="1" x14ac:dyDescent="0.25">
      <c r="A46" s="86">
        <v>6</v>
      </c>
      <c r="B46" s="86" t="s">
        <v>291</v>
      </c>
      <c r="C46" s="91" t="s">
        <v>322</v>
      </c>
      <c r="D46" s="86"/>
      <c r="E46" s="86">
        <v>1</v>
      </c>
      <c r="F46" s="92">
        <v>7976</v>
      </c>
      <c r="G46" s="93" t="str">
        <f>VLOOKUP(F46, [1]List!$A$2:$D$164, 4,FALSE)</f>
        <v>Prediction of Tensile Strength and Impact Strength in Fused Deposition Modeling Using A Machine Learning Pipeline</v>
      </c>
      <c r="H46" s="85" t="s">
        <v>323</v>
      </c>
      <c r="I46" s="85">
        <v>2</v>
      </c>
      <c r="J46" s="94" t="s">
        <v>299</v>
      </c>
    </row>
    <row r="47" spans="1:10" s="85" customFormat="1" ht="104.4" x14ac:dyDescent="0.25">
      <c r="A47" s="86">
        <v>6</v>
      </c>
      <c r="B47" s="86" t="s">
        <v>291</v>
      </c>
      <c r="C47" s="91" t="s">
        <v>322</v>
      </c>
      <c r="D47" s="86"/>
      <c r="E47" s="86">
        <v>2</v>
      </c>
      <c r="F47" s="92">
        <v>9947</v>
      </c>
      <c r="G47" s="93" t="str">
        <f>VLOOKUP(F47, [1]List!$A$2:$D$164, 4,FALSE)</f>
        <v>TinyML-powered Tack Weld Detection for Robotic Welding</v>
      </c>
      <c r="H47" s="85" t="s">
        <v>324</v>
      </c>
      <c r="I47" s="85">
        <v>2</v>
      </c>
      <c r="J47" s="94" t="s">
        <v>299</v>
      </c>
    </row>
    <row r="48" spans="1:10" s="85" customFormat="1" ht="104.4" x14ac:dyDescent="0.25">
      <c r="A48" s="86">
        <v>6</v>
      </c>
      <c r="B48" s="86" t="s">
        <v>291</v>
      </c>
      <c r="C48" s="91" t="s">
        <v>322</v>
      </c>
      <c r="D48" s="86"/>
      <c r="E48" s="86">
        <v>3</v>
      </c>
      <c r="F48" s="92">
        <v>5484</v>
      </c>
      <c r="G48" s="93" t="str">
        <f>VLOOKUP(F48, [1]List!$A$2:$D$164, 4,FALSE)</f>
        <v>The Impact of the Application of Machine Learning Techniques for Dynamic Decision-making in Manufacturing.</v>
      </c>
      <c r="H48" s="85" t="s">
        <v>325</v>
      </c>
      <c r="I48" s="85">
        <v>2</v>
      </c>
      <c r="J48" s="94" t="s">
        <v>299</v>
      </c>
    </row>
    <row r="49" spans="1:10" s="85" customFormat="1" ht="104.4" x14ac:dyDescent="0.3">
      <c r="A49" s="86">
        <v>6</v>
      </c>
      <c r="B49" s="86" t="s">
        <v>291</v>
      </c>
      <c r="C49" s="91" t="s">
        <v>322</v>
      </c>
      <c r="D49" s="86"/>
      <c r="E49" s="86">
        <v>4</v>
      </c>
      <c r="F49" s="96">
        <v>6164</v>
      </c>
      <c r="G49" s="93" t="str">
        <f>VLOOKUP(VALUE(F49), [1]List!$A$2:$D$164, 4,FALSE)</f>
        <v>Towards Semantic Interoperable and Resilient Manufacturing Process Integrating Generative Artificial Intelligence and Semantic Technologies</v>
      </c>
      <c r="H49" s="85" t="s">
        <v>326</v>
      </c>
      <c r="I49" s="85">
        <v>2</v>
      </c>
      <c r="J49" s="94" t="s">
        <v>299</v>
      </c>
    </row>
    <row r="50" spans="1:10" s="85" customFormat="1" ht="57" customHeight="1" x14ac:dyDescent="0.25">
      <c r="A50" s="86">
        <v>1</v>
      </c>
      <c r="B50" s="86" t="s">
        <v>260</v>
      </c>
      <c r="C50" s="91" t="s">
        <v>286</v>
      </c>
      <c r="D50" s="86"/>
      <c r="E50" s="86">
        <v>1</v>
      </c>
      <c r="F50" s="92">
        <v>2253</v>
      </c>
      <c r="G50" s="97" t="str">
        <f>VLOOKUP(F50, [1]List!$A$2:$D$164, 4,FALSE)</f>
        <v>Scheduling Considering Design Engineer Skill for Engineer-to-order Manufacturing</v>
      </c>
      <c r="H50" s="85" t="s">
        <v>327</v>
      </c>
      <c r="I50" s="85">
        <v>3</v>
      </c>
      <c r="J50" s="85" t="s">
        <v>328</v>
      </c>
    </row>
    <row r="51" spans="1:10" s="85" customFormat="1" ht="31.95" customHeight="1" x14ac:dyDescent="0.25">
      <c r="A51" s="86">
        <v>1</v>
      </c>
      <c r="B51" s="86" t="s">
        <v>260</v>
      </c>
      <c r="C51" s="91" t="s">
        <v>286</v>
      </c>
      <c r="D51" s="86"/>
      <c r="E51" s="86">
        <v>2</v>
      </c>
      <c r="F51" s="92">
        <v>5619</v>
      </c>
      <c r="G51" s="97" t="str">
        <f>VLOOKUP(F51, [1]List!$A$2:$D$164, 4,FALSE)</f>
        <v>Enhancing The Production of Toilet Paper to Increase Its Strength and Decrease The Disintegration Index</v>
      </c>
      <c r="H51" s="85" t="s">
        <v>329</v>
      </c>
      <c r="I51" s="85">
        <v>3</v>
      </c>
      <c r="J51" s="85" t="s">
        <v>328</v>
      </c>
    </row>
    <row r="52" spans="1:10" s="85" customFormat="1" ht="69.599999999999994" x14ac:dyDescent="0.25">
      <c r="A52" s="86">
        <v>1</v>
      </c>
      <c r="B52" s="86" t="s">
        <v>260</v>
      </c>
      <c r="C52" s="91" t="s">
        <v>286</v>
      </c>
      <c r="D52" s="86"/>
      <c r="E52" s="86">
        <v>3</v>
      </c>
      <c r="F52" s="92">
        <v>7127</v>
      </c>
      <c r="G52" s="97" t="str">
        <f>VLOOKUP(F52, [1]List!$A$2:$D$164, 4,FALSE)</f>
        <v>Automated Ai Planning for Tool Change in Intelligent Robotized Plug &amp; Produce Manufacturing</v>
      </c>
      <c r="H52" s="85" t="s">
        <v>330</v>
      </c>
      <c r="I52" s="85">
        <v>3</v>
      </c>
      <c r="J52" s="85" t="s">
        <v>328</v>
      </c>
    </row>
    <row r="53" spans="1:10" s="85" customFormat="1" ht="19.95" customHeight="1" x14ac:dyDescent="0.25">
      <c r="A53" s="86">
        <v>1</v>
      </c>
      <c r="B53" s="86" t="s">
        <v>260</v>
      </c>
      <c r="C53" s="91" t="s">
        <v>286</v>
      </c>
      <c r="D53" s="86"/>
      <c r="E53" s="86">
        <v>4</v>
      </c>
      <c r="F53" s="92">
        <v>8127</v>
      </c>
      <c r="G53" s="97" t="str">
        <f>VLOOKUP(F53, [1]List!$A$2:$D$164, 4,FALSE)</f>
        <v>Large Language Models for High-level Computer-aided Process Planning in a Distributed Manufacturing Paradigm</v>
      </c>
      <c r="H53" s="85" t="s">
        <v>331</v>
      </c>
      <c r="I53" s="85">
        <v>3</v>
      </c>
      <c r="J53" s="85" t="s">
        <v>328</v>
      </c>
    </row>
    <row r="54" spans="1:10" s="85" customFormat="1" ht="121.8" x14ac:dyDescent="0.25">
      <c r="A54" s="86">
        <v>2</v>
      </c>
      <c r="B54" s="86" t="s">
        <v>267</v>
      </c>
      <c r="C54" s="91" t="s">
        <v>332</v>
      </c>
      <c r="D54" s="86"/>
      <c r="E54" s="86">
        <v>1</v>
      </c>
      <c r="F54" s="92">
        <v>2917</v>
      </c>
      <c r="G54" s="97" t="str">
        <f>VLOOKUP(F54, [1]List!$A$2:$D$164, 4,FALSE)</f>
        <v>Low-temperature Sintering Study for Aerosol Jet Printed Flexible Electronics Across Diverse Substrates</v>
      </c>
      <c r="H54" s="85" t="s">
        <v>333</v>
      </c>
      <c r="I54" s="85">
        <v>3</v>
      </c>
      <c r="J54" s="85" t="s">
        <v>328</v>
      </c>
    </row>
    <row r="55" spans="1:10" s="85" customFormat="1" ht="121.8" x14ac:dyDescent="0.25">
      <c r="A55" s="86">
        <v>2</v>
      </c>
      <c r="B55" s="86" t="s">
        <v>267</v>
      </c>
      <c r="C55" s="91" t="s">
        <v>332</v>
      </c>
      <c r="D55" s="86"/>
      <c r="E55" s="86">
        <v>2</v>
      </c>
      <c r="F55" s="92">
        <v>9999</v>
      </c>
      <c r="G55" s="97" t="str">
        <f>VLOOKUP(F55, [1]List!$A$2:$D$165, 4,FALSE)</f>
        <v>Wafer Acceptance Test Based Wafer Sort Current Leakage Prediction for Semiconductor Wafer Supply Planning</v>
      </c>
      <c r="H55" s="85" t="s">
        <v>334</v>
      </c>
      <c r="I55" s="85">
        <v>3</v>
      </c>
      <c r="J55" s="85" t="s">
        <v>328</v>
      </c>
    </row>
    <row r="56" spans="1:10" s="85" customFormat="1" ht="121.8" x14ac:dyDescent="0.25">
      <c r="A56" s="86">
        <v>2</v>
      </c>
      <c r="B56" s="86" t="s">
        <v>267</v>
      </c>
      <c r="C56" s="91" t="s">
        <v>332</v>
      </c>
      <c r="D56" s="86"/>
      <c r="E56" s="86">
        <v>3</v>
      </c>
      <c r="F56" s="92">
        <v>5617</v>
      </c>
      <c r="G56" s="97" t="str">
        <f>VLOOKUP(F56, [1]List!$A$2:$D$164, 4,FALSE)</f>
        <v>Heuristic Procedure for Setup Planning of Features With Multiple Processing Requirements and Alternative Processes</v>
      </c>
      <c r="H56" s="85" t="s">
        <v>315</v>
      </c>
      <c r="I56" s="85">
        <v>3</v>
      </c>
      <c r="J56" s="85" t="s">
        <v>328</v>
      </c>
    </row>
    <row r="57" spans="1:10" s="85" customFormat="1" ht="19.95" customHeight="1" x14ac:dyDescent="0.25">
      <c r="A57" s="86">
        <v>2</v>
      </c>
      <c r="B57" s="86" t="s">
        <v>267</v>
      </c>
      <c r="C57" s="91" t="s">
        <v>332</v>
      </c>
      <c r="D57" s="86"/>
      <c r="E57" s="86">
        <v>4</v>
      </c>
      <c r="F57" s="92">
        <v>9031</v>
      </c>
      <c r="G57" s="97" t="str">
        <f>VLOOKUP(F57, [1]List!$A$2:$D$164, 4,FALSE)</f>
        <v>AI-driven Risk Estimation: a GPT-based Approach to News Monitoring for Manufacturing Resilience</v>
      </c>
      <c r="H57" s="85" t="s">
        <v>335</v>
      </c>
      <c r="I57" s="85">
        <v>3</v>
      </c>
      <c r="J57" s="85" t="s">
        <v>328</v>
      </c>
    </row>
    <row r="58" spans="1:10" s="85" customFormat="1" ht="19.95" customHeight="1" x14ac:dyDescent="0.25">
      <c r="A58" s="86">
        <v>3</v>
      </c>
      <c r="B58" s="86" t="s">
        <v>273</v>
      </c>
      <c r="C58" s="91" t="s">
        <v>336</v>
      </c>
      <c r="D58" s="86"/>
      <c r="E58" s="86">
        <v>1</v>
      </c>
      <c r="F58" s="92">
        <v>497</v>
      </c>
      <c r="G58" s="97" t="str">
        <f>VLOOKUP(F58, [1]List!$A$2:$D$164, 4,FALSE)</f>
        <v>Development of a Human-robot Collaboration Framework Using Computer Vision for Collaborative Robotics in Industry 5.0</v>
      </c>
      <c r="H58" s="85" t="s">
        <v>337</v>
      </c>
      <c r="I58" s="85">
        <v>3</v>
      </c>
      <c r="J58" s="85" t="s">
        <v>328</v>
      </c>
    </row>
    <row r="59" spans="1:10" s="85" customFormat="1" ht="34.799999999999997" x14ac:dyDescent="0.25">
      <c r="A59" s="86">
        <v>3</v>
      </c>
      <c r="B59" s="86" t="s">
        <v>273</v>
      </c>
      <c r="C59" s="91" t="s">
        <v>336</v>
      </c>
      <c r="D59" s="86"/>
      <c r="E59" s="86">
        <v>2</v>
      </c>
      <c r="F59" s="92">
        <v>1648</v>
      </c>
      <c r="G59" s="97" t="str">
        <f>VLOOKUP(F59, [1]List!$A$2:$D$164, 4,FALSE)</f>
        <v>Enhancing Lean Manufacturing Education With Didactic Gaming and Machine Learning: A Human-centric Approach to SMEs Training for Industry 5.0</v>
      </c>
      <c r="H59" s="85" t="s">
        <v>338</v>
      </c>
      <c r="I59" s="85">
        <v>3</v>
      </c>
      <c r="J59" s="85" t="s">
        <v>328</v>
      </c>
    </row>
    <row r="60" spans="1:10" s="85" customFormat="1" ht="34.799999999999997" x14ac:dyDescent="0.25">
      <c r="A60" s="86">
        <v>3</v>
      </c>
      <c r="B60" s="86" t="s">
        <v>273</v>
      </c>
      <c r="C60" s="91" t="s">
        <v>336</v>
      </c>
      <c r="D60" s="86"/>
      <c r="E60" s="86">
        <v>3</v>
      </c>
      <c r="F60" s="92">
        <v>5709</v>
      </c>
      <c r="G60" s="97" t="str">
        <f>VLOOKUP(F60, [1]List!$A$2:$D$164, 4,FALSE)</f>
        <v>On The Dynamic Capabilities of Manufacturing Companies Towards Industry 5.0 under Volatile Conditions</v>
      </c>
      <c r="H60" s="85" t="s">
        <v>339</v>
      </c>
      <c r="I60" s="85">
        <v>3</v>
      </c>
      <c r="J60" s="85" t="s">
        <v>328</v>
      </c>
    </row>
    <row r="61" spans="1:10" s="85" customFormat="1" ht="19.95" customHeight="1" x14ac:dyDescent="0.25">
      <c r="A61" s="86">
        <v>3</v>
      </c>
      <c r="B61" s="86" t="s">
        <v>273</v>
      </c>
      <c r="C61" s="91" t="s">
        <v>336</v>
      </c>
      <c r="D61" s="86"/>
      <c r="E61" s="86">
        <v>4</v>
      </c>
      <c r="F61" s="92">
        <v>7232</v>
      </c>
      <c r="G61" s="97" t="str">
        <f>VLOOKUP(F61, [1]List!$A$2:$D$164, 4,FALSE)</f>
        <v>Sustainable Performance in Industry 5.0: Optimizing Supply Chains With Innovative Decision Systems</v>
      </c>
      <c r="H61" s="85" t="s">
        <v>340</v>
      </c>
      <c r="I61" s="85">
        <v>3</v>
      </c>
      <c r="J61" s="85" t="s">
        <v>328</v>
      </c>
    </row>
    <row r="62" spans="1:10" s="85" customFormat="1" ht="69.599999999999994" x14ac:dyDescent="0.25">
      <c r="A62" s="86">
        <v>4</v>
      </c>
      <c r="B62" s="86" t="s">
        <v>279</v>
      </c>
      <c r="C62" s="87" t="s">
        <v>268</v>
      </c>
      <c r="D62" s="86"/>
      <c r="E62" s="86">
        <v>1</v>
      </c>
      <c r="F62" s="92">
        <v>158</v>
      </c>
      <c r="G62" s="97" t="str">
        <f>VLOOKUP(F62, [1]List!$A$2:$D$164, 4,FALSE)</f>
        <v>Enabling Non-smart Assets Using Peripheral Digital Twins</v>
      </c>
      <c r="H62" s="85" t="s">
        <v>341</v>
      </c>
      <c r="I62" s="85">
        <v>3</v>
      </c>
      <c r="J62" s="85" t="s">
        <v>328</v>
      </c>
    </row>
    <row r="63" spans="1:10" s="85" customFormat="1" ht="69.599999999999994" x14ac:dyDescent="0.25">
      <c r="A63" s="86">
        <v>4</v>
      </c>
      <c r="B63" s="86" t="s">
        <v>279</v>
      </c>
      <c r="C63" s="87" t="s">
        <v>268</v>
      </c>
      <c r="D63" s="86"/>
      <c r="E63" s="86">
        <v>2</v>
      </c>
      <c r="F63" s="92">
        <v>2327</v>
      </c>
      <c r="G63" s="97" t="str">
        <f>VLOOKUP(F63, [1]List!$A$2:$D$164, 4,FALSE)</f>
        <v>Advanced 3D-printed Scaffolds for Bone Regeneration in Orthodontics: A CBCT-based Approach for Reconstruction</v>
      </c>
      <c r="H63" s="85" t="s">
        <v>342</v>
      </c>
      <c r="I63" s="85">
        <v>3</v>
      </c>
      <c r="J63" s="85" t="s">
        <v>328</v>
      </c>
    </row>
    <row r="64" spans="1:10" s="85" customFormat="1" ht="69.599999999999994" x14ac:dyDescent="0.25">
      <c r="A64" s="86">
        <v>4</v>
      </c>
      <c r="B64" s="86" t="s">
        <v>279</v>
      </c>
      <c r="C64" s="87" t="s">
        <v>268</v>
      </c>
      <c r="D64" s="86"/>
      <c r="E64" s="86">
        <v>3</v>
      </c>
      <c r="F64" s="92">
        <v>2675</v>
      </c>
      <c r="G64" s="97" t="str">
        <f>VLOOKUP(F64, [1]List!$A$2:$D$164, 4,FALSE)</f>
        <v>Enhancing Sustainability and Efficiency in Algae Cultivation Through Iiot and Asset Administration Shell</v>
      </c>
      <c r="H64" s="85" t="s">
        <v>343</v>
      </c>
      <c r="I64" s="85">
        <v>3</v>
      </c>
      <c r="J64" s="85" t="s">
        <v>328</v>
      </c>
    </row>
    <row r="65" spans="1:10" s="85" customFormat="1" ht="18" customHeight="1" x14ac:dyDescent="0.25">
      <c r="A65" s="86">
        <v>4</v>
      </c>
      <c r="B65" s="86" t="s">
        <v>279</v>
      </c>
      <c r="C65" s="87" t="s">
        <v>268</v>
      </c>
      <c r="D65" s="86"/>
      <c r="E65" s="86">
        <v>4</v>
      </c>
      <c r="F65" s="92">
        <v>3579</v>
      </c>
      <c r="G65" s="97" t="str">
        <f>VLOOKUP(F65, [1]List!$A$2:$D$164, 4,FALSE)</f>
        <v>An Ontology-based Ethical Framework for Green Digifacturing in The South African Energy Sector: A Case Study of Eskom</v>
      </c>
      <c r="H65" s="85" t="s">
        <v>283</v>
      </c>
      <c r="I65" s="85">
        <v>3</v>
      </c>
      <c r="J65" s="85" t="s">
        <v>328</v>
      </c>
    </row>
    <row r="66" spans="1:10" s="85" customFormat="1" ht="34.799999999999997" x14ac:dyDescent="0.25">
      <c r="A66" s="86">
        <v>5</v>
      </c>
      <c r="B66" s="86" t="s">
        <v>285</v>
      </c>
      <c r="C66" s="91" t="s">
        <v>344</v>
      </c>
      <c r="D66" s="86"/>
      <c r="E66" s="86">
        <v>1</v>
      </c>
      <c r="F66" s="92">
        <v>2414</v>
      </c>
      <c r="G66" s="97" t="str">
        <f>VLOOKUP(F66, [1]List!$A$2:$D$164, 4,FALSE)</f>
        <v>LSTM and Bayesian Computation in Uncertainty Quantification for Wind Energy Forecasting</v>
      </c>
      <c r="H66" s="85" t="s">
        <v>345</v>
      </c>
      <c r="I66" s="85">
        <v>3</v>
      </c>
      <c r="J66" s="85" t="s">
        <v>328</v>
      </c>
    </row>
    <row r="67" spans="1:10" s="85" customFormat="1" ht="16.05" customHeight="1" x14ac:dyDescent="0.25">
      <c r="A67" s="86">
        <v>5</v>
      </c>
      <c r="B67" s="86" t="s">
        <v>285</v>
      </c>
      <c r="C67" s="91" t="s">
        <v>344</v>
      </c>
      <c r="D67" s="86"/>
      <c r="E67" s="86">
        <v>2</v>
      </c>
      <c r="F67" s="92">
        <v>7725</v>
      </c>
      <c r="G67" s="97" t="str">
        <f>VLOOKUP(F67, [1]List!$A$2:$D$164, 4,FALSE)</f>
        <v>Assessing The Scope 3 Emissions in Manufacturing Organisations</v>
      </c>
      <c r="H67" s="85" t="s">
        <v>314</v>
      </c>
      <c r="I67" s="85">
        <v>3</v>
      </c>
      <c r="J67" s="85" t="s">
        <v>328</v>
      </c>
    </row>
    <row r="68" spans="1:10" s="85" customFormat="1" ht="18" customHeight="1" x14ac:dyDescent="0.25">
      <c r="A68" s="86">
        <v>5</v>
      </c>
      <c r="B68" s="86" t="s">
        <v>285</v>
      </c>
      <c r="C68" s="91" t="s">
        <v>344</v>
      </c>
      <c r="D68" s="86"/>
      <c r="E68" s="86">
        <v>3</v>
      </c>
      <c r="F68" s="92">
        <v>2913</v>
      </c>
      <c r="G68" s="97" t="str">
        <f>VLOOKUP(F68, [1]List!$A$2:$D$164, 4,FALSE)</f>
        <v>Unlocking Energy Productivity in Australian SMEs With Industry 4.0</v>
      </c>
      <c r="H68" s="85" t="s">
        <v>346</v>
      </c>
      <c r="I68" s="85">
        <v>3</v>
      </c>
      <c r="J68" s="85" t="s">
        <v>328</v>
      </c>
    </row>
    <row r="69" spans="1:10" s="85" customFormat="1" ht="18" customHeight="1" x14ac:dyDescent="0.25">
      <c r="A69" s="86">
        <v>5</v>
      </c>
      <c r="B69" s="86" t="s">
        <v>285</v>
      </c>
      <c r="C69" s="91" t="s">
        <v>344</v>
      </c>
      <c r="D69" s="86"/>
      <c r="E69" s="86">
        <v>4</v>
      </c>
      <c r="F69" s="92">
        <v>6896</v>
      </c>
      <c r="G69" s="97" t="str">
        <f>VLOOKUP(F69, [1]List!$A$2:$D$164, 4,FALSE)</f>
        <v>Optimising Hospital Hvac Systems Medical Heating Equipment Energy Efficiency</v>
      </c>
      <c r="H69" s="85" t="s">
        <v>347</v>
      </c>
      <c r="I69" s="85">
        <v>3</v>
      </c>
      <c r="J69" s="85" t="s">
        <v>328</v>
      </c>
    </row>
    <row r="70" spans="1:10" s="85" customFormat="1" ht="52.2" x14ac:dyDescent="0.25">
      <c r="A70" s="86">
        <v>6</v>
      </c>
      <c r="B70" s="86" t="s">
        <v>291</v>
      </c>
      <c r="C70" s="91" t="s">
        <v>348</v>
      </c>
      <c r="D70" s="86"/>
      <c r="E70" s="86">
        <v>1</v>
      </c>
      <c r="F70" s="92">
        <v>891</v>
      </c>
      <c r="G70" s="97" t="str">
        <f>VLOOKUP(F70, [1]List!$A$2:$D$164, 4,FALSE)</f>
        <v>Evaluation and Optimization of Logistical Target Values for Cellular Automated Guided Vehicles</v>
      </c>
      <c r="H70" s="85" t="s">
        <v>349</v>
      </c>
      <c r="I70" s="85">
        <v>3</v>
      </c>
      <c r="J70" s="85" t="s">
        <v>328</v>
      </c>
    </row>
    <row r="71" spans="1:10" s="85" customFormat="1" ht="52.2" x14ac:dyDescent="0.25">
      <c r="A71" s="86">
        <v>6</v>
      </c>
      <c r="B71" s="86" t="s">
        <v>291</v>
      </c>
      <c r="C71" s="91" t="s">
        <v>348</v>
      </c>
      <c r="D71" s="86"/>
      <c r="E71" s="86">
        <v>2</v>
      </c>
      <c r="F71" s="92">
        <v>9208</v>
      </c>
      <c r="G71" s="97" t="str">
        <f>VLOOKUP(F71, [1]List!$A$2:$D$164, 4,FALSE)</f>
        <v>Integrated Engineering Change Management Framework for Efficient Information Flow for Product Design</v>
      </c>
      <c r="H71" s="85" t="s">
        <v>350</v>
      </c>
      <c r="I71" s="85">
        <v>3</v>
      </c>
      <c r="J71" s="85" t="s">
        <v>328</v>
      </c>
    </row>
    <row r="72" spans="1:10" s="85" customFormat="1" ht="52.2" x14ac:dyDescent="0.25">
      <c r="A72" s="86">
        <v>6</v>
      </c>
      <c r="B72" s="86" t="s">
        <v>291</v>
      </c>
      <c r="C72" s="91" t="s">
        <v>348</v>
      </c>
      <c r="D72" s="86"/>
      <c r="E72" s="86">
        <v>3</v>
      </c>
      <c r="F72" s="92">
        <v>2966</v>
      </c>
      <c r="G72" s="97" t="str">
        <f>VLOOKUP(F72, [1]List!$A$2:$D$164, 4,FALSE)</f>
        <v>Optimizing Pricing and Inventory Decisions in Vendor-buyer Supply Chains Through A Multi-agent Artificial Intelligence Framework Under A Stackelberg Game Model</v>
      </c>
      <c r="H72" s="85" t="s">
        <v>351</v>
      </c>
      <c r="I72" s="85">
        <v>3</v>
      </c>
      <c r="J72" s="85" t="s">
        <v>328</v>
      </c>
    </row>
    <row r="73" spans="1:10" s="85" customFormat="1" ht="18" customHeight="1" x14ac:dyDescent="0.25">
      <c r="A73" s="86">
        <v>6</v>
      </c>
      <c r="B73" s="86" t="s">
        <v>291</v>
      </c>
      <c r="C73" s="91" t="s">
        <v>348</v>
      </c>
      <c r="D73" s="86"/>
      <c r="E73" s="86">
        <v>4</v>
      </c>
      <c r="F73" s="92">
        <v>3598</v>
      </c>
      <c r="G73" s="97" t="str">
        <f>VLOOKUP(VALUE(F73), [1]List!$A$2:$D$164, 4,FALSE)</f>
        <v>Framework to Mitigate Delay Factors in Construction Projects: A Case Study in Ghana</v>
      </c>
      <c r="H73" s="85" t="s">
        <v>352</v>
      </c>
      <c r="I73" s="85">
        <v>3</v>
      </c>
      <c r="J73" s="85" t="s">
        <v>328</v>
      </c>
    </row>
    <row r="74" spans="1:10" s="85" customFormat="1" ht="69.599999999999994" x14ac:dyDescent="0.25">
      <c r="A74" s="86">
        <v>7</v>
      </c>
      <c r="B74" s="86" t="s">
        <v>353</v>
      </c>
      <c r="C74" s="91" t="s">
        <v>354</v>
      </c>
      <c r="D74" s="86"/>
      <c r="E74" s="86">
        <v>1</v>
      </c>
      <c r="F74" s="98">
        <v>168</v>
      </c>
      <c r="G74" s="97" t="str">
        <f>VLOOKUP(F74, [1]List!$A$2:$D$164, 4,FALSE)</f>
        <v>Experimental Analysis on Composite Multi-stack Robotic Drilling Operations - Part 1</v>
      </c>
      <c r="H74" s="85" t="s">
        <v>355</v>
      </c>
      <c r="I74" s="85">
        <v>3</v>
      </c>
      <c r="J74" s="85" t="s">
        <v>328</v>
      </c>
    </row>
    <row r="75" spans="1:10" s="85" customFormat="1" ht="69.599999999999994" x14ac:dyDescent="0.25">
      <c r="A75" s="86">
        <v>7</v>
      </c>
      <c r="B75" s="86" t="s">
        <v>353</v>
      </c>
      <c r="C75" s="91" t="s">
        <v>354</v>
      </c>
      <c r="D75" s="86"/>
      <c r="E75" s="86">
        <v>2</v>
      </c>
      <c r="F75" s="98">
        <v>2747</v>
      </c>
      <c r="G75" s="97" t="str">
        <f>VLOOKUP(F75, [1]List!$A$2:$D$164, 4,FALSE)</f>
        <v>Learn Manufacturing Together: Research on Mixed Reality Group Teaching of CNC Machine Tools</v>
      </c>
      <c r="H75" s="85" t="s">
        <v>356</v>
      </c>
      <c r="I75" s="85">
        <v>3</v>
      </c>
      <c r="J75" s="85" t="s">
        <v>328</v>
      </c>
    </row>
    <row r="76" spans="1:10" s="85" customFormat="1" ht="69.599999999999994" x14ac:dyDescent="0.25">
      <c r="A76" s="86">
        <v>7</v>
      </c>
      <c r="B76" s="86" t="s">
        <v>353</v>
      </c>
      <c r="C76" s="91" t="s">
        <v>354</v>
      </c>
      <c r="D76" s="86"/>
      <c r="E76" s="86">
        <v>3</v>
      </c>
      <c r="F76" s="98">
        <v>1619</v>
      </c>
      <c r="G76" s="97" t="str">
        <f>VLOOKUP(F76, [1]List!$A$2:$D$164, 4,FALSE)</f>
        <v>Workload Analysis of Order Pickers in Robotic Mobile Fulfillment Systems</v>
      </c>
      <c r="H76" s="85" t="s">
        <v>357</v>
      </c>
      <c r="I76" s="85">
        <v>3</v>
      </c>
      <c r="J76" s="85" t="s">
        <v>328</v>
      </c>
    </row>
    <row r="77" spans="1:10" s="85" customFormat="1" ht="18" customHeight="1" x14ac:dyDescent="0.25">
      <c r="A77" s="86">
        <v>7</v>
      </c>
      <c r="B77" s="86" t="s">
        <v>353</v>
      </c>
      <c r="C77" s="91" t="s">
        <v>354</v>
      </c>
      <c r="D77" s="86"/>
      <c r="E77" s="86">
        <v>4</v>
      </c>
      <c r="F77" s="98">
        <v>6562</v>
      </c>
      <c r="G77" s="97" t="str">
        <f>VLOOKUP(VALUE(F77), [1]List!$A$2:$D$164, 4,FALSE)</f>
        <v>Development for a Stable and Effective Seating Allocation Algorithm in Hot-desking With Matching Theory and Network</v>
      </c>
      <c r="H77" s="85" t="s">
        <v>358</v>
      </c>
      <c r="I77" s="85">
        <v>3</v>
      </c>
      <c r="J77" s="85" t="s">
        <v>328</v>
      </c>
    </row>
    <row r="78" spans="1:10" s="85" customFormat="1" ht="31.95" customHeight="1" x14ac:dyDescent="0.25">
      <c r="A78" s="86">
        <v>1</v>
      </c>
      <c r="B78" s="86" t="s">
        <v>260</v>
      </c>
      <c r="C78" s="91" t="s">
        <v>344</v>
      </c>
      <c r="D78" s="86"/>
      <c r="E78" s="86">
        <v>1</v>
      </c>
      <c r="F78" s="99">
        <v>6440</v>
      </c>
      <c r="G78" s="89" t="str">
        <f>VLOOKUP(F78, [1]List!$A$2:$D$168, 4,FALSE)</f>
        <v>Use of an Orchestrator to Deploy Digital Twins for Sustainable Manufacturing Use Cases</v>
      </c>
      <c r="H78" s="85" t="s">
        <v>359</v>
      </c>
      <c r="I78" s="85">
        <v>4</v>
      </c>
      <c r="J78" s="85" t="s">
        <v>360</v>
      </c>
    </row>
    <row r="79" spans="1:10" s="85" customFormat="1" ht="16.05" customHeight="1" x14ac:dyDescent="0.25">
      <c r="A79" s="86">
        <v>1</v>
      </c>
      <c r="B79" s="86" t="s">
        <v>260</v>
      </c>
      <c r="C79" s="91" t="s">
        <v>344</v>
      </c>
      <c r="D79" s="86"/>
      <c r="E79" s="86">
        <v>2</v>
      </c>
      <c r="F79" s="99">
        <v>7389</v>
      </c>
      <c r="G79" s="89" t="str">
        <f>VLOOKUP(F79, [1]List!$A$2:$D$164, 4,FALSE)</f>
        <v>Comparison of Motion Study and Data Science Methods for Proficiency in Disassembly Task Movement via Motion Capture</v>
      </c>
      <c r="H79" s="85" t="s">
        <v>361</v>
      </c>
      <c r="I79" s="85">
        <v>4</v>
      </c>
      <c r="J79" s="85" t="s">
        <v>360</v>
      </c>
    </row>
    <row r="80" spans="1:10" s="85" customFormat="1" ht="52.2" x14ac:dyDescent="0.25">
      <c r="A80" s="86">
        <v>1</v>
      </c>
      <c r="B80" s="86" t="s">
        <v>260</v>
      </c>
      <c r="C80" s="91" t="s">
        <v>344</v>
      </c>
      <c r="D80" s="86"/>
      <c r="E80" s="86">
        <v>3</v>
      </c>
      <c r="F80" s="99">
        <v>3509</v>
      </c>
      <c r="G80" s="89" t="str">
        <f>VLOOKUP(F80, [1]List!$A$2:$D$164, 4,FALSE)</f>
        <v>Development of An Environmental Sustainability Framework for A Multi-gas Analyzer and The Impact of Emerging Technologies Using Python</v>
      </c>
      <c r="H80" s="85" t="s">
        <v>298</v>
      </c>
      <c r="I80" s="85">
        <v>4</v>
      </c>
      <c r="J80" s="85" t="s">
        <v>360</v>
      </c>
    </row>
    <row r="81" spans="1:10" s="85" customFormat="1" ht="17.399999999999999" customHeight="1" x14ac:dyDescent="0.25">
      <c r="A81" s="86">
        <v>2</v>
      </c>
      <c r="B81" s="86" t="s">
        <v>267</v>
      </c>
      <c r="C81" s="91" t="s">
        <v>268</v>
      </c>
      <c r="D81" s="86"/>
      <c r="E81" s="86">
        <v>1</v>
      </c>
      <c r="F81" s="99">
        <v>9187</v>
      </c>
      <c r="G81" s="89" t="str">
        <f>VLOOKUP(F81, [1]List!$A$2:$D$164, 4,FALSE)</f>
        <v>Digital Twins for Intelligent Production of Submarine Optical Fibers</v>
      </c>
      <c r="H81" s="85" t="s">
        <v>362</v>
      </c>
      <c r="I81" s="85">
        <v>4</v>
      </c>
      <c r="J81" s="85" t="s">
        <v>360</v>
      </c>
    </row>
    <row r="82" spans="1:10" s="85" customFormat="1" ht="69.599999999999994" x14ac:dyDescent="0.25">
      <c r="A82" s="86">
        <v>2</v>
      </c>
      <c r="B82" s="86" t="s">
        <v>267</v>
      </c>
      <c r="C82" s="91" t="s">
        <v>268</v>
      </c>
      <c r="D82" s="86"/>
      <c r="E82" s="86">
        <v>2</v>
      </c>
      <c r="F82" s="99">
        <v>137</v>
      </c>
      <c r="G82" s="89" t="str">
        <f>VLOOKUP(F82, [1]List!$A$2:$D$164, 4,FALSE)</f>
        <v>Optimizing Warehouse Intralogistics With Simulation: Combining AMRS and Container Loading Strategies</v>
      </c>
      <c r="H82" s="85" t="s">
        <v>363</v>
      </c>
      <c r="I82" s="85">
        <v>4</v>
      </c>
      <c r="J82" s="85" t="s">
        <v>360</v>
      </c>
    </row>
    <row r="83" spans="1:10" s="85" customFormat="1" ht="69.599999999999994" x14ac:dyDescent="0.25">
      <c r="A83" s="86">
        <v>2</v>
      </c>
      <c r="B83" s="86" t="s">
        <v>267</v>
      </c>
      <c r="C83" s="91" t="s">
        <v>268</v>
      </c>
      <c r="D83" s="86"/>
      <c r="E83" s="86">
        <v>3</v>
      </c>
      <c r="F83" s="99">
        <v>9480</v>
      </c>
      <c r="G83" s="89" t="str">
        <f>VLOOKUP(F83, [1]List!$A$2:$D$164, 4,FALSE)</f>
        <v>Integrating 3D Object Detection With Ontologies for Accurate Digital Twin Creation in Manufacturing Systems</v>
      </c>
      <c r="H83" s="85" t="s">
        <v>364</v>
      </c>
      <c r="I83" s="85">
        <v>4</v>
      </c>
      <c r="J83" s="85" t="s">
        <v>360</v>
      </c>
    </row>
    <row r="84" spans="1:10" s="85" customFormat="1" ht="34.799999999999997" x14ac:dyDescent="0.25">
      <c r="A84" s="86">
        <v>3</v>
      </c>
      <c r="B84" s="86" t="s">
        <v>273</v>
      </c>
      <c r="C84" s="91" t="s">
        <v>365</v>
      </c>
      <c r="D84" s="86"/>
      <c r="E84" s="86">
        <v>1</v>
      </c>
      <c r="F84" s="99">
        <v>5591</v>
      </c>
      <c r="G84" s="89" t="str">
        <f>VLOOKUP(F84, [1]List!$A$2:$D$164, 4,FALSE)</f>
        <v>Constructing Transformation Equations for Modeling 4D Printing Re-entrant Honeycomb Structures With Shape Memory Polymers</v>
      </c>
      <c r="H84" s="85" t="s">
        <v>366</v>
      </c>
      <c r="I84" s="85">
        <v>4</v>
      </c>
      <c r="J84" s="85" t="s">
        <v>360</v>
      </c>
    </row>
    <row r="85" spans="1:10" s="85" customFormat="1" ht="52.2" x14ac:dyDescent="0.25">
      <c r="A85" s="86">
        <v>3</v>
      </c>
      <c r="B85" s="86" t="s">
        <v>273</v>
      </c>
      <c r="C85" s="91" t="s">
        <v>365</v>
      </c>
      <c r="D85" s="86"/>
      <c r="E85" s="86">
        <v>2</v>
      </c>
      <c r="F85" s="99">
        <v>5559</v>
      </c>
      <c r="G85" s="89" t="str">
        <f>VLOOKUP(F85, [1]List!$A$2:$D$164, 4,FALSE)</f>
        <v>Feasibility Assessment of A PLA/PHBV Bioplastic Blend for an Industrial Thermoforming Process: Thermoforming Window and Mechanical Strength Evaluation</v>
      </c>
      <c r="H85" s="85" t="s">
        <v>367</v>
      </c>
      <c r="I85" s="85">
        <v>4</v>
      </c>
      <c r="J85" s="85" t="s">
        <v>360</v>
      </c>
    </row>
    <row r="86" spans="1:10" s="85" customFormat="1" ht="34.799999999999997" x14ac:dyDescent="0.25">
      <c r="A86" s="86">
        <v>3</v>
      </c>
      <c r="B86" s="86" t="s">
        <v>273</v>
      </c>
      <c r="C86" s="91" t="s">
        <v>365</v>
      </c>
      <c r="D86" s="86"/>
      <c r="E86" s="86">
        <v>3</v>
      </c>
      <c r="F86" s="99">
        <v>5642</v>
      </c>
      <c r="G86" s="89" t="str">
        <f>VLOOKUP(F86, [1]List!$A$2:$D$164, 4,FALSE)</f>
        <v>A Hybrid Strategy for Paint Oven Optimization in Aerospace Manufacturing: Lean Principles and Mathematical Modelling</v>
      </c>
      <c r="H86" s="85" t="s">
        <v>368</v>
      </c>
      <c r="I86" s="85">
        <v>4</v>
      </c>
      <c r="J86" s="85" t="s">
        <v>360</v>
      </c>
    </row>
    <row r="87" spans="1:10" s="85" customFormat="1" ht="17.399999999999999" customHeight="1" x14ac:dyDescent="0.25">
      <c r="A87" s="86">
        <v>4</v>
      </c>
      <c r="B87" s="86" t="s">
        <v>279</v>
      </c>
      <c r="C87" s="91" t="s">
        <v>369</v>
      </c>
      <c r="D87" s="86"/>
      <c r="E87" s="86">
        <v>1</v>
      </c>
      <c r="F87" s="99">
        <v>3907</v>
      </c>
      <c r="G87" s="89" t="str">
        <f>VLOOKUP(F87, [1]List!$A$2:$D$164, 4,FALSE)</f>
        <v>Deep Learning-based Object Detection for Automated Disassembly of Control Cabinets</v>
      </c>
      <c r="H87" s="85" t="s">
        <v>370</v>
      </c>
      <c r="I87" s="85">
        <v>4</v>
      </c>
      <c r="J87" s="85" t="s">
        <v>360</v>
      </c>
    </row>
    <row r="88" spans="1:10" s="85" customFormat="1" ht="69.599999999999994" x14ac:dyDescent="0.25">
      <c r="A88" s="86">
        <v>4</v>
      </c>
      <c r="B88" s="86" t="s">
        <v>279</v>
      </c>
      <c r="C88" s="91" t="s">
        <v>369</v>
      </c>
      <c r="D88" s="86"/>
      <c r="E88" s="86">
        <v>2</v>
      </c>
      <c r="F88" s="99">
        <v>2798</v>
      </c>
      <c r="G88" s="89" t="str">
        <f>VLOOKUP(F88, [1]List!$A$2:$D$164, 4,FALSE)</f>
        <v>Enhancing False Call Detection in Automated Optical Inspection Using XGBoost Classifier and XAI Algorithms</v>
      </c>
      <c r="H88" s="85" t="s">
        <v>371</v>
      </c>
      <c r="I88" s="85">
        <v>4</v>
      </c>
      <c r="J88" s="85" t="s">
        <v>360</v>
      </c>
    </row>
    <row r="89" spans="1:10" s="85" customFormat="1" ht="69.599999999999994" x14ac:dyDescent="0.25">
      <c r="A89" s="86">
        <v>4</v>
      </c>
      <c r="B89" s="86" t="s">
        <v>279</v>
      </c>
      <c r="C89" s="91" t="s">
        <v>369</v>
      </c>
      <c r="D89" s="86"/>
      <c r="E89" s="86">
        <v>3</v>
      </c>
      <c r="F89" s="99">
        <v>2777</v>
      </c>
      <c r="G89" s="89" t="str">
        <f>VLOOKUP(F89, [1]List!$A$2:$D$164, 4,FALSE)</f>
        <v>Real-time Computer Vision System for Monitoring Conveying Systems</v>
      </c>
      <c r="H89" s="85" t="s">
        <v>372</v>
      </c>
      <c r="I89" s="85">
        <v>4</v>
      </c>
      <c r="J89" s="85" t="s">
        <v>360</v>
      </c>
    </row>
    <row r="90" spans="1:10" s="85" customFormat="1" ht="17.399999999999999" customHeight="1" x14ac:dyDescent="0.3">
      <c r="A90" s="86">
        <v>5</v>
      </c>
      <c r="B90" s="86" t="s">
        <v>285</v>
      </c>
      <c r="C90" s="91" t="s">
        <v>292</v>
      </c>
      <c r="D90" s="86"/>
      <c r="E90" s="86">
        <v>1</v>
      </c>
      <c r="F90" s="100">
        <v>4544</v>
      </c>
      <c r="G90" s="89" t="str">
        <f>VLOOKUP(F90, [1]List!$A$2:$D$164, 4,FALSE)</f>
        <v>The Performance of Force Compliance Solutions in Cobot-driven Sheet Metal Deburring</v>
      </c>
      <c r="H90" s="85" t="s">
        <v>373</v>
      </c>
      <c r="I90" s="85">
        <v>4</v>
      </c>
      <c r="J90" s="85" t="s">
        <v>360</v>
      </c>
    </row>
    <row r="91" spans="1:10" s="85" customFormat="1" ht="87" x14ac:dyDescent="0.25">
      <c r="A91" s="86">
        <v>5</v>
      </c>
      <c r="B91" s="86" t="s">
        <v>285</v>
      </c>
      <c r="C91" s="91" t="s">
        <v>292</v>
      </c>
      <c r="D91" s="86"/>
      <c r="E91" s="86">
        <v>2</v>
      </c>
      <c r="F91" s="101">
        <v>7291</v>
      </c>
      <c r="G91" s="87" t="str">
        <f>VLOOKUP(F91, [1]List!$A$2:$D$164, 4,FALSE)</f>
        <v>Design and Implementation of An Automated Conveying System for Control Cable Terminal Production in The Automotive Industry</v>
      </c>
      <c r="H91" s="85" t="s">
        <v>306</v>
      </c>
      <c r="I91" s="85">
        <v>4</v>
      </c>
      <c r="J91" s="85" t="s">
        <v>360</v>
      </c>
    </row>
    <row r="92" spans="1:10" s="85" customFormat="1" ht="87" x14ac:dyDescent="0.3">
      <c r="A92" s="86">
        <v>5</v>
      </c>
      <c r="B92" s="86" t="s">
        <v>285</v>
      </c>
      <c r="C92" s="91" t="s">
        <v>292</v>
      </c>
      <c r="D92" s="86"/>
      <c r="E92" s="86">
        <v>3</v>
      </c>
      <c r="F92" s="100">
        <v>507</v>
      </c>
      <c r="G92" s="89" t="str">
        <f>VLOOKUP(F92, [1]List!$A$2:$D$164, 4,FALSE)</f>
        <v>A Framework for Integrated Design of Human-robot Collaborative Assembly Workstations</v>
      </c>
      <c r="H92" s="85" t="s">
        <v>374</v>
      </c>
      <c r="I92" s="85">
        <v>4</v>
      </c>
      <c r="J92" s="85" t="s">
        <v>360</v>
      </c>
    </row>
    <row r="93" spans="1:10" s="85" customFormat="1" ht="17.399999999999999" customHeight="1" x14ac:dyDescent="0.25">
      <c r="A93" s="86">
        <v>6</v>
      </c>
      <c r="B93" s="86" t="s">
        <v>291</v>
      </c>
      <c r="C93" s="91" t="s">
        <v>375</v>
      </c>
      <c r="D93" s="86"/>
      <c r="E93" s="86">
        <v>1</v>
      </c>
      <c r="F93" s="99">
        <v>1666</v>
      </c>
      <c r="G93" s="89" t="str">
        <f>VLOOKUP(F93, [1]List!$A$2:$D$164, 4,FALSE)</f>
        <v>Machine Learning-enhanced Optimization of PI Controllers for Multivariable Distillation Column</v>
      </c>
      <c r="H93" s="85" t="s">
        <v>376</v>
      </c>
      <c r="I93" s="85">
        <v>4</v>
      </c>
      <c r="J93" s="85" t="s">
        <v>360</v>
      </c>
    </row>
    <row r="94" spans="1:10" s="85" customFormat="1" ht="87" x14ac:dyDescent="0.25">
      <c r="A94" s="86">
        <v>6</v>
      </c>
      <c r="B94" s="86" t="s">
        <v>291</v>
      </c>
      <c r="C94" s="91" t="s">
        <v>375</v>
      </c>
      <c r="D94" s="86"/>
      <c r="E94" s="86">
        <v>2</v>
      </c>
      <c r="F94" s="99">
        <v>2308</v>
      </c>
      <c r="G94" s="89" t="str">
        <f>VLOOKUP(F94, [1]List!$A$2:$D$169, 4,FALSE)</f>
        <v>Multimodal Sensory-Textual Fusion for Context-Aware Decision-Making in Railcar Assembly Robots</v>
      </c>
      <c r="H94" s="85" t="s">
        <v>377</v>
      </c>
      <c r="I94" s="85">
        <v>4</v>
      </c>
      <c r="J94" s="85" t="s">
        <v>360</v>
      </c>
    </row>
    <row r="95" spans="1:10" s="85" customFormat="1" ht="87" x14ac:dyDescent="0.25">
      <c r="A95" s="86">
        <v>6</v>
      </c>
      <c r="B95" s="86" t="s">
        <v>291</v>
      </c>
      <c r="C95" s="91" t="s">
        <v>375</v>
      </c>
      <c r="D95" s="86"/>
      <c r="E95" s="86">
        <v>3</v>
      </c>
      <c r="F95" s="99">
        <v>8528</v>
      </c>
      <c r="G95" s="89" t="str">
        <f>VLOOKUP(F95, [1]List!$A$2:$D$164, 4,FALSE)</f>
        <v>Robust Parameter Derivation for Lpbfm Process Monitoring: Insights From Melt Pool Analysis of TI64V Single Layer Tracks</v>
      </c>
      <c r="H95" s="85" t="s">
        <v>378</v>
      </c>
      <c r="I95" s="85">
        <v>4</v>
      </c>
      <c r="J95" s="85" t="s">
        <v>360</v>
      </c>
    </row>
    <row r="96" spans="1:10" s="85" customFormat="1" ht="34.799999999999997" x14ac:dyDescent="0.25">
      <c r="A96" s="86">
        <v>7</v>
      </c>
      <c r="B96" s="86" t="s">
        <v>353</v>
      </c>
      <c r="C96" s="91" t="s">
        <v>379</v>
      </c>
      <c r="D96" s="86"/>
      <c r="E96" s="86">
        <v>1</v>
      </c>
      <c r="F96" s="99">
        <v>4698</v>
      </c>
      <c r="G96" s="89" t="str">
        <f>VLOOKUP(F96, [1]List!$A$2:$D$169, 4,FALSE)</f>
        <v>Digital Twin for Automated Post-processing Chain in Additive Manufacturing</v>
      </c>
      <c r="H96" s="85" t="s">
        <v>380</v>
      </c>
      <c r="I96" s="85">
        <v>4</v>
      </c>
      <c r="J96" s="85" t="s">
        <v>360</v>
      </c>
    </row>
    <row r="97" spans="1:10" s="85" customFormat="1" ht="34.799999999999997" x14ac:dyDescent="0.25">
      <c r="A97" s="86">
        <v>7</v>
      </c>
      <c r="B97" s="86" t="s">
        <v>353</v>
      </c>
      <c r="C97" s="91" t="s">
        <v>379</v>
      </c>
      <c r="D97" s="86"/>
      <c r="E97" s="86">
        <v>2</v>
      </c>
      <c r="F97" s="99">
        <v>2613</v>
      </c>
      <c r="G97" s="89" t="str">
        <f>VLOOKUP(F97, [1]List!$A$2:$D$164, 4,FALSE)</f>
        <v>Enhancing Manufacturing Performance and Precision With Computer Vision and Human-centric Innovations</v>
      </c>
      <c r="H97" s="85" t="s">
        <v>326</v>
      </c>
      <c r="I97" s="85">
        <v>4</v>
      </c>
      <c r="J97" s="85" t="s">
        <v>360</v>
      </c>
    </row>
    <row r="98" spans="1:10" s="85" customFormat="1" ht="34.799999999999997" x14ac:dyDescent="0.25">
      <c r="A98" s="86">
        <v>7</v>
      </c>
      <c r="B98" s="86" t="s">
        <v>353</v>
      </c>
      <c r="C98" s="91" t="s">
        <v>379</v>
      </c>
      <c r="D98" s="86"/>
      <c r="E98" s="86">
        <v>3</v>
      </c>
      <c r="F98" s="99"/>
      <c r="G98" s="89" t="e">
        <f>VLOOKUP(F98, [1]List!$A$2:$D$164, 4,FALSE)</f>
        <v>#N/A</v>
      </c>
      <c r="H98" s="85" t="e">
        <v>#N/A</v>
      </c>
      <c r="I98" s="85">
        <v>4</v>
      </c>
      <c r="J98" s="85" t="s">
        <v>360</v>
      </c>
    </row>
    <row r="99" spans="1:10" s="85" customFormat="1" ht="40.049999999999997" customHeight="1" x14ac:dyDescent="0.25">
      <c r="A99" s="86">
        <v>1</v>
      </c>
      <c r="B99" s="86" t="s">
        <v>260</v>
      </c>
      <c r="C99" s="91" t="s">
        <v>381</v>
      </c>
      <c r="D99" s="86"/>
      <c r="E99" s="86">
        <v>1</v>
      </c>
      <c r="F99" s="98">
        <v>8491</v>
      </c>
      <c r="G99" s="97" t="str">
        <f>VLOOKUP(F99, [1]List!$A$2:$D$164, 4,FALSE)</f>
        <v>BURGAL: An Iterative Guided Active Learning Sampling Approach for Smart Manufacturing Systems</v>
      </c>
      <c r="H99" s="85" t="s">
        <v>382</v>
      </c>
      <c r="I99" s="85">
        <v>1</v>
      </c>
      <c r="J99" s="85" t="s">
        <v>383</v>
      </c>
    </row>
    <row r="100" spans="1:10" s="85" customFormat="1" ht="69.599999999999994" x14ac:dyDescent="0.25">
      <c r="A100" s="86">
        <v>1</v>
      </c>
      <c r="B100" s="86" t="s">
        <v>260</v>
      </c>
      <c r="C100" s="91" t="s">
        <v>381</v>
      </c>
      <c r="D100" s="86"/>
      <c r="E100" s="86">
        <v>2</v>
      </c>
      <c r="F100" s="98">
        <v>9789</v>
      </c>
      <c r="G100" s="97" t="str">
        <f>VLOOKUP(F100, [1]List!$A$2:$D$164, 4,FALSE)</f>
        <v>Resilient Optimal Sensor Placement and Fault Diagnosis of Permanent Magnet Synchronous Motors Within Industrial Manufacturing Applications</v>
      </c>
      <c r="H100" s="85" t="s">
        <v>384</v>
      </c>
      <c r="I100" s="85">
        <v>1</v>
      </c>
      <c r="J100" s="85" t="s">
        <v>383</v>
      </c>
    </row>
    <row r="101" spans="1:10" s="85" customFormat="1" ht="69.599999999999994" x14ac:dyDescent="0.25">
      <c r="A101" s="86">
        <v>1</v>
      </c>
      <c r="B101" s="86" t="s">
        <v>260</v>
      </c>
      <c r="C101" s="91" t="s">
        <v>381</v>
      </c>
      <c r="D101" s="86"/>
      <c r="E101" s="86">
        <v>3</v>
      </c>
      <c r="F101" s="98">
        <v>9320</v>
      </c>
      <c r="G101" s="97" t="str">
        <f>VLOOKUP(F101, [1]List!$A$2:$D$164, 4,FALSE)</f>
        <v>Quality Assessment and Fast Geometry Prediction in Paperboard Forming</v>
      </c>
      <c r="H101" s="85" t="s">
        <v>385</v>
      </c>
      <c r="I101" s="85">
        <v>1</v>
      </c>
      <c r="J101" s="85" t="s">
        <v>383</v>
      </c>
    </row>
    <row r="102" spans="1:10" s="85" customFormat="1" ht="18" customHeight="1" x14ac:dyDescent="0.25">
      <c r="A102" s="86">
        <v>1</v>
      </c>
      <c r="B102" s="86" t="s">
        <v>260</v>
      </c>
      <c r="C102" s="91" t="s">
        <v>381</v>
      </c>
      <c r="D102" s="86"/>
      <c r="E102" s="86">
        <v>4</v>
      </c>
      <c r="F102" s="98">
        <v>726</v>
      </c>
      <c r="G102" s="97" t="str">
        <f>VLOOKUP(F102, [1]List!$A$2:$D$164, 4,FALSE)</f>
        <v>Data-driven Process Planning for Machining of Additively Manufactured Components</v>
      </c>
      <c r="H102" s="85" t="s">
        <v>386</v>
      </c>
      <c r="I102" s="85">
        <v>1</v>
      </c>
      <c r="J102" s="85" t="s">
        <v>383</v>
      </c>
    </row>
    <row r="103" spans="1:10" s="85" customFormat="1" ht="69.599999999999994" x14ac:dyDescent="0.25">
      <c r="A103" s="86">
        <v>2</v>
      </c>
      <c r="B103" s="86" t="s">
        <v>267</v>
      </c>
      <c r="C103" s="87" t="s">
        <v>268</v>
      </c>
      <c r="D103" s="86"/>
      <c r="E103" s="86">
        <v>1</v>
      </c>
      <c r="F103" s="92">
        <v>9751</v>
      </c>
      <c r="G103" s="97" t="str">
        <f>VLOOKUP(F103, [1]List!$A$2:$D$164, 4,FALSE)</f>
        <v>Modeling Hardness Surface of 3D Selective Laser Melting Metal Materials</v>
      </c>
      <c r="H103" s="85" t="s">
        <v>387</v>
      </c>
      <c r="I103" s="85">
        <v>1</v>
      </c>
      <c r="J103" s="85" t="s">
        <v>383</v>
      </c>
    </row>
    <row r="104" spans="1:10" s="85" customFormat="1" ht="69.599999999999994" x14ac:dyDescent="0.25">
      <c r="A104" s="86">
        <v>2</v>
      </c>
      <c r="B104" s="86" t="s">
        <v>267</v>
      </c>
      <c r="C104" s="87" t="s">
        <v>268</v>
      </c>
      <c r="D104" s="86"/>
      <c r="E104" s="86">
        <v>2</v>
      </c>
      <c r="F104" s="92">
        <v>8565</v>
      </c>
      <c r="G104" s="97" t="str">
        <f>VLOOKUP(F104, [1]List!$A$2:$D$164, 4,FALSE)</f>
        <v>Developing a Thermal Deformation Compensation Mechanism for CNC Lathe Machines</v>
      </c>
      <c r="H104" s="85" t="s">
        <v>388</v>
      </c>
      <c r="I104" s="85">
        <v>1</v>
      </c>
      <c r="J104" s="85" t="s">
        <v>383</v>
      </c>
    </row>
    <row r="105" spans="1:10" s="85" customFormat="1" ht="69.599999999999994" x14ac:dyDescent="0.25">
      <c r="A105" s="86">
        <v>2</v>
      </c>
      <c r="B105" s="86" t="s">
        <v>267</v>
      </c>
      <c r="C105" s="87" t="s">
        <v>268</v>
      </c>
      <c r="D105" s="86"/>
      <c r="E105" s="86">
        <v>3</v>
      </c>
      <c r="F105" s="92">
        <v>5230</v>
      </c>
      <c r="G105" s="97" t="str">
        <f>VLOOKUP(F105, [1]List!$A$2:$D$164, 4,FALSE)</f>
        <v>Automated Machining Time Identification and Signal Segmentation for CNC Lathe Machines Utilizing G-code Interpreter and CNN Model</v>
      </c>
      <c r="H105" s="85" t="s">
        <v>389</v>
      </c>
      <c r="I105" s="85">
        <v>1</v>
      </c>
      <c r="J105" s="85" t="s">
        <v>383</v>
      </c>
    </row>
    <row r="106" spans="1:10" s="85" customFormat="1" ht="18" customHeight="1" x14ac:dyDescent="0.25">
      <c r="A106" s="86">
        <v>2</v>
      </c>
      <c r="B106" s="86" t="s">
        <v>267</v>
      </c>
      <c r="C106" s="87" t="s">
        <v>268</v>
      </c>
      <c r="D106" s="86"/>
      <c r="E106" s="86">
        <v>4</v>
      </c>
      <c r="F106" s="92">
        <v>9225</v>
      </c>
      <c r="G106" s="97" t="str">
        <f>VLOOKUP(F106, [1]List!$A$2:$D$164, 4,FALSE)</f>
        <v>Modeling Flexible Configuration of Cell Finishing for Future Battery Production Research</v>
      </c>
      <c r="H106" s="85" t="s">
        <v>390</v>
      </c>
      <c r="I106" s="85">
        <v>1</v>
      </c>
      <c r="J106" s="85" t="s">
        <v>383</v>
      </c>
    </row>
    <row r="107" spans="1:10" s="85" customFormat="1" ht="87" x14ac:dyDescent="0.25">
      <c r="A107" s="86">
        <v>3</v>
      </c>
      <c r="B107" s="86" t="s">
        <v>273</v>
      </c>
      <c r="C107" s="87" t="s">
        <v>391</v>
      </c>
      <c r="D107" s="86"/>
      <c r="E107" s="86">
        <v>1</v>
      </c>
      <c r="F107" s="98">
        <v>9057</v>
      </c>
      <c r="G107" s="97" t="str">
        <f>VLOOKUP(F107, [1]List!$A$2:$D$164, 4,FALSE)</f>
        <v>Advanced Forecasting Techniques for Strategic Decision-making in Manufacturing: Analyzing Financial Market Predictive Models</v>
      </c>
      <c r="H107" s="85" t="s">
        <v>392</v>
      </c>
      <c r="I107" s="85">
        <v>1</v>
      </c>
      <c r="J107" s="85" t="s">
        <v>383</v>
      </c>
    </row>
    <row r="108" spans="1:10" s="85" customFormat="1" ht="87" x14ac:dyDescent="0.25">
      <c r="A108" s="86">
        <v>3</v>
      </c>
      <c r="B108" s="86" t="s">
        <v>273</v>
      </c>
      <c r="C108" s="87" t="s">
        <v>391</v>
      </c>
      <c r="D108" s="86"/>
      <c r="E108" s="86">
        <v>2</v>
      </c>
      <c r="F108" s="98">
        <v>9371</v>
      </c>
      <c r="G108" s="97" t="str">
        <f>VLOOKUP(F108, [1]List!$A$2:$D$164, 4,FALSE)</f>
        <v>Assembly Line Coordination for Fault Tolerance in Railcar Manufacturing Using MADDPG Approach</v>
      </c>
      <c r="H108" s="85" t="s">
        <v>325</v>
      </c>
      <c r="I108" s="85">
        <v>1</v>
      </c>
      <c r="J108" s="85" t="s">
        <v>383</v>
      </c>
    </row>
    <row r="109" spans="1:10" s="85" customFormat="1" ht="87" x14ac:dyDescent="0.25">
      <c r="A109" s="86">
        <v>3</v>
      </c>
      <c r="B109" s="86" t="s">
        <v>273</v>
      </c>
      <c r="C109" s="87" t="s">
        <v>391</v>
      </c>
      <c r="D109" s="86"/>
      <c r="E109" s="102">
        <v>3</v>
      </c>
      <c r="F109" s="103">
        <v>344</v>
      </c>
      <c r="G109" s="97" t="str">
        <f>VLOOKUP(F109, [1]List!$A$2:$D$164, 4,FALSE)</f>
        <v>Optimizing Paperboard Press Forming With LSTMs: Unveiling Process Dynamics Through Latent Space Representations</v>
      </c>
      <c r="H109" s="85" t="s">
        <v>393</v>
      </c>
      <c r="I109" s="85">
        <v>1</v>
      </c>
      <c r="J109" s="85" t="s">
        <v>383</v>
      </c>
    </row>
    <row r="110" spans="1:10" s="85" customFormat="1" ht="18" customHeight="1" x14ac:dyDescent="0.25">
      <c r="A110" s="86">
        <v>3</v>
      </c>
      <c r="B110" s="86" t="s">
        <v>273</v>
      </c>
      <c r="C110" s="87" t="s">
        <v>391</v>
      </c>
      <c r="D110" s="86"/>
      <c r="E110" s="86">
        <v>4</v>
      </c>
      <c r="F110" s="98">
        <v>5220</v>
      </c>
      <c r="G110" s="97" t="str">
        <f>VLOOKUP(F110, [1]List!$A$2:$D$164, 4,FALSE)</f>
        <v>Enhancing SMT Assembly Quality Through Mounter Parameter Optimization With A Novel Energy Minimization Logic Simulator and Machine Learning</v>
      </c>
      <c r="H110" s="85" t="s">
        <v>394</v>
      </c>
      <c r="I110" s="85">
        <v>1</v>
      </c>
      <c r="J110" s="85" t="s">
        <v>383</v>
      </c>
    </row>
    <row r="111" spans="1:10" s="85" customFormat="1" ht="34.799999999999997" x14ac:dyDescent="0.25">
      <c r="A111" s="86">
        <v>4</v>
      </c>
      <c r="B111" s="86" t="s">
        <v>279</v>
      </c>
      <c r="C111" s="87" t="s">
        <v>395</v>
      </c>
      <c r="D111" s="86"/>
      <c r="E111" s="86">
        <v>1</v>
      </c>
      <c r="F111" s="98">
        <v>1697</v>
      </c>
      <c r="G111" s="97" t="str">
        <f>VLOOKUP(F111, [1]List!$A$2:$D$164, 4,FALSE)</f>
        <v>Wireless Networks-in-network for Automation in Manufacturing</v>
      </c>
      <c r="H111" s="85" t="s">
        <v>396</v>
      </c>
      <c r="I111" s="85">
        <v>1</v>
      </c>
      <c r="J111" s="85" t="s">
        <v>383</v>
      </c>
    </row>
    <row r="112" spans="1:10" s="85" customFormat="1" ht="34.799999999999997" x14ac:dyDescent="0.25">
      <c r="A112" s="86">
        <v>4</v>
      </c>
      <c r="B112" s="86" t="s">
        <v>279</v>
      </c>
      <c r="C112" s="87" t="s">
        <v>395</v>
      </c>
      <c r="D112" s="86"/>
      <c r="E112" s="86">
        <v>2</v>
      </c>
      <c r="F112" s="98">
        <v>8251</v>
      </c>
      <c r="G112" s="97" t="str">
        <f>VLOOKUP(F112, [1]List!$A$2:$D$164, 4,FALSE)</f>
        <v>Concave Geometric Wear Compensation in Automated Flap Wheel Grinding</v>
      </c>
      <c r="H112" s="85" t="s">
        <v>397</v>
      </c>
      <c r="I112" s="85">
        <v>1</v>
      </c>
      <c r="J112" s="85" t="s">
        <v>383</v>
      </c>
    </row>
    <row r="113" spans="1:10" s="85" customFormat="1" ht="34.799999999999997" x14ac:dyDescent="0.25">
      <c r="A113" s="86">
        <v>4</v>
      </c>
      <c r="B113" s="86" t="s">
        <v>279</v>
      </c>
      <c r="C113" s="87" t="s">
        <v>395</v>
      </c>
      <c r="D113" s="86"/>
      <c r="E113" s="86">
        <v>3</v>
      </c>
      <c r="F113" s="98">
        <v>1222</v>
      </c>
      <c r="G113" s="97" t="str">
        <f>VLOOKUP(F113, [1]List!$A$2:$D$164, 4,FALSE)</f>
        <v>Automated Conformal Coating Coverage Defect Detection in Smart Manufacturing Using Faster R-CNN</v>
      </c>
      <c r="H113" s="85" t="s">
        <v>398</v>
      </c>
      <c r="I113" s="85">
        <v>1</v>
      </c>
      <c r="J113" s="85" t="s">
        <v>383</v>
      </c>
    </row>
    <row r="114" spans="1:10" s="85" customFormat="1" ht="18" customHeight="1" x14ac:dyDescent="0.25">
      <c r="A114" s="86">
        <v>4</v>
      </c>
      <c r="B114" s="86" t="s">
        <v>279</v>
      </c>
      <c r="C114" s="87" t="s">
        <v>395</v>
      </c>
      <c r="D114" s="86"/>
      <c r="E114" s="86">
        <v>4</v>
      </c>
      <c r="F114" s="98">
        <v>3231</v>
      </c>
      <c r="G114" s="97" t="str">
        <f>VLOOKUP(F114, [1]List!$A$2:$D$164, 4,FALSE)</f>
        <v>Design of a Cruise Control Vibration Deactivation Management System</v>
      </c>
      <c r="H114" s="85" t="s">
        <v>347</v>
      </c>
      <c r="I114" s="85">
        <v>1</v>
      </c>
      <c r="J114" s="85" t="s">
        <v>383</v>
      </c>
    </row>
    <row r="115" spans="1:10" s="85" customFormat="1" ht="34.799999999999997" x14ac:dyDescent="0.35">
      <c r="A115" s="86">
        <v>5</v>
      </c>
      <c r="B115" s="86" t="s">
        <v>285</v>
      </c>
      <c r="C115" s="87" t="s">
        <v>399</v>
      </c>
      <c r="D115" s="86"/>
      <c r="E115" s="86">
        <v>1</v>
      </c>
      <c r="F115" s="104">
        <v>3247</v>
      </c>
      <c r="G115" s="97" t="str">
        <f>VLOOKUP(F115, [1]List!$A$2:$D$164, 4,FALSE)</f>
        <v>Gesture Recognition Through Object Detection for Efficient Human-Robot Collaboration</v>
      </c>
      <c r="H115" s="85" t="s">
        <v>276</v>
      </c>
      <c r="I115" s="85">
        <v>1</v>
      </c>
      <c r="J115" s="85" t="s">
        <v>383</v>
      </c>
    </row>
    <row r="116" spans="1:10" s="85" customFormat="1" ht="34.799999999999997" x14ac:dyDescent="0.35">
      <c r="A116" s="86">
        <v>5</v>
      </c>
      <c r="B116" s="86" t="s">
        <v>285</v>
      </c>
      <c r="C116" s="87" t="s">
        <v>399</v>
      </c>
      <c r="D116" s="86"/>
      <c r="E116" s="86">
        <v>2</v>
      </c>
      <c r="F116" s="104">
        <v>3403</v>
      </c>
      <c r="G116" s="97" t="str">
        <f>VLOOKUP(F116, [1]List!$A$2:$D$164, 4,FALSE)</f>
        <v>Unleashing the Future of Manufacturing: A Journey Into Industry 5.0's Human-machine Synergy for Enhanced Railway</v>
      </c>
      <c r="H116" s="85" t="s">
        <v>400</v>
      </c>
      <c r="I116" s="85">
        <v>1</v>
      </c>
      <c r="J116" s="85" t="s">
        <v>383</v>
      </c>
    </row>
    <row r="117" spans="1:10" s="85" customFormat="1" ht="34.799999999999997" x14ac:dyDescent="0.35">
      <c r="A117" s="86">
        <v>5</v>
      </c>
      <c r="B117" s="86" t="s">
        <v>285</v>
      </c>
      <c r="C117" s="87" t="s">
        <v>399</v>
      </c>
      <c r="D117" s="86"/>
      <c r="E117" s="86">
        <v>3</v>
      </c>
      <c r="F117" s="104">
        <v>3487</v>
      </c>
      <c r="G117" s="97" t="str">
        <f>VLOOKUP(F117, [1]List!$A$2:$D$164, 4,FALSE)</f>
        <v>Impact of Human-Robot Collaboration on Production Resources: An Assessment Framework in Manufacturing</v>
      </c>
      <c r="H117" s="85" t="s">
        <v>346</v>
      </c>
      <c r="I117" s="85">
        <v>1</v>
      </c>
      <c r="J117" s="85" t="s">
        <v>383</v>
      </c>
    </row>
    <row r="118" spans="1:10" s="85" customFormat="1" ht="18" customHeight="1" x14ac:dyDescent="0.35">
      <c r="A118" s="86">
        <v>5</v>
      </c>
      <c r="B118" s="86" t="s">
        <v>285</v>
      </c>
      <c r="C118" s="87" t="s">
        <v>399</v>
      </c>
      <c r="D118" s="86"/>
      <c r="E118" s="86">
        <v>4</v>
      </c>
      <c r="F118" s="104">
        <v>8669</v>
      </c>
      <c r="G118" s="97" t="str">
        <f>VLOOKUP(F118, [1]List!$A$2:$D$164, 4,FALSE)</f>
        <v>Robotic Grasp Planning for Unknown Objects Using Real-time Digital Twin Integration</v>
      </c>
      <c r="H118" s="85" t="s">
        <v>401</v>
      </c>
      <c r="I118" s="85">
        <v>1</v>
      </c>
      <c r="J118" s="85" t="s">
        <v>383</v>
      </c>
    </row>
    <row r="119" spans="1:10" s="85" customFormat="1" ht="69.599999999999994" x14ac:dyDescent="0.25">
      <c r="A119" s="86">
        <v>6</v>
      </c>
      <c r="B119" s="86" t="s">
        <v>291</v>
      </c>
      <c r="C119" s="87" t="s">
        <v>402</v>
      </c>
      <c r="D119" s="86"/>
      <c r="E119" s="86">
        <v>1</v>
      </c>
      <c r="F119" s="98">
        <v>3439</v>
      </c>
      <c r="G119" s="97" t="str">
        <f>VLOOKUP(F119, [1]List!$A$2:$D$164, 4,FALSE)</f>
        <v>Fabrication Process of Wearable Electronic Packaging for VR and Biomedical Applications</v>
      </c>
      <c r="H119" s="85" t="s">
        <v>403</v>
      </c>
      <c r="I119" s="85">
        <v>1</v>
      </c>
      <c r="J119" s="85" t="s">
        <v>383</v>
      </c>
    </row>
    <row r="120" spans="1:10" s="85" customFormat="1" ht="69.599999999999994" x14ac:dyDescent="0.25">
      <c r="A120" s="86">
        <v>6</v>
      </c>
      <c r="B120" s="86" t="s">
        <v>291</v>
      </c>
      <c r="C120" s="87" t="s">
        <v>402</v>
      </c>
      <c r="D120" s="86"/>
      <c r="E120" s="86">
        <v>2</v>
      </c>
      <c r="F120" s="98">
        <v>5961</v>
      </c>
      <c r="G120" s="97" t="str">
        <f>VLOOKUP(F120, [1]List!$A$2:$D$164, 4,FALSE)</f>
        <v>Emerging Technologies and Performing Materials in Manufacturing Dental Prostheses: The Role of Chewing Simulators</v>
      </c>
      <c r="H120" s="85" t="s">
        <v>342</v>
      </c>
      <c r="I120" s="85">
        <v>1</v>
      </c>
      <c r="J120" s="85" t="s">
        <v>383</v>
      </c>
    </row>
    <row r="121" spans="1:10" s="85" customFormat="1" ht="69.599999999999994" x14ac:dyDescent="0.25">
      <c r="A121" s="86">
        <v>6</v>
      </c>
      <c r="B121" s="86" t="s">
        <v>291</v>
      </c>
      <c r="C121" s="87" t="s">
        <v>402</v>
      </c>
      <c r="D121" s="86"/>
      <c r="E121" s="86">
        <v>3</v>
      </c>
      <c r="F121" s="98">
        <v>3538</v>
      </c>
      <c r="G121" s="97" t="str">
        <f>VLOOKUP(F121, [1]List!$A$2:$D$164, 4,FALSE)</f>
        <v>Online 3D-reconstruction of Weld Morphology Using a Structured-light Welding Camera</v>
      </c>
      <c r="H121" s="85" t="s">
        <v>324</v>
      </c>
      <c r="I121" s="85">
        <v>1</v>
      </c>
      <c r="J121" s="85" t="s">
        <v>383</v>
      </c>
    </row>
    <row r="122" spans="1:10" s="85" customFormat="1" ht="18" customHeight="1" x14ac:dyDescent="0.25">
      <c r="A122" s="86">
        <v>6</v>
      </c>
      <c r="B122" s="86" t="s">
        <v>291</v>
      </c>
      <c r="C122" s="87" t="s">
        <v>402</v>
      </c>
      <c r="D122" s="86"/>
      <c r="E122" s="86">
        <v>4</v>
      </c>
      <c r="F122" s="98">
        <v>4126</v>
      </c>
      <c r="G122" s="97" t="str">
        <f>VLOOKUP(VALUE(F122), [1]List!$A$2:$D$164, 4,FALSE)</f>
        <v>Intelligent Mixed Reality Platform for CNC Machine and 3D Printer Operation and Management</v>
      </c>
      <c r="H122" s="85" t="s">
        <v>404</v>
      </c>
      <c r="I122" s="85">
        <v>1</v>
      </c>
      <c r="J122" s="85" t="s">
        <v>383</v>
      </c>
    </row>
    <row r="123" spans="1:10" s="85" customFormat="1" ht="15.6" customHeight="1" x14ac:dyDescent="0.25">
      <c r="A123" s="86">
        <v>1</v>
      </c>
      <c r="B123" s="86" t="s">
        <v>260</v>
      </c>
      <c r="C123" s="91" t="s">
        <v>405</v>
      </c>
      <c r="D123" s="105"/>
      <c r="E123" s="86">
        <v>1</v>
      </c>
      <c r="F123" s="92">
        <v>4393</v>
      </c>
      <c r="G123" s="97" t="str">
        <f>VLOOKUP(F123, [1]List!$A$2:$D$164, 4,FALSE)</f>
        <v>Demand and Capacity Sharing Decisions and Protocols in Multi-microgrid Using Deep Learning</v>
      </c>
      <c r="H123" s="85" t="s">
        <v>406</v>
      </c>
      <c r="I123" s="85">
        <v>2</v>
      </c>
      <c r="J123" s="85" t="s">
        <v>407</v>
      </c>
    </row>
    <row r="124" spans="1:10" s="85" customFormat="1" ht="87" x14ac:dyDescent="0.25">
      <c r="A124" s="86">
        <v>1</v>
      </c>
      <c r="B124" s="86" t="s">
        <v>260</v>
      </c>
      <c r="C124" s="91" t="s">
        <v>405</v>
      </c>
      <c r="D124" s="106"/>
      <c r="E124" s="86">
        <v>2</v>
      </c>
      <c r="F124" s="92">
        <v>4530</v>
      </c>
      <c r="G124" s="97" t="str">
        <f>VLOOKUP(F124, [1]List!$A$2:$D$164, 4,FALSE)</f>
        <v>Decision Support System to Promote Cloud Computing Adoption; Case Study of The Upstream Oil and Gas Sector</v>
      </c>
      <c r="H124" s="85" t="s">
        <v>408</v>
      </c>
      <c r="I124" s="85">
        <v>2</v>
      </c>
      <c r="J124" s="85" t="s">
        <v>407</v>
      </c>
    </row>
    <row r="125" spans="1:10" s="85" customFormat="1" ht="87" x14ac:dyDescent="0.25">
      <c r="A125" s="86">
        <v>1</v>
      </c>
      <c r="B125" s="86" t="s">
        <v>260</v>
      </c>
      <c r="C125" s="91" t="s">
        <v>405</v>
      </c>
      <c r="D125" s="106"/>
      <c r="E125" s="86">
        <v>3</v>
      </c>
      <c r="F125" s="92">
        <v>6716</v>
      </c>
      <c r="G125" s="97" t="str">
        <f>VLOOKUP(F125, [1]List!$A$2:$D$164, 4,FALSE)</f>
        <v>Disassembly System Design With Cybersecurity Risk in Remanufactured Products to Maximizing Recovery Rate and Profit</v>
      </c>
      <c r="H125" s="85" t="s">
        <v>409</v>
      </c>
      <c r="I125" s="85">
        <v>2</v>
      </c>
      <c r="J125" s="85" t="s">
        <v>407</v>
      </c>
    </row>
    <row r="126" spans="1:10" s="85" customFormat="1" ht="87" x14ac:dyDescent="0.25">
      <c r="A126" s="86">
        <v>1</v>
      </c>
      <c r="B126" s="86" t="s">
        <v>260</v>
      </c>
      <c r="C126" s="91" t="s">
        <v>405</v>
      </c>
      <c r="D126" s="107"/>
      <c r="E126" s="86">
        <v>4</v>
      </c>
      <c r="F126" s="92">
        <v>5620</v>
      </c>
      <c r="G126" s="97" t="str">
        <f>VLOOKUP(F126, [1]List!$A$2:$D$168, 4,FALSE)</f>
        <v>IoT-driven Real-time Indoor Air Quality Monitoring System for Enhanced Environmental Safety</v>
      </c>
      <c r="H126" s="85" t="s">
        <v>410</v>
      </c>
      <c r="I126" s="85">
        <v>2</v>
      </c>
      <c r="J126" s="85" t="s">
        <v>407</v>
      </c>
    </row>
    <row r="127" spans="1:10" s="85" customFormat="1" ht="17.399999999999999" x14ac:dyDescent="0.25">
      <c r="A127" s="86">
        <v>2</v>
      </c>
      <c r="B127" s="86" t="s">
        <v>267</v>
      </c>
      <c r="C127" s="91" t="s">
        <v>411</v>
      </c>
      <c r="D127" s="105"/>
      <c r="E127" s="86">
        <v>1</v>
      </c>
      <c r="F127" s="92">
        <v>2633</v>
      </c>
      <c r="G127" s="97" t="str">
        <f>VLOOKUP(F127, [1]List!$A$2:$D$164, 4,FALSE)</f>
        <v>Humans and AI in Harmony? Hybrid Decision Architectures As The Key to Industry 5.0</v>
      </c>
      <c r="H127" s="85" t="s">
        <v>412</v>
      </c>
      <c r="I127" s="85">
        <v>2</v>
      </c>
      <c r="J127" s="85" t="s">
        <v>407</v>
      </c>
    </row>
    <row r="128" spans="1:10" s="85" customFormat="1" ht="17.399999999999999" x14ac:dyDescent="0.25">
      <c r="A128" s="86">
        <v>2</v>
      </c>
      <c r="B128" s="86" t="s">
        <v>267</v>
      </c>
      <c r="C128" s="91" t="s">
        <v>411</v>
      </c>
      <c r="D128" s="106"/>
      <c r="E128" s="86">
        <v>2</v>
      </c>
      <c r="F128" s="92">
        <v>5206</v>
      </c>
      <c r="G128" s="97" t="str">
        <f>VLOOKUP(F128, [1]List!$A$2:$D$164, 4,FALSE)</f>
        <v>Evaluating Impact of Occupational Exoskeletons on Physical Fatigue Using Wearable Sensors and Deep Learning</v>
      </c>
      <c r="H128" s="85" t="s">
        <v>413</v>
      </c>
      <c r="I128" s="85">
        <v>2</v>
      </c>
      <c r="J128" s="85" t="s">
        <v>407</v>
      </c>
    </row>
    <row r="129" spans="1:10" s="85" customFormat="1" ht="17.399999999999999" x14ac:dyDescent="0.25">
      <c r="A129" s="86">
        <v>2</v>
      </c>
      <c r="B129" s="86" t="s">
        <v>267</v>
      </c>
      <c r="C129" s="91" t="s">
        <v>411</v>
      </c>
      <c r="D129" s="106"/>
      <c r="E129" s="86">
        <v>3</v>
      </c>
      <c r="F129" s="92">
        <v>6992</v>
      </c>
      <c r="G129" s="97" t="str">
        <f>VLOOKUP(F129, [1]List!$A$2:$D$164, 4,FALSE)</f>
        <v>Extended Reality for The Inclusion of Disabled Operators: A Systematic Literature Review</v>
      </c>
      <c r="H129" s="85" t="s">
        <v>414</v>
      </c>
      <c r="I129" s="85">
        <v>2</v>
      </c>
      <c r="J129" s="85" t="s">
        <v>407</v>
      </c>
    </row>
    <row r="130" spans="1:10" s="85" customFormat="1" ht="17.399999999999999" x14ac:dyDescent="0.25">
      <c r="A130" s="86">
        <v>2</v>
      </c>
      <c r="B130" s="86" t="s">
        <v>267</v>
      </c>
      <c r="C130" s="91" t="s">
        <v>411</v>
      </c>
      <c r="D130" s="107"/>
      <c r="E130" s="86">
        <v>4</v>
      </c>
      <c r="F130" s="92">
        <v>8430</v>
      </c>
      <c r="G130" s="97" t="str">
        <f>VLOOKUP(F130, [1]List!$A$2:$D$164, 4,FALSE)</f>
        <v>Human-centric Digitalization - Digital Triplet</v>
      </c>
      <c r="H130" s="85" t="s">
        <v>415</v>
      </c>
      <c r="I130" s="85">
        <v>2</v>
      </c>
      <c r="J130" s="85" t="s">
        <v>407</v>
      </c>
    </row>
    <row r="131" spans="1:10" s="85" customFormat="1" ht="17.399999999999999" x14ac:dyDescent="0.25">
      <c r="A131" s="86">
        <v>3</v>
      </c>
      <c r="B131" s="86" t="s">
        <v>273</v>
      </c>
      <c r="C131" s="91" t="s">
        <v>416</v>
      </c>
      <c r="D131" s="105"/>
      <c r="E131" s="86">
        <v>1</v>
      </c>
      <c r="F131" s="92">
        <v>4065</v>
      </c>
      <c r="G131" s="97" t="str">
        <f>VLOOKUP(F131, [1]List!$A$2:$D$164, 4,FALSE)</f>
        <v>Generative Machine Learning Technique for Wire Electrical Discharge Machining Optimization of Inconel 718 - A Predictive Maintenance Approach</v>
      </c>
      <c r="H131" s="85" t="s">
        <v>417</v>
      </c>
      <c r="I131" s="85">
        <v>2</v>
      </c>
      <c r="J131" s="85" t="s">
        <v>407</v>
      </c>
    </row>
    <row r="132" spans="1:10" s="85" customFormat="1" ht="17.399999999999999" x14ac:dyDescent="0.25">
      <c r="A132" s="86">
        <v>3</v>
      </c>
      <c r="B132" s="86" t="s">
        <v>273</v>
      </c>
      <c r="C132" s="91" t="s">
        <v>416</v>
      </c>
      <c r="D132" s="106"/>
      <c r="E132" s="86">
        <v>2</v>
      </c>
      <c r="F132" s="92">
        <v>5844</v>
      </c>
      <c r="G132" s="97" t="str">
        <f>VLOOKUP(F132, [1]List!$A$2:$D$164, 4,FALSE)</f>
        <v>Enhancing Picking-by-line Operations: A Simulation-based Approach</v>
      </c>
      <c r="H132" s="85" t="s">
        <v>363</v>
      </c>
      <c r="I132" s="85">
        <v>2</v>
      </c>
      <c r="J132" s="85" t="s">
        <v>407</v>
      </c>
    </row>
    <row r="133" spans="1:10" s="85" customFormat="1" ht="17.399999999999999" x14ac:dyDescent="0.25">
      <c r="A133" s="86">
        <v>3</v>
      </c>
      <c r="B133" s="86" t="s">
        <v>273</v>
      </c>
      <c r="C133" s="91" t="s">
        <v>416</v>
      </c>
      <c r="D133" s="106"/>
      <c r="E133" s="86">
        <v>3</v>
      </c>
      <c r="F133" s="92">
        <v>6488</v>
      </c>
      <c r="G133" s="97" t="str">
        <f>VLOOKUP(F133, [1]List!$A$2:$D$164, 4,FALSE)</f>
        <v>An Accurate Manufacturing Methodology for Automotive Hinges With Close-range Bushings</v>
      </c>
      <c r="H133" s="85" t="s">
        <v>387</v>
      </c>
      <c r="I133" s="85">
        <v>2</v>
      </c>
      <c r="J133" s="85" t="s">
        <v>407</v>
      </c>
    </row>
    <row r="134" spans="1:10" s="85" customFormat="1" ht="17.399999999999999" x14ac:dyDescent="0.25">
      <c r="A134" s="86">
        <v>3</v>
      </c>
      <c r="B134" s="86" t="s">
        <v>273</v>
      </c>
      <c r="C134" s="91" t="s">
        <v>416</v>
      </c>
      <c r="D134" s="107"/>
      <c r="E134" s="86">
        <v>4</v>
      </c>
      <c r="F134" s="92">
        <v>7645</v>
      </c>
      <c r="G134" s="97" t="str">
        <f>VLOOKUP(F134, [1]List!$A$2:$D$164, 4,FALSE)</f>
        <v>Cyber-Physically Controlled Smart Machine Tool Systems - Standardisation Efforts in ISO/TC 184 Versus Controller Implementation in Dynamically Evolving Environments</v>
      </c>
      <c r="H134" s="85" t="s">
        <v>311</v>
      </c>
      <c r="I134" s="85">
        <v>2</v>
      </c>
      <c r="J134" s="85" t="s">
        <v>407</v>
      </c>
    </row>
    <row r="135" spans="1:10" s="85" customFormat="1" ht="52.2" x14ac:dyDescent="0.25">
      <c r="A135" s="86">
        <v>4</v>
      </c>
      <c r="B135" s="86" t="s">
        <v>279</v>
      </c>
      <c r="C135" s="91" t="s">
        <v>418</v>
      </c>
      <c r="D135" s="105"/>
      <c r="E135" s="86">
        <v>1</v>
      </c>
      <c r="F135" s="92">
        <v>1850</v>
      </c>
      <c r="G135" s="97" t="str">
        <f>VLOOKUP(F135, [1]List!$A$2:$D$164, 4,FALSE)</f>
        <v>Multi-stage Predictive Framework for Early Anomaly Detection and Real-time Alerts in Data Center Thermal Systems</v>
      </c>
      <c r="H135" s="85" t="s">
        <v>419</v>
      </c>
      <c r="I135" s="85">
        <v>2</v>
      </c>
      <c r="J135" s="85" t="s">
        <v>407</v>
      </c>
    </row>
    <row r="136" spans="1:10" s="85" customFormat="1" ht="52.2" x14ac:dyDescent="0.25">
      <c r="A136" s="86">
        <v>4</v>
      </c>
      <c r="B136" s="86" t="s">
        <v>279</v>
      </c>
      <c r="C136" s="91" t="s">
        <v>418</v>
      </c>
      <c r="D136" s="106"/>
      <c r="E136" s="86">
        <v>2</v>
      </c>
      <c r="F136" s="92">
        <v>7196</v>
      </c>
      <c r="G136" s="97" t="str">
        <f>VLOOKUP(F136, [1]List!$A$2:$D$164, 4,FALSE)</f>
        <v>PhyVit-GAN: Physics-guided MobileVit-GAN for Precise Self-alignment Image Generation</v>
      </c>
      <c r="H136" s="85" t="s">
        <v>420</v>
      </c>
      <c r="I136" s="85">
        <v>2</v>
      </c>
      <c r="J136" s="85" t="s">
        <v>407</v>
      </c>
    </row>
    <row r="137" spans="1:10" s="85" customFormat="1" ht="52.2" x14ac:dyDescent="0.25">
      <c r="A137" s="86">
        <v>4</v>
      </c>
      <c r="B137" s="86" t="s">
        <v>279</v>
      </c>
      <c r="C137" s="91" t="s">
        <v>418</v>
      </c>
      <c r="D137" s="106"/>
      <c r="E137" s="86">
        <v>3</v>
      </c>
      <c r="F137" s="92">
        <v>9015</v>
      </c>
      <c r="G137" s="97" t="str">
        <f>VLOOKUP(F137, [1]List!$A$2:$D$164, 4,FALSE)</f>
        <v>Digital Twin-enabled Quality Assurance Analysis of Metal Manufactured Parts Based on Neural Networks Applied to 3D Meshes</v>
      </c>
      <c r="H137" s="85" t="s">
        <v>421</v>
      </c>
      <c r="I137" s="85">
        <v>2</v>
      </c>
      <c r="J137" s="85" t="s">
        <v>407</v>
      </c>
    </row>
    <row r="138" spans="1:10" s="85" customFormat="1" ht="52.2" x14ac:dyDescent="0.25">
      <c r="A138" s="86">
        <v>4</v>
      </c>
      <c r="B138" s="86" t="s">
        <v>279</v>
      </c>
      <c r="C138" s="91" t="s">
        <v>418</v>
      </c>
      <c r="D138" s="107"/>
      <c r="E138" s="86">
        <v>4</v>
      </c>
      <c r="F138" s="92">
        <v>6644</v>
      </c>
      <c r="G138" s="97" t="str">
        <f>VLOOKUP(F138, [1]List!$A$2:$D$164, 4,FALSE)</f>
        <v>Graph Topology-guided Manufacturing Knowledge Representation and Knowledge Integration for Manufacturing Process Selection</v>
      </c>
      <c r="H138" s="85" t="s">
        <v>366</v>
      </c>
      <c r="I138" s="85">
        <v>2</v>
      </c>
      <c r="J138" s="85" t="s">
        <v>407</v>
      </c>
    </row>
    <row r="139" spans="1:10" s="85" customFormat="1" ht="34.799999999999997" x14ac:dyDescent="0.25">
      <c r="A139" s="86">
        <v>5</v>
      </c>
      <c r="B139" s="86" t="s">
        <v>285</v>
      </c>
      <c r="C139" s="91" t="s">
        <v>422</v>
      </c>
      <c r="D139" s="105"/>
      <c r="E139" s="86">
        <v>1</v>
      </c>
      <c r="F139" s="92">
        <v>747</v>
      </c>
      <c r="G139" s="97" t="str">
        <f>VLOOKUP(F139, [1]List!$A$2:$D$164, 4,FALSE)</f>
        <v>Comparative Analysis Through Experimentation On The Precision and Accuracy of A Collaborative Robot vs. Human Operators in Pick and Place Operations</v>
      </c>
      <c r="H139" s="85" t="s">
        <v>423</v>
      </c>
      <c r="I139" s="85">
        <v>2</v>
      </c>
      <c r="J139" s="85" t="s">
        <v>407</v>
      </c>
    </row>
    <row r="140" spans="1:10" s="85" customFormat="1" ht="34.799999999999997" x14ac:dyDescent="0.25">
      <c r="A140" s="86">
        <v>5</v>
      </c>
      <c r="B140" s="86" t="s">
        <v>285</v>
      </c>
      <c r="C140" s="91" t="s">
        <v>422</v>
      </c>
      <c r="D140" s="106"/>
      <c r="E140" s="86">
        <v>2</v>
      </c>
      <c r="F140" s="92">
        <v>2394</v>
      </c>
      <c r="G140" s="97" t="str">
        <f>VLOOKUP(F140, [1]List!$A$2:$D$164, 4,FALSE)</f>
        <v>A Novel Approach for Monocular Rgb-based Ergonomics Monitoring in Industrial Workspaces Employing Synthetic Datasets to Train A Deep Learning Model</v>
      </c>
      <c r="H140" s="85" t="s">
        <v>424</v>
      </c>
      <c r="I140" s="85">
        <v>2</v>
      </c>
      <c r="J140" s="85" t="s">
        <v>407</v>
      </c>
    </row>
    <row r="141" spans="1:10" s="85" customFormat="1" ht="34.799999999999997" x14ac:dyDescent="0.25">
      <c r="A141" s="86">
        <v>5</v>
      </c>
      <c r="B141" s="86" t="s">
        <v>285</v>
      </c>
      <c r="C141" s="91" t="s">
        <v>422</v>
      </c>
      <c r="D141" s="106"/>
      <c r="E141" s="86">
        <v>3</v>
      </c>
      <c r="F141" s="92">
        <v>7832</v>
      </c>
      <c r="G141" s="97" t="str">
        <f>VLOOKUP(F141, [1]List!$A$2:$D$164, 4,FALSE)</f>
        <v>Optimization of Metal Sheet Cutting Processes Using Integer Linear Programming: Reducing Waste and Enhancing Production Efficiency</v>
      </c>
      <c r="H141" s="85" t="s">
        <v>425</v>
      </c>
      <c r="I141" s="85">
        <v>2</v>
      </c>
      <c r="J141" s="85" t="s">
        <v>407</v>
      </c>
    </row>
    <row r="142" spans="1:10" s="85" customFormat="1" ht="34.799999999999997" x14ac:dyDescent="0.25">
      <c r="A142" s="86">
        <v>5</v>
      </c>
      <c r="B142" s="86" t="s">
        <v>285</v>
      </c>
      <c r="C142" s="91" t="s">
        <v>422</v>
      </c>
      <c r="D142" s="107"/>
      <c r="E142" s="86">
        <v>4</v>
      </c>
      <c r="F142" s="92">
        <v>9895</v>
      </c>
      <c r="G142" s="97" t="str">
        <f>VLOOKUP(F142, [1]List!$A$2:$D$164, 4,FALSE)</f>
        <v>Towards A Roadmap From Topological Optimisation to Laser Powder Bed Fusion for Structural Machine Parts</v>
      </c>
      <c r="H142" s="85" t="s">
        <v>426</v>
      </c>
      <c r="I142" s="85">
        <v>2</v>
      </c>
      <c r="J142" s="85" t="s">
        <v>407</v>
      </c>
    </row>
    <row r="143" spans="1:10" s="85" customFormat="1" ht="17.399999999999999" x14ac:dyDescent="0.25">
      <c r="A143" s="86">
        <v>6</v>
      </c>
      <c r="B143" s="86" t="s">
        <v>291</v>
      </c>
      <c r="C143" s="91" t="s">
        <v>427</v>
      </c>
      <c r="D143" s="105"/>
      <c r="E143" s="86">
        <v>1</v>
      </c>
      <c r="F143" s="92">
        <v>9299</v>
      </c>
      <c r="G143" s="97" t="str">
        <f>VLOOKUP(F143, [1]List!$A$2:$D$164, 4,FALSE)</f>
        <v>Effectiveness Evaluation of a Virtual Reality Environment for CNC Machine Tool Training</v>
      </c>
      <c r="H143" s="85" t="s">
        <v>331</v>
      </c>
      <c r="I143" s="85">
        <v>2</v>
      </c>
      <c r="J143" s="85" t="s">
        <v>407</v>
      </c>
    </row>
    <row r="144" spans="1:10" s="85" customFormat="1" ht="17.399999999999999" x14ac:dyDescent="0.25">
      <c r="A144" s="86">
        <v>6</v>
      </c>
      <c r="B144" s="86" t="s">
        <v>291</v>
      </c>
      <c r="C144" s="91" t="s">
        <v>427</v>
      </c>
      <c r="D144" s="106"/>
      <c r="E144" s="86">
        <v>2</v>
      </c>
      <c r="F144" s="92">
        <v>3447</v>
      </c>
      <c r="G144" s="97" t="str">
        <f>VLOOKUP(F144, [1]List!$A$2:$D$165, 4,FALSE)</f>
        <v>A Novel Approach to Recognition and Embedding of The Machining Feature for Mechanical Parts</v>
      </c>
      <c r="H144" s="85" t="s">
        <v>428</v>
      </c>
      <c r="I144" s="85">
        <v>2</v>
      </c>
      <c r="J144" s="85" t="s">
        <v>407</v>
      </c>
    </row>
    <row r="145" spans="1:10" s="85" customFormat="1" ht="17.399999999999999" x14ac:dyDescent="0.25">
      <c r="A145" s="86">
        <v>6</v>
      </c>
      <c r="B145" s="86" t="s">
        <v>291</v>
      </c>
      <c r="C145" s="91" t="s">
        <v>427</v>
      </c>
      <c r="D145" s="106"/>
      <c r="E145" s="86">
        <v>3</v>
      </c>
      <c r="F145" s="92">
        <v>2786</v>
      </c>
      <c r="G145" s="97" t="str">
        <f>VLOOKUP(F145, [1]List!$A$2:$D$164, 4,FALSE)</f>
        <v>Ensemble Learning Approaches for Automated Defect Detection: Integrating Computer Vision and Machine Learning Techniques</v>
      </c>
      <c r="H145" s="85" t="s">
        <v>277</v>
      </c>
      <c r="I145" s="85">
        <v>2</v>
      </c>
      <c r="J145" s="85" t="s">
        <v>407</v>
      </c>
    </row>
    <row r="146" spans="1:10" s="85" customFormat="1" ht="17.399999999999999" x14ac:dyDescent="0.25">
      <c r="A146" s="86">
        <v>6</v>
      </c>
      <c r="B146" s="86" t="s">
        <v>291</v>
      </c>
      <c r="C146" s="91" t="s">
        <v>427</v>
      </c>
      <c r="D146" s="107"/>
      <c r="E146" s="86">
        <v>4</v>
      </c>
      <c r="F146" s="92">
        <v>8944</v>
      </c>
      <c r="G146" s="97" t="str">
        <f>VLOOKUP(F146, [1]List!$A$2:$D$164, 4,FALSE)</f>
        <v>Data-driven Lean Six Sigma: Enhancing Agility and Productivity in Die Maintenance Process</v>
      </c>
      <c r="H146" s="85" t="s">
        <v>429</v>
      </c>
      <c r="I146" s="85">
        <v>2</v>
      </c>
      <c r="J146" s="85" t="s">
        <v>407</v>
      </c>
    </row>
    <row r="147" spans="1:10" s="85" customFormat="1" ht="34.799999999999997" x14ac:dyDescent="0.25">
      <c r="A147" s="86">
        <v>1</v>
      </c>
      <c r="B147" s="86" t="s">
        <v>260</v>
      </c>
      <c r="C147" s="87" t="s">
        <v>430</v>
      </c>
      <c r="D147" s="86"/>
      <c r="E147" s="86">
        <v>1</v>
      </c>
      <c r="F147" s="92">
        <v>4241</v>
      </c>
      <c r="G147" s="97" t="str">
        <f>VLOOKUP(F147, [1]List!$A$2:$D$164, 4,FALSE)</f>
        <v>Method for Determining The Stiffness of Milling Robots In-process Using Internal Sensor Data</v>
      </c>
      <c r="H147" s="85" t="s">
        <v>431</v>
      </c>
      <c r="I147" s="85">
        <v>3</v>
      </c>
      <c r="J147" s="85" t="s">
        <v>432</v>
      </c>
    </row>
    <row r="148" spans="1:10" s="85" customFormat="1" ht="34.799999999999997" x14ac:dyDescent="0.25">
      <c r="A148" s="86">
        <v>1</v>
      </c>
      <c r="B148" s="86" t="s">
        <v>260</v>
      </c>
      <c r="C148" s="87" t="s">
        <v>430</v>
      </c>
      <c r="D148" s="86"/>
      <c r="E148" s="86">
        <v>2</v>
      </c>
      <c r="F148" s="92">
        <v>5956</v>
      </c>
      <c r="G148" s="97" t="str">
        <f>VLOOKUP(F148, [1]List!$A$2:$D$164, 4,FALSE)</f>
        <v>A Sustainability-centric Assessment Framework for Digital Solutions Across Industries</v>
      </c>
      <c r="H148" s="85" t="s">
        <v>433</v>
      </c>
      <c r="I148" s="85">
        <v>2</v>
      </c>
      <c r="J148" s="85" t="s">
        <v>407</v>
      </c>
    </row>
    <row r="149" spans="1:10" s="85" customFormat="1" ht="34.799999999999997" x14ac:dyDescent="0.25">
      <c r="A149" s="86">
        <v>1</v>
      </c>
      <c r="B149" s="86" t="s">
        <v>260</v>
      </c>
      <c r="C149" s="87" t="s">
        <v>430</v>
      </c>
      <c r="D149" s="86"/>
      <c r="E149" s="86">
        <v>3</v>
      </c>
      <c r="F149" s="92">
        <v>7696</v>
      </c>
      <c r="G149" s="97" t="str">
        <f>VLOOKUP(F149, [1]List!$A$2:$D$164, 4,FALSE)</f>
        <v>The Impact of Emerging Technologies in Metal-additive Manufacturing</v>
      </c>
      <c r="H149" s="85" t="s">
        <v>434</v>
      </c>
      <c r="I149" s="85">
        <v>2</v>
      </c>
      <c r="J149" s="85" t="s">
        <v>407</v>
      </c>
    </row>
    <row r="150" spans="1:10" s="85" customFormat="1" ht="34.799999999999997" x14ac:dyDescent="0.25">
      <c r="A150" s="86">
        <v>1</v>
      </c>
      <c r="B150" s="86" t="s">
        <v>260</v>
      </c>
      <c r="C150" s="87" t="s">
        <v>430</v>
      </c>
      <c r="D150" s="86"/>
      <c r="E150" s="86">
        <v>4</v>
      </c>
      <c r="F150" s="92">
        <v>8088</v>
      </c>
      <c r="G150" s="97" t="str">
        <f>VLOOKUP(F150, [1]List!$A$2:$D$164, 4,FALSE)</f>
        <v>A Framework for Mapping Industry 5.0 Technologies for SMEs</v>
      </c>
      <c r="H150" s="85" t="s">
        <v>435</v>
      </c>
      <c r="I150" s="85">
        <v>2</v>
      </c>
      <c r="J150" s="85" t="s">
        <v>407</v>
      </c>
    </row>
    <row r="151" spans="1:10" s="85" customFormat="1" ht="87" x14ac:dyDescent="0.25">
      <c r="A151" s="86">
        <v>2</v>
      </c>
      <c r="B151" s="86" t="s">
        <v>267</v>
      </c>
      <c r="C151" s="87" t="s">
        <v>292</v>
      </c>
      <c r="D151" s="86"/>
      <c r="E151" s="86">
        <v>1</v>
      </c>
      <c r="F151" s="92">
        <v>2579</v>
      </c>
      <c r="G151" s="97" t="str">
        <f>VLOOKUP(F151, [1]List!$A$2:$D$164, 4,FALSE)</f>
        <v>Development of a Robotic Additive Manufacturing Cell Based on The LMD-wire Process</v>
      </c>
      <c r="H151" s="85" t="s">
        <v>436</v>
      </c>
      <c r="I151" s="85">
        <v>2</v>
      </c>
      <c r="J151" s="85" t="s">
        <v>407</v>
      </c>
    </row>
    <row r="152" spans="1:10" s="85" customFormat="1" ht="87" x14ac:dyDescent="0.25">
      <c r="A152" s="86">
        <v>2</v>
      </c>
      <c r="B152" s="86" t="s">
        <v>267</v>
      </c>
      <c r="C152" s="87" t="s">
        <v>292</v>
      </c>
      <c r="D152" s="86"/>
      <c r="E152" s="86">
        <v>2</v>
      </c>
      <c r="F152" s="92">
        <v>7954</v>
      </c>
      <c r="G152" s="97" t="str">
        <f>VLOOKUP(F152, [1]List!$A$2:$D$164, 4,FALSE)</f>
        <v>Simulation-driven Approach for Dimensioning Amr Fleets in Distribution Centre Logistics</v>
      </c>
      <c r="H152" s="85" t="s">
        <v>437</v>
      </c>
      <c r="I152" s="85">
        <v>2</v>
      </c>
      <c r="J152" s="85" t="s">
        <v>407</v>
      </c>
    </row>
    <row r="153" spans="1:10" s="85" customFormat="1" ht="87" x14ac:dyDescent="0.25">
      <c r="A153" s="86">
        <v>2</v>
      </c>
      <c r="B153" s="86" t="s">
        <v>267</v>
      </c>
      <c r="C153" s="87" t="s">
        <v>292</v>
      </c>
      <c r="D153" s="86"/>
      <c r="E153" s="86">
        <v>3</v>
      </c>
      <c r="F153" s="92">
        <v>9892</v>
      </c>
      <c r="G153" s="97" t="str">
        <f>VLOOKUP(F153, [1]List!$A$2:$D$164, 4,FALSE)</f>
        <v>Intelligent Automatic Storage and Retrieval Systems for Flexible Manufacturing</v>
      </c>
      <c r="H153" s="85" t="s">
        <v>426</v>
      </c>
      <c r="I153" s="85">
        <v>2</v>
      </c>
      <c r="J153" s="85" t="s">
        <v>407</v>
      </c>
    </row>
    <row r="154" spans="1:10" s="85" customFormat="1" ht="87" x14ac:dyDescent="0.25">
      <c r="A154" s="86">
        <v>2</v>
      </c>
      <c r="B154" s="86" t="s">
        <v>267</v>
      </c>
      <c r="C154" s="87" t="s">
        <v>292</v>
      </c>
      <c r="D154" s="86"/>
      <c r="E154" s="86">
        <v>4</v>
      </c>
      <c r="F154" s="92">
        <v>2074</v>
      </c>
      <c r="G154" s="97" t="str">
        <f>VLOOKUP(F154, [1]List!$A$2:$D$164, 4,FALSE)</f>
        <v>Skill-based Adaptation Through Intuitive Interfaces: Multi-modal Guidance Systems for Industrial Environments</v>
      </c>
      <c r="H154" s="85" t="s">
        <v>438</v>
      </c>
      <c r="I154" s="85">
        <v>2</v>
      </c>
      <c r="J154" s="85" t="s">
        <v>407</v>
      </c>
    </row>
    <row r="155" spans="1:10" s="85" customFormat="1" ht="104.4" x14ac:dyDescent="0.3">
      <c r="A155" s="86">
        <v>3</v>
      </c>
      <c r="B155" s="86" t="s">
        <v>273</v>
      </c>
      <c r="C155" s="87" t="s">
        <v>439</v>
      </c>
      <c r="D155" s="86"/>
      <c r="E155" s="86">
        <v>1</v>
      </c>
      <c r="F155" s="95">
        <v>3724</v>
      </c>
      <c r="G155" s="97" t="str">
        <f>VLOOKUP(F155, [1]List!$A$2:$D$164, 4,FALSE)</f>
        <v>Investigating The Influence of Prompt Design in The Generation of Failure Mode and Effects Analysis for Manufacturing Processes Using Large Language Models</v>
      </c>
      <c r="H155" s="85" t="s">
        <v>440</v>
      </c>
      <c r="I155" s="85">
        <v>2</v>
      </c>
      <c r="J155" s="85" t="s">
        <v>407</v>
      </c>
    </row>
    <row r="156" spans="1:10" s="85" customFormat="1" ht="104.4" x14ac:dyDescent="0.3">
      <c r="A156" s="86">
        <v>3</v>
      </c>
      <c r="B156" s="86" t="s">
        <v>273</v>
      </c>
      <c r="C156" s="87" t="s">
        <v>439</v>
      </c>
      <c r="D156" s="86"/>
      <c r="E156" s="86">
        <v>2</v>
      </c>
      <c r="F156" s="95">
        <v>7170</v>
      </c>
      <c r="G156" s="97" t="str">
        <f>VLOOKUP(F156, [1]List!$A$2:$D$164, 4,FALSE)</f>
        <v>Incorporating Process Quality Capability Into Process Parameter Tuning for High-voltage Power Cable Manufacturing</v>
      </c>
      <c r="H156" s="85" t="s">
        <v>441</v>
      </c>
      <c r="I156" s="85">
        <v>2</v>
      </c>
      <c r="J156" s="85" t="s">
        <v>407</v>
      </c>
    </row>
    <row r="157" spans="1:10" s="85" customFormat="1" ht="104.4" x14ac:dyDescent="0.3">
      <c r="A157" s="86">
        <v>3</v>
      </c>
      <c r="B157" s="86" t="s">
        <v>273</v>
      </c>
      <c r="C157" s="87" t="s">
        <v>439</v>
      </c>
      <c r="D157" s="86"/>
      <c r="E157" s="86">
        <v>3</v>
      </c>
      <c r="F157" s="95">
        <v>5611</v>
      </c>
      <c r="G157" s="97" t="str">
        <f>VLOOKUP(F157, [1]List!$A$2:$D$164, 4,FALSE)</f>
        <v>A Convolutional-neural-network-based Mounter Defect Diagnostic Module for Multiple Issues Detection and Simulation in Pick-and-Place Process</v>
      </c>
      <c r="H157" s="85" t="s">
        <v>442</v>
      </c>
      <c r="I157" s="85">
        <v>2</v>
      </c>
      <c r="J157" s="85" t="s">
        <v>407</v>
      </c>
    </row>
    <row r="158" spans="1:10" s="85" customFormat="1" ht="104.4" x14ac:dyDescent="0.3">
      <c r="A158" s="86">
        <v>3</v>
      </c>
      <c r="B158" s="86" t="s">
        <v>273</v>
      </c>
      <c r="C158" s="87" t="s">
        <v>439</v>
      </c>
      <c r="D158" s="86"/>
      <c r="E158" s="86">
        <v>4</v>
      </c>
      <c r="F158" s="95">
        <v>5136</v>
      </c>
      <c r="G158" s="97" t="str">
        <f>VLOOKUP(F158, [1]List!$A$2:$D$164, 4,FALSE)</f>
        <v>Intelligent Battery Design Method Based on Deep Learning Algorithm</v>
      </c>
      <c r="H158" s="85" t="s">
        <v>309</v>
      </c>
      <c r="I158" s="85">
        <v>2</v>
      </c>
      <c r="J158" s="85" t="s">
        <v>407</v>
      </c>
    </row>
    <row r="159" spans="1:10" s="85" customFormat="1" ht="69.599999999999994" x14ac:dyDescent="0.25">
      <c r="A159" s="86">
        <v>4</v>
      </c>
      <c r="B159" s="86" t="s">
        <v>279</v>
      </c>
      <c r="C159" s="87" t="s">
        <v>268</v>
      </c>
      <c r="D159" s="86"/>
      <c r="E159" s="86">
        <v>1</v>
      </c>
      <c r="F159" s="92">
        <v>9040</v>
      </c>
      <c r="G159" s="97" t="str">
        <f>VLOOKUP(F159, [1]List!$A$2:$D$164, 4,FALSE)</f>
        <v>Simulation-driven Decision-making for Process Optimization for Gate Valve Value Stream Production Line</v>
      </c>
      <c r="H159" s="85" t="s">
        <v>443</v>
      </c>
      <c r="I159" s="85">
        <v>2</v>
      </c>
      <c r="J159" s="85" t="s">
        <v>407</v>
      </c>
    </row>
    <row r="160" spans="1:10" s="85" customFormat="1" ht="69.599999999999994" x14ac:dyDescent="0.25">
      <c r="A160" s="86">
        <v>4</v>
      </c>
      <c r="B160" s="86" t="s">
        <v>279</v>
      </c>
      <c r="C160" s="87" t="s">
        <v>268</v>
      </c>
      <c r="D160" s="86"/>
      <c r="E160" s="86">
        <v>2</v>
      </c>
      <c r="F160" s="92">
        <v>5587</v>
      </c>
      <c r="G160" s="97" t="str">
        <f>VLOOKUP(F160, [1]List!$A$2:$D$164, 4,FALSE)</f>
        <v>Gathering Personalized Design Requirements via Digital Twin</v>
      </c>
      <c r="H160" s="85" t="s">
        <v>444</v>
      </c>
      <c r="I160" s="85">
        <v>2</v>
      </c>
      <c r="J160" s="85" t="s">
        <v>407</v>
      </c>
    </row>
    <row r="161" spans="1:10" s="85" customFormat="1" ht="69.599999999999994" x14ac:dyDescent="0.25">
      <c r="A161" s="86">
        <v>4</v>
      </c>
      <c r="B161" s="86" t="s">
        <v>279</v>
      </c>
      <c r="C161" s="87" t="s">
        <v>268</v>
      </c>
      <c r="D161" s="86"/>
      <c r="E161" s="86">
        <v>3</v>
      </c>
      <c r="F161" s="92">
        <v>9184</v>
      </c>
      <c r="G161" s="97" t="str">
        <f>VLOOKUP(F161, [1]List!$A$2:$D$164, 4,FALSE)</f>
        <v>Numerical and Experimental Investigation of Mechanical Properties of Carbon Fiber Reinforced Parts</v>
      </c>
      <c r="H161" s="85" t="s">
        <v>290</v>
      </c>
      <c r="I161" s="85">
        <v>2</v>
      </c>
      <c r="J161" s="85" t="s">
        <v>407</v>
      </c>
    </row>
    <row r="162" spans="1:10" s="85" customFormat="1" ht="69.599999999999994" x14ac:dyDescent="0.25">
      <c r="A162" s="86">
        <v>4</v>
      </c>
      <c r="B162" s="86" t="s">
        <v>279</v>
      </c>
      <c r="C162" s="87" t="s">
        <v>268</v>
      </c>
      <c r="D162" s="86"/>
      <c r="E162" s="86">
        <v>4</v>
      </c>
      <c r="F162" s="92">
        <v>4948</v>
      </c>
      <c r="G162" s="97" t="str">
        <f>VLOOKUP(F162, [1]List!$A$2:$D$164, 4,FALSE)</f>
        <v>A High Throughput Experimental System for The Continuous Casting of Glass-coated Microwires</v>
      </c>
      <c r="H162" s="85" t="s">
        <v>445</v>
      </c>
      <c r="I162" s="85">
        <v>2</v>
      </c>
      <c r="J162" s="85" t="s">
        <v>407</v>
      </c>
    </row>
    <row r="163" spans="1:10" s="85" customFormat="1" ht="52.2" x14ac:dyDescent="0.25">
      <c r="A163" s="86">
        <v>5</v>
      </c>
      <c r="B163" s="86" t="s">
        <v>285</v>
      </c>
      <c r="C163" s="87" t="s">
        <v>446</v>
      </c>
      <c r="D163" s="86"/>
      <c r="E163" s="86">
        <v>1</v>
      </c>
      <c r="F163" s="92">
        <v>5621</v>
      </c>
      <c r="G163" s="97" t="str">
        <f>VLOOKUP(F163, [1]List!$A$2:$D$164, 4,FALSE)</f>
        <v>Development of an Energy Consumption Monitoring and Prediction Model for CNC Machine Tools Using The Taguchi Method Integrated With Machine Learning</v>
      </c>
      <c r="H163" s="85" t="s">
        <v>447</v>
      </c>
      <c r="I163" s="85">
        <v>2</v>
      </c>
      <c r="J163" s="85" t="s">
        <v>407</v>
      </c>
    </row>
    <row r="164" spans="1:10" s="85" customFormat="1" ht="52.2" x14ac:dyDescent="0.25">
      <c r="A164" s="86">
        <v>5</v>
      </c>
      <c r="B164" s="86" t="s">
        <v>285</v>
      </c>
      <c r="C164" s="87" t="s">
        <v>446</v>
      </c>
      <c r="D164" s="86"/>
      <c r="E164" s="86">
        <v>2</v>
      </c>
      <c r="F164" s="92">
        <v>4356</v>
      </c>
      <c r="G164" s="97" t="str">
        <f>VLOOKUP(F164, [1]List!$A$2:$D$164, 4,FALSE)</f>
        <v>Research of Image-based Layer Geometry Monitoring System Combining With ROS2 Platform for WAAM Process</v>
      </c>
      <c r="H164" s="85" t="s">
        <v>448</v>
      </c>
      <c r="I164" s="85">
        <v>2</v>
      </c>
      <c r="J164" s="85" t="s">
        <v>407</v>
      </c>
    </row>
    <row r="165" spans="1:10" s="85" customFormat="1" ht="52.2" x14ac:dyDescent="0.25">
      <c r="A165" s="86">
        <v>5</v>
      </c>
      <c r="B165" s="86" t="s">
        <v>285</v>
      </c>
      <c r="C165" s="87" t="s">
        <v>446</v>
      </c>
      <c r="D165" s="86"/>
      <c r="E165" s="86">
        <v>3</v>
      </c>
      <c r="F165" s="92">
        <v>3225</v>
      </c>
      <c r="G165" s="97" t="str">
        <f>VLOOKUP(F165, [1]List!$A$2:$D$168, 4,FALSE)</f>
        <v>Dematerialization &amp; Knowledge as Manufacturing Attributes: Dimensionless Metrics</v>
      </c>
      <c r="H165" s="85" t="s">
        <v>359</v>
      </c>
      <c r="I165" s="85">
        <v>2</v>
      </c>
      <c r="J165" s="85" t="s">
        <v>407</v>
      </c>
    </row>
    <row r="166" spans="1:10" s="85" customFormat="1" ht="52.2" x14ac:dyDescent="0.25">
      <c r="A166" s="86">
        <v>5</v>
      </c>
      <c r="B166" s="86" t="s">
        <v>285</v>
      </c>
      <c r="C166" s="87" t="s">
        <v>446</v>
      </c>
      <c r="D166" s="86"/>
      <c r="E166" s="86">
        <v>4</v>
      </c>
      <c r="F166" s="92">
        <v>8124</v>
      </c>
      <c r="G166" s="97" t="str">
        <f>VLOOKUP(F166, [1]List!$A$2:$D$164, 4,FALSE)</f>
        <v>Data Model for Ecological Sustainability in Manufacturing: A Digital Product Passport Approach</v>
      </c>
      <c r="H166" s="85" t="s">
        <v>449</v>
      </c>
      <c r="I166" s="85">
        <v>2</v>
      </c>
      <c r="J166" s="85" t="s">
        <v>407</v>
      </c>
    </row>
    <row r="167" spans="1:10" s="85" customFormat="1" ht="34.799999999999997" x14ac:dyDescent="0.25">
      <c r="A167" s="86">
        <v>6</v>
      </c>
      <c r="B167" s="86" t="s">
        <v>291</v>
      </c>
      <c r="C167" s="87" t="s">
        <v>450</v>
      </c>
      <c r="D167" s="86"/>
      <c r="E167" s="86">
        <v>1</v>
      </c>
      <c r="F167" s="92">
        <v>6967</v>
      </c>
      <c r="G167" s="97" t="str">
        <f>VLOOKUP(F167, [1]List!$A$2:$D$164, 4,FALSE)</f>
        <v>Blockchain for Secure Manufacturing &amp; Energy Systems</v>
      </c>
      <c r="H167" s="85" t="s">
        <v>451</v>
      </c>
      <c r="I167" s="85">
        <v>2</v>
      </c>
      <c r="J167" s="85" t="s">
        <v>407</v>
      </c>
    </row>
    <row r="168" spans="1:10" s="85" customFormat="1" ht="34.799999999999997" x14ac:dyDescent="0.25">
      <c r="A168" s="86">
        <v>6</v>
      </c>
      <c r="B168" s="86" t="s">
        <v>291</v>
      </c>
      <c r="C168" s="87" t="s">
        <v>450</v>
      </c>
      <c r="D168" s="86"/>
      <c r="E168" s="86">
        <v>2</v>
      </c>
      <c r="F168" s="92">
        <v>633</v>
      </c>
      <c r="G168" s="97" t="str">
        <f>VLOOKUP(F168, [1]List!$A$2:$D$164, 4,FALSE)</f>
        <v>A System Dynamics Modelling Approach to Improve Passenger Transportation System in South Africa: A Case of The City of Tshwane</v>
      </c>
      <c r="H168" s="85" t="s">
        <v>300</v>
      </c>
      <c r="I168" s="85">
        <v>2</v>
      </c>
      <c r="J168" s="85" t="s">
        <v>407</v>
      </c>
    </row>
    <row r="169" spans="1:10" s="85" customFormat="1" ht="34.799999999999997" x14ac:dyDescent="0.25">
      <c r="A169" s="86">
        <v>6</v>
      </c>
      <c r="B169" s="86" t="s">
        <v>291</v>
      </c>
      <c r="C169" s="87" t="s">
        <v>450</v>
      </c>
      <c r="D169" s="86"/>
      <c r="E169" s="86">
        <v>3</v>
      </c>
      <c r="F169" s="92">
        <v>3908</v>
      </c>
      <c r="G169" s="97" t="str">
        <f>VLOOKUP(F169, [1]List!$A$2:$D$164, 4,FALSE)</f>
        <v>Quality 4.0 As A Driver for Corporate Sustainability: An Approach for Integrating Esg Strategy Into Business Operations</v>
      </c>
      <c r="H169" s="85" t="s">
        <v>264</v>
      </c>
      <c r="I169" s="85">
        <v>2</v>
      </c>
      <c r="J169" s="85" t="s">
        <v>407</v>
      </c>
    </row>
    <row r="170" spans="1:10" s="85" customFormat="1" ht="34.799999999999997" x14ac:dyDescent="0.25">
      <c r="A170" s="86">
        <v>6</v>
      </c>
      <c r="B170" s="86" t="s">
        <v>291</v>
      </c>
      <c r="C170" s="87" t="s">
        <v>450</v>
      </c>
      <c r="D170" s="86"/>
      <c r="E170" s="86">
        <v>4</v>
      </c>
      <c r="F170" s="92">
        <v>4451</v>
      </c>
      <c r="G170" s="97" t="str">
        <f>VLOOKUP(VALUE(F170), [1]List!$A$2:$D$164, 4,FALSE)</f>
        <v>A Scheduling Decision-making Framework Using Machine Learning Algorithm for Energy Efficient Integrated Factory</v>
      </c>
      <c r="H170" s="85" t="s">
        <v>319</v>
      </c>
      <c r="I170" s="85">
        <v>2</v>
      </c>
      <c r="J170" s="85" t="s">
        <v>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"/>
  <sheetViews>
    <sheetView topLeftCell="A14" workbookViewId="0">
      <selection activeCell="E3" sqref="A3:XFD26"/>
    </sheetView>
  </sheetViews>
  <sheetFormatPr defaultRowHeight="13.2" x14ac:dyDescent="0.25"/>
  <cols>
    <col min="1" max="1" width="8.6640625" customWidth="1"/>
    <col min="2" max="2" width="10" customWidth="1"/>
    <col min="3" max="3" width="19.109375" customWidth="1"/>
    <col min="4" max="4" width="22.77734375" customWidth="1"/>
    <col min="5" max="5" width="8.6640625" customWidth="1"/>
    <col min="6" max="6" width="11.33203125" customWidth="1"/>
    <col min="7" max="7" width="74.109375" customWidth="1"/>
    <col min="8" max="8" width="26.109375" customWidth="1"/>
  </cols>
  <sheetData>
    <row r="1" spans="1:8" ht="31.5" customHeight="1" x14ac:dyDescent="0.25">
      <c r="A1" s="58" t="s">
        <v>25</v>
      </c>
      <c r="B1" s="58"/>
      <c r="C1" s="1" t="s">
        <v>0</v>
      </c>
      <c r="D1" s="2" t="s">
        <v>26</v>
      </c>
      <c r="E1" s="3"/>
      <c r="F1" s="3"/>
      <c r="G1" s="3"/>
      <c r="H1" s="3"/>
    </row>
    <row r="2" spans="1:8" ht="15.75" customHeight="1" x14ac:dyDescent="0.25">
      <c r="A2" s="4" t="s">
        <v>2</v>
      </c>
      <c r="B2" s="5" t="s">
        <v>3</v>
      </c>
      <c r="C2" s="6" t="s">
        <v>4</v>
      </c>
      <c r="D2" s="7" t="s">
        <v>5</v>
      </c>
      <c r="E2" s="6" t="s">
        <v>6</v>
      </c>
      <c r="F2" s="6" t="s">
        <v>7</v>
      </c>
      <c r="G2" s="6" t="s">
        <v>8</v>
      </c>
      <c r="H2" s="6" t="s">
        <v>9</v>
      </c>
    </row>
    <row r="3" spans="1:8" ht="40.35" customHeight="1" x14ac:dyDescent="0.25">
      <c r="A3" s="46">
        <v>1</v>
      </c>
      <c r="B3" s="59" t="s">
        <v>10</v>
      </c>
      <c r="C3" s="59" t="s">
        <v>27</v>
      </c>
      <c r="D3" s="52" t="s">
        <v>28</v>
      </c>
      <c r="E3" s="8">
        <v>1</v>
      </c>
      <c r="F3" s="8">
        <v>7365</v>
      </c>
      <c r="G3" s="20" t="s">
        <v>29</v>
      </c>
      <c r="H3" s="20" t="s">
        <v>30</v>
      </c>
    </row>
    <row r="4" spans="1:8" ht="40.35" customHeight="1" x14ac:dyDescent="0.25">
      <c r="A4" s="47"/>
      <c r="B4" s="60"/>
      <c r="C4" s="60"/>
      <c r="D4" s="53"/>
      <c r="E4" s="8">
        <v>2</v>
      </c>
      <c r="F4" s="8">
        <v>5360</v>
      </c>
      <c r="G4" s="16" t="s">
        <v>31</v>
      </c>
      <c r="H4" s="21" t="s">
        <v>32</v>
      </c>
    </row>
    <row r="5" spans="1:8" ht="40.35" customHeight="1" x14ac:dyDescent="0.25">
      <c r="A5" s="47"/>
      <c r="B5" s="60"/>
      <c r="C5" s="60"/>
      <c r="D5" s="53"/>
      <c r="E5" s="8">
        <v>3</v>
      </c>
      <c r="F5" s="8">
        <v>7298</v>
      </c>
      <c r="G5" s="20" t="s">
        <v>33</v>
      </c>
      <c r="H5" s="21" t="s">
        <v>34</v>
      </c>
    </row>
    <row r="6" spans="1:8" ht="40.35" customHeight="1" x14ac:dyDescent="0.25">
      <c r="A6" s="48"/>
      <c r="B6" s="61"/>
      <c r="C6" s="61"/>
      <c r="D6" s="54"/>
      <c r="E6" s="8">
        <v>4</v>
      </c>
      <c r="F6" s="8">
        <v>5443</v>
      </c>
      <c r="G6" s="12" t="s">
        <v>35</v>
      </c>
      <c r="H6" s="21" t="s">
        <v>36</v>
      </c>
    </row>
    <row r="7" spans="1:8" ht="40.35" customHeight="1" x14ac:dyDescent="0.25">
      <c r="A7" s="31">
        <v>2</v>
      </c>
      <c r="B7" s="43" t="s">
        <v>13</v>
      </c>
      <c r="C7" s="37" t="s">
        <v>37</v>
      </c>
      <c r="D7" s="34" t="s">
        <v>38</v>
      </c>
      <c r="E7" s="13">
        <v>1</v>
      </c>
      <c r="F7" s="13">
        <v>7369</v>
      </c>
      <c r="G7" s="23" t="s">
        <v>39</v>
      </c>
      <c r="H7" s="22" t="s">
        <v>40</v>
      </c>
    </row>
    <row r="8" spans="1:8" ht="40.35" customHeight="1" x14ac:dyDescent="0.25">
      <c r="A8" s="32"/>
      <c r="B8" s="44"/>
      <c r="C8" s="38"/>
      <c r="D8" s="35"/>
      <c r="E8" s="13">
        <v>2</v>
      </c>
      <c r="F8" s="13">
        <v>7320</v>
      </c>
      <c r="G8" s="5" t="s">
        <v>41</v>
      </c>
      <c r="H8" s="22" t="s">
        <v>42</v>
      </c>
    </row>
    <row r="9" spans="1:8" ht="40.35" customHeight="1" x14ac:dyDescent="0.25">
      <c r="A9" s="32"/>
      <c r="B9" s="44"/>
      <c r="C9" s="38"/>
      <c r="D9" s="35"/>
      <c r="E9" s="13">
        <v>3</v>
      </c>
      <c r="F9" s="13">
        <v>7299</v>
      </c>
      <c r="G9" s="4" t="s">
        <v>43</v>
      </c>
      <c r="H9" s="22" t="s">
        <v>44</v>
      </c>
    </row>
    <row r="10" spans="1:8" ht="40.35" customHeight="1" x14ac:dyDescent="0.25">
      <c r="A10" s="33"/>
      <c r="B10" s="45"/>
      <c r="C10" s="39"/>
      <c r="D10" s="36"/>
      <c r="E10" s="13">
        <v>4</v>
      </c>
      <c r="F10" s="13">
        <v>7370</v>
      </c>
      <c r="G10" s="4" t="s">
        <v>45</v>
      </c>
      <c r="H10" s="22" t="s">
        <v>40</v>
      </c>
    </row>
    <row r="11" spans="1:8" ht="40.35" customHeight="1" x14ac:dyDescent="0.25">
      <c r="A11" s="46">
        <v>3</v>
      </c>
      <c r="B11" s="49" t="s">
        <v>16</v>
      </c>
      <c r="C11" s="55" t="s">
        <v>46</v>
      </c>
      <c r="D11" s="49" t="s">
        <v>47</v>
      </c>
      <c r="E11" s="8">
        <v>1</v>
      </c>
      <c r="F11" s="8">
        <v>5342</v>
      </c>
      <c r="G11" s="18" t="s">
        <v>48</v>
      </c>
      <c r="H11" s="20" t="s">
        <v>49</v>
      </c>
    </row>
    <row r="12" spans="1:8" ht="40.35" customHeight="1" x14ac:dyDescent="0.25">
      <c r="A12" s="47"/>
      <c r="B12" s="50"/>
      <c r="C12" s="56"/>
      <c r="D12" s="50"/>
      <c r="E12" s="8">
        <v>2</v>
      </c>
      <c r="F12" s="8">
        <v>7312</v>
      </c>
      <c r="G12" s="21" t="s">
        <v>50</v>
      </c>
      <c r="H12" s="21" t="s">
        <v>51</v>
      </c>
    </row>
    <row r="13" spans="1:8" ht="40.35" customHeight="1" x14ac:dyDescent="0.25">
      <c r="A13" s="47"/>
      <c r="B13" s="50"/>
      <c r="C13" s="56"/>
      <c r="D13" s="50"/>
      <c r="E13" s="8">
        <v>3</v>
      </c>
      <c r="F13" s="8">
        <v>7415</v>
      </c>
      <c r="G13" s="16" t="s">
        <v>52</v>
      </c>
      <c r="H13" s="21" t="s">
        <v>53</v>
      </c>
    </row>
    <row r="14" spans="1:8" ht="40.35" customHeight="1" x14ac:dyDescent="0.25">
      <c r="A14" s="48"/>
      <c r="B14" s="51"/>
      <c r="C14" s="57"/>
      <c r="D14" s="51"/>
      <c r="E14" s="8">
        <v>4</v>
      </c>
      <c r="F14" s="8">
        <v>7403</v>
      </c>
      <c r="G14" s="20" t="s">
        <v>54</v>
      </c>
      <c r="H14" s="21" t="s">
        <v>15</v>
      </c>
    </row>
    <row r="15" spans="1:8" ht="40.35" customHeight="1" x14ac:dyDescent="0.25">
      <c r="A15" s="31">
        <v>4</v>
      </c>
      <c r="B15" s="34" t="s">
        <v>19</v>
      </c>
      <c r="C15" s="40" t="s">
        <v>55</v>
      </c>
      <c r="D15" s="43" t="s">
        <v>56</v>
      </c>
      <c r="E15" s="13">
        <v>1</v>
      </c>
      <c r="F15" s="13">
        <v>7359</v>
      </c>
      <c r="G15" s="5" t="s">
        <v>57</v>
      </c>
      <c r="H15" s="22" t="s">
        <v>58</v>
      </c>
    </row>
    <row r="16" spans="1:8" ht="40.35" customHeight="1" x14ac:dyDescent="0.25">
      <c r="A16" s="32"/>
      <c r="B16" s="35"/>
      <c r="C16" s="41"/>
      <c r="D16" s="44"/>
      <c r="E16" s="13">
        <v>2</v>
      </c>
      <c r="F16" s="13">
        <v>7301</v>
      </c>
      <c r="G16" s="4" t="s">
        <v>59</v>
      </c>
      <c r="H16" s="22" t="s">
        <v>60</v>
      </c>
    </row>
    <row r="17" spans="1:8" ht="40.35" customHeight="1" x14ac:dyDescent="0.25">
      <c r="A17" s="32"/>
      <c r="B17" s="35"/>
      <c r="C17" s="41"/>
      <c r="D17" s="44"/>
      <c r="E17" s="13">
        <v>3</v>
      </c>
      <c r="F17" s="13">
        <v>8127</v>
      </c>
      <c r="G17" s="24" t="s">
        <v>61</v>
      </c>
      <c r="H17" s="22" t="s">
        <v>62</v>
      </c>
    </row>
    <row r="18" spans="1:8" ht="40.35" customHeight="1" x14ac:dyDescent="0.25">
      <c r="A18" s="33"/>
      <c r="B18" s="36"/>
      <c r="C18" s="42"/>
      <c r="D18" s="45"/>
      <c r="E18" s="13">
        <v>4</v>
      </c>
      <c r="F18" s="13">
        <v>7346</v>
      </c>
      <c r="G18" s="4" t="s">
        <v>63</v>
      </c>
      <c r="H18" s="7" t="s">
        <v>64</v>
      </c>
    </row>
    <row r="19" spans="1:8" ht="40.35" customHeight="1" x14ac:dyDescent="0.25">
      <c r="A19" s="46">
        <v>5</v>
      </c>
      <c r="B19" s="49" t="s">
        <v>21</v>
      </c>
      <c r="C19" s="52" t="s">
        <v>65</v>
      </c>
      <c r="D19" s="55" t="s">
        <v>66</v>
      </c>
      <c r="E19" s="8">
        <v>1</v>
      </c>
      <c r="F19" s="8">
        <v>7379</v>
      </c>
      <c r="G19" s="15" t="s">
        <v>67</v>
      </c>
      <c r="H19" s="21" t="s">
        <v>68</v>
      </c>
    </row>
    <row r="20" spans="1:8" ht="40.35" customHeight="1" x14ac:dyDescent="0.25">
      <c r="A20" s="47"/>
      <c r="B20" s="50"/>
      <c r="C20" s="53"/>
      <c r="D20" s="56"/>
      <c r="E20" s="8">
        <v>2</v>
      </c>
      <c r="F20" s="8">
        <v>6300</v>
      </c>
      <c r="G20" s="11" t="s">
        <v>69</v>
      </c>
      <c r="H20" s="21" t="s">
        <v>70</v>
      </c>
    </row>
    <row r="21" spans="1:8" ht="40.35" customHeight="1" x14ac:dyDescent="0.25">
      <c r="A21" s="47"/>
      <c r="B21" s="50"/>
      <c r="C21" s="53"/>
      <c r="D21" s="56"/>
      <c r="E21" s="8">
        <v>3</v>
      </c>
      <c r="F21" s="8">
        <v>7433</v>
      </c>
      <c r="G21" s="16" t="s">
        <v>71</v>
      </c>
      <c r="H21" s="21" t="s">
        <v>72</v>
      </c>
    </row>
    <row r="22" spans="1:8" ht="40.35" customHeight="1" x14ac:dyDescent="0.25">
      <c r="A22" s="48"/>
      <c r="B22" s="51"/>
      <c r="C22" s="54"/>
      <c r="D22" s="57"/>
      <c r="E22" s="8">
        <v>4</v>
      </c>
      <c r="F22" s="8">
        <v>6229</v>
      </c>
      <c r="G22" s="11" t="s">
        <v>73</v>
      </c>
      <c r="H22" s="21" t="s">
        <v>74</v>
      </c>
    </row>
    <row r="23" spans="1:8" ht="40.35" customHeight="1" x14ac:dyDescent="0.25">
      <c r="A23" s="31">
        <v>6</v>
      </c>
      <c r="B23" s="34" t="s">
        <v>22</v>
      </c>
      <c r="C23" s="37" t="s">
        <v>75</v>
      </c>
      <c r="D23" s="34" t="s">
        <v>76</v>
      </c>
      <c r="E23" s="13">
        <v>1</v>
      </c>
      <c r="F23" s="13">
        <v>7327</v>
      </c>
      <c r="G23" s="24" t="s">
        <v>77</v>
      </c>
      <c r="H23" s="22" t="s">
        <v>78</v>
      </c>
    </row>
    <row r="24" spans="1:8" ht="40.35" customHeight="1" x14ac:dyDescent="0.25">
      <c r="A24" s="32"/>
      <c r="B24" s="35"/>
      <c r="C24" s="38"/>
      <c r="D24" s="35"/>
      <c r="E24" s="13">
        <v>2</v>
      </c>
      <c r="F24" s="13">
        <v>7363</v>
      </c>
      <c r="G24" s="24" t="s">
        <v>79</v>
      </c>
      <c r="H24" s="22" t="s">
        <v>80</v>
      </c>
    </row>
    <row r="25" spans="1:8" ht="40.35" customHeight="1" x14ac:dyDescent="0.25">
      <c r="A25" s="32"/>
      <c r="B25" s="35"/>
      <c r="C25" s="38"/>
      <c r="D25" s="35"/>
      <c r="E25" s="13">
        <v>3</v>
      </c>
      <c r="F25" s="13">
        <v>6439</v>
      </c>
      <c r="G25" s="4" t="s">
        <v>81</v>
      </c>
      <c r="H25" s="22" t="s">
        <v>82</v>
      </c>
    </row>
    <row r="26" spans="1:8" ht="40.35" customHeight="1" x14ac:dyDescent="0.25">
      <c r="A26" s="33"/>
      <c r="B26" s="36"/>
      <c r="C26" s="39"/>
      <c r="D26" s="36"/>
      <c r="E26" s="13">
        <v>4</v>
      </c>
      <c r="F26" s="13">
        <v>7353</v>
      </c>
      <c r="G26" s="7" t="s">
        <v>83</v>
      </c>
      <c r="H26" s="22" t="s">
        <v>84</v>
      </c>
    </row>
  </sheetData>
  <mergeCells count="25">
    <mergeCell ref="A1:B1"/>
    <mergeCell ref="A3:A6"/>
    <mergeCell ref="B3:B6"/>
    <mergeCell ref="C3:C6"/>
    <mergeCell ref="D3:D6"/>
    <mergeCell ref="A7:A10"/>
    <mergeCell ref="B7:B10"/>
    <mergeCell ref="C7:C10"/>
    <mergeCell ref="D7:D10"/>
    <mergeCell ref="A11:A14"/>
    <mergeCell ref="B11:B14"/>
    <mergeCell ref="C11:C14"/>
    <mergeCell ref="D11:D14"/>
    <mergeCell ref="A23:A26"/>
    <mergeCell ref="B23:B26"/>
    <mergeCell ref="C23:C26"/>
    <mergeCell ref="D23:D26"/>
    <mergeCell ref="A15:A18"/>
    <mergeCell ref="B15:B18"/>
    <mergeCell ref="C15:C18"/>
    <mergeCell ref="D15:D18"/>
    <mergeCell ref="A19:A22"/>
    <mergeCell ref="B19:B22"/>
    <mergeCell ref="C19:C22"/>
    <mergeCell ref="D19:D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topLeftCell="A25" workbookViewId="0">
      <selection activeCell="A3" sqref="A3:H26"/>
    </sheetView>
  </sheetViews>
  <sheetFormatPr defaultRowHeight="13.2" x14ac:dyDescent="0.25"/>
  <cols>
    <col min="1" max="1" width="8.6640625" customWidth="1"/>
    <col min="2" max="2" width="10" customWidth="1"/>
    <col min="3" max="3" width="19.109375" customWidth="1"/>
    <col min="4" max="4" width="22.77734375" customWidth="1"/>
    <col min="5" max="5" width="10" customWidth="1"/>
    <col min="6" max="6" width="11.33203125" customWidth="1"/>
    <col min="7" max="7" width="74.109375" customWidth="1"/>
    <col min="8" max="8" width="26.44140625" customWidth="1"/>
  </cols>
  <sheetData>
    <row r="1" spans="1:8" ht="36.15" customHeight="1" x14ac:dyDescent="0.25">
      <c r="A1" s="71" t="s">
        <v>85</v>
      </c>
      <c r="B1" s="71"/>
      <c r="C1" s="1" t="s">
        <v>0</v>
      </c>
      <c r="D1" s="2" t="s">
        <v>86</v>
      </c>
      <c r="E1" s="3"/>
      <c r="F1" s="3"/>
      <c r="G1" s="3"/>
      <c r="H1" s="3"/>
    </row>
    <row r="2" spans="1:8" ht="18.600000000000001" customHeight="1" x14ac:dyDescent="0.25">
      <c r="A2" s="4" t="s">
        <v>2</v>
      </c>
      <c r="B2" s="5" t="s">
        <v>3</v>
      </c>
      <c r="C2" s="6" t="s">
        <v>4</v>
      </c>
      <c r="D2" s="7" t="s">
        <v>5</v>
      </c>
      <c r="E2" s="6" t="s">
        <v>6</v>
      </c>
      <c r="F2" s="6" t="s">
        <v>7</v>
      </c>
      <c r="G2" s="6" t="s">
        <v>8</v>
      </c>
      <c r="H2" s="6" t="s">
        <v>9</v>
      </c>
    </row>
    <row r="3" spans="1:8" ht="37.5" customHeight="1" x14ac:dyDescent="0.25">
      <c r="A3" s="46">
        <v>1</v>
      </c>
      <c r="B3" s="59" t="s">
        <v>10</v>
      </c>
      <c r="C3" s="59" t="s">
        <v>14</v>
      </c>
      <c r="D3" s="55" t="s">
        <v>87</v>
      </c>
      <c r="E3" s="10">
        <v>1</v>
      </c>
      <c r="F3" s="10">
        <v>7397</v>
      </c>
      <c r="G3" s="18" t="s">
        <v>88</v>
      </c>
      <c r="H3" s="9" t="s">
        <v>89</v>
      </c>
    </row>
    <row r="4" spans="1:8" ht="37.35" customHeight="1" x14ac:dyDescent="0.25">
      <c r="A4" s="47"/>
      <c r="B4" s="60"/>
      <c r="C4" s="60"/>
      <c r="D4" s="56"/>
      <c r="E4" s="10">
        <v>2</v>
      </c>
      <c r="F4" s="10">
        <v>7273</v>
      </c>
      <c r="G4" s="18" t="s">
        <v>90</v>
      </c>
      <c r="H4" s="9" t="s">
        <v>91</v>
      </c>
    </row>
    <row r="5" spans="1:8" ht="37.35" customHeight="1" x14ac:dyDescent="0.25">
      <c r="A5" s="47"/>
      <c r="B5" s="60"/>
      <c r="C5" s="60"/>
      <c r="D5" s="56"/>
      <c r="E5" s="10">
        <v>3</v>
      </c>
      <c r="F5" s="10">
        <v>7319</v>
      </c>
      <c r="G5" s="18" t="s">
        <v>92</v>
      </c>
      <c r="H5" s="9" t="s">
        <v>93</v>
      </c>
    </row>
    <row r="6" spans="1:8" ht="54.6" customHeight="1" x14ac:dyDescent="0.25">
      <c r="A6" s="48"/>
      <c r="B6" s="61"/>
      <c r="C6" s="61"/>
      <c r="D6" s="57"/>
      <c r="E6" s="10">
        <v>4</v>
      </c>
      <c r="F6" s="10">
        <v>7362</v>
      </c>
      <c r="G6" s="20" t="s">
        <v>94</v>
      </c>
      <c r="H6" s="25" t="s">
        <v>95</v>
      </c>
    </row>
    <row r="7" spans="1:8" ht="37.5" customHeight="1" x14ac:dyDescent="0.25">
      <c r="A7" s="31">
        <v>2</v>
      </c>
      <c r="B7" s="43" t="s">
        <v>13</v>
      </c>
      <c r="C7" s="43" t="s">
        <v>20</v>
      </c>
      <c r="D7" s="68" t="s">
        <v>96</v>
      </c>
      <c r="E7" s="14">
        <v>1</v>
      </c>
      <c r="F7" s="14">
        <v>8412</v>
      </c>
      <c r="G7" s="24" t="s">
        <v>97</v>
      </c>
      <c r="H7" s="24" t="s">
        <v>98</v>
      </c>
    </row>
    <row r="8" spans="1:8" ht="37.35" customHeight="1" x14ac:dyDescent="0.25">
      <c r="A8" s="32"/>
      <c r="B8" s="44"/>
      <c r="C8" s="44"/>
      <c r="D8" s="69"/>
      <c r="E8" s="14">
        <v>2</v>
      </c>
      <c r="F8" s="14">
        <v>7282</v>
      </c>
      <c r="G8" s="24" t="s">
        <v>99</v>
      </c>
      <c r="H8" s="6" t="s">
        <v>34</v>
      </c>
    </row>
    <row r="9" spans="1:8" ht="37.35" customHeight="1" x14ac:dyDescent="0.25">
      <c r="A9" s="32"/>
      <c r="B9" s="44"/>
      <c r="C9" s="44"/>
      <c r="D9" s="69"/>
      <c r="E9" s="14">
        <v>3</v>
      </c>
      <c r="F9" s="14">
        <v>6423</v>
      </c>
      <c r="G9" s="26" t="s">
        <v>100</v>
      </c>
      <c r="H9" s="6" t="s">
        <v>101</v>
      </c>
    </row>
    <row r="10" spans="1:8" ht="37.35" customHeight="1" x14ac:dyDescent="0.25">
      <c r="A10" s="33"/>
      <c r="B10" s="45"/>
      <c r="C10" s="45"/>
      <c r="D10" s="70"/>
      <c r="E10" s="14">
        <v>4</v>
      </c>
      <c r="F10" s="14">
        <v>7426</v>
      </c>
      <c r="G10" s="24" t="s">
        <v>102</v>
      </c>
      <c r="H10" s="24" t="s">
        <v>103</v>
      </c>
    </row>
    <row r="11" spans="1:8" ht="37.5" customHeight="1" x14ac:dyDescent="0.25">
      <c r="A11" s="46">
        <v>3</v>
      </c>
      <c r="B11" s="49" t="s">
        <v>16</v>
      </c>
      <c r="C11" s="59" t="s">
        <v>27</v>
      </c>
      <c r="D11" s="65" t="s">
        <v>104</v>
      </c>
      <c r="E11" s="10">
        <v>1</v>
      </c>
      <c r="F11" s="10">
        <v>7314</v>
      </c>
      <c r="G11" s="18" t="s">
        <v>105</v>
      </c>
      <c r="H11" s="9" t="s">
        <v>106</v>
      </c>
    </row>
    <row r="12" spans="1:8" ht="37.35" customHeight="1" x14ac:dyDescent="0.25">
      <c r="A12" s="47"/>
      <c r="B12" s="50"/>
      <c r="C12" s="60"/>
      <c r="D12" s="66"/>
      <c r="E12" s="10">
        <v>2</v>
      </c>
      <c r="F12" s="10">
        <v>7428</v>
      </c>
      <c r="G12" s="18" t="s">
        <v>107</v>
      </c>
      <c r="H12" s="9" t="s">
        <v>36</v>
      </c>
    </row>
    <row r="13" spans="1:8" ht="37.35" customHeight="1" x14ac:dyDescent="0.25">
      <c r="A13" s="47"/>
      <c r="B13" s="50"/>
      <c r="C13" s="60"/>
      <c r="D13" s="66"/>
      <c r="E13" s="10">
        <v>3</v>
      </c>
      <c r="F13" s="10">
        <v>5251</v>
      </c>
      <c r="G13" s="18" t="s">
        <v>108</v>
      </c>
      <c r="H13" s="9" t="s">
        <v>17</v>
      </c>
    </row>
    <row r="14" spans="1:8" ht="37.35" customHeight="1" x14ac:dyDescent="0.25">
      <c r="A14" s="48"/>
      <c r="B14" s="51"/>
      <c r="C14" s="61"/>
      <c r="D14" s="67"/>
      <c r="E14" s="10">
        <v>4</v>
      </c>
      <c r="F14" s="10">
        <v>7387</v>
      </c>
      <c r="G14" s="18" t="s">
        <v>109</v>
      </c>
      <c r="H14" s="9" t="s">
        <v>110</v>
      </c>
    </row>
    <row r="15" spans="1:8" ht="37.5" customHeight="1" x14ac:dyDescent="0.25">
      <c r="A15" s="31">
        <v>4</v>
      </c>
      <c r="B15" s="34" t="s">
        <v>19</v>
      </c>
      <c r="C15" s="62" t="s">
        <v>37</v>
      </c>
      <c r="D15" s="62" t="s">
        <v>111</v>
      </c>
      <c r="E15" s="14">
        <v>1</v>
      </c>
      <c r="F15" s="14">
        <v>6165</v>
      </c>
      <c r="G15" s="24" t="s">
        <v>112</v>
      </c>
      <c r="H15" s="6" t="s">
        <v>113</v>
      </c>
    </row>
    <row r="16" spans="1:8" ht="37.35" customHeight="1" x14ac:dyDescent="0.25">
      <c r="A16" s="32"/>
      <c r="B16" s="35"/>
      <c r="C16" s="63"/>
      <c r="D16" s="63"/>
      <c r="E16" s="14">
        <v>2</v>
      </c>
      <c r="F16" s="14">
        <v>7351</v>
      </c>
      <c r="G16" s="6" t="s">
        <v>114</v>
      </c>
      <c r="H16" s="6" t="s">
        <v>115</v>
      </c>
    </row>
    <row r="17" spans="1:8" ht="37.35" customHeight="1" x14ac:dyDescent="0.25">
      <c r="A17" s="32"/>
      <c r="B17" s="35"/>
      <c r="C17" s="63"/>
      <c r="D17" s="63"/>
      <c r="E17" s="14">
        <v>3</v>
      </c>
      <c r="F17" s="14">
        <v>7393</v>
      </c>
      <c r="G17" s="24" t="s">
        <v>116</v>
      </c>
      <c r="H17" s="6" t="s">
        <v>117</v>
      </c>
    </row>
    <row r="18" spans="1:8" ht="37.35" customHeight="1" x14ac:dyDescent="0.25">
      <c r="A18" s="33"/>
      <c r="B18" s="36"/>
      <c r="C18" s="64"/>
      <c r="D18" s="64"/>
      <c r="E18" s="14">
        <v>4</v>
      </c>
      <c r="F18" s="14">
        <v>7436</v>
      </c>
      <c r="G18" s="6" t="s">
        <v>118</v>
      </c>
      <c r="H18" s="6" t="s">
        <v>44</v>
      </c>
    </row>
    <row r="19" spans="1:8" ht="37.5" customHeight="1" x14ac:dyDescent="0.25">
      <c r="A19" s="46">
        <v>5</v>
      </c>
      <c r="B19" s="49" t="s">
        <v>21</v>
      </c>
      <c r="C19" s="65" t="s">
        <v>11</v>
      </c>
      <c r="D19" s="65" t="s">
        <v>119</v>
      </c>
      <c r="E19" s="10">
        <v>1</v>
      </c>
      <c r="F19" s="10">
        <v>7377</v>
      </c>
      <c r="G19" s="18" t="s">
        <v>120</v>
      </c>
      <c r="H19" s="9" t="s">
        <v>121</v>
      </c>
    </row>
    <row r="20" spans="1:8" ht="37.35" customHeight="1" x14ac:dyDescent="0.25">
      <c r="A20" s="47"/>
      <c r="B20" s="50"/>
      <c r="C20" s="66"/>
      <c r="D20" s="66"/>
      <c r="E20" s="10">
        <v>2</v>
      </c>
      <c r="F20" s="10">
        <v>7281</v>
      </c>
      <c r="G20" s="18" t="s">
        <v>122</v>
      </c>
      <c r="H20" s="9" t="s">
        <v>123</v>
      </c>
    </row>
    <row r="21" spans="1:8" ht="37.35" customHeight="1" x14ac:dyDescent="0.25">
      <c r="A21" s="47"/>
      <c r="B21" s="50"/>
      <c r="C21" s="66"/>
      <c r="D21" s="66"/>
      <c r="E21" s="10">
        <v>3</v>
      </c>
      <c r="F21" s="10">
        <v>6336</v>
      </c>
      <c r="G21" s="18" t="s">
        <v>124</v>
      </c>
      <c r="H21" s="9" t="s">
        <v>125</v>
      </c>
    </row>
    <row r="22" spans="1:8" ht="37.35" customHeight="1" x14ac:dyDescent="0.25">
      <c r="A22" s="48"/>
      <c r="B22" s="51"/>
      <c r="C22" s="67"/>
      <c r="D22" s="67"/>
      <c r="E22" s="10">
        <v>4</v>
      </c>
      <c r="F22" s="10">
        <v>7378</v>
      </c>
      <c r="G22" s="18" t="s">
        <v>126</v>
      </c>
      <c r="H22" s="9" t="s">
        <v>127</v>
      </c>
    </row>
    <row r="23" spans="1:8" ht="37.5" customHeight="1" x14ac:dyDescent="0.25">
      <c r="A23" s="31">
        <v>6</v>
      </c>
      <c r="B23" s="34" t="s">
        <v>22</v>
      </c>
      <c r="C23" s="62" t="s">
        <v>128</v>
      </c>
      <c r="D23" s="34" t="s">
        <v>129</v>
      </c>
      <c r="E23" s="14">
        <v>1</v>
      </c>
      <c r="F23" s="14">
        <v>7284</v>
      </c>
      <c r="G23" s="24" t="s">
        <v>130</v>
      </c>
      <c r="H23" s="6" t="s">
        <v>82</v>
      </c>
    </row>
    <row r="24" spans="1:8" ht="37.35" customHeight="1" x14ac:dyDescent="0.25">
      <c r="A24" s="32"/>
      <c r="B24" s="35"/>
      <c r="C24" s="63"/>
      <c r="D24" s="35"/>
      <c r="E24" s="14">
        <v>2</v>
      </c>
      <c r="F24" s="14">
        <v>7371</v>
      </c>
      <c r="G24" s="24" t="s">
        <v>131</v>
      </c>
      <c r="H24" s="6" t="s">
        <v>132</v>
      </c>
    </row>
    <row r="25" spans="1:8" ht="37.35" customHeight="1" x14ac:dyDescent="0.25">
      <c r="A25" s="32"/>
      <c r="B25" s="35"/>
      <c r="C25" s="63"/>
      <c r="D25" s="35"/>
      <c r="E25" s="14">
        <v>3</v>
      </c>
      <c r="F25" s="14">
        <v>7348</v>
      </c>
      <c r="G25" s="24" t="s">
        <v>133</v>
      </c>
      <c r="H25" s="6" t="s">
        <v>134</v>
      </c>
    </row>
    <row r="26" spans="1:8" ht="37.35" customHeight="1" x14ac:dyDescent="0.25">
      <c r="A26" s="33"/>
      <c r="B26" s="36"/>
      <c r="C26" s="64"/>
      <c r="D26" s="36"/>
      <c r="E26" s="14">
        <v>4</v>
      </c>
      <c r="F26" s="14">
        <v>7324</v>
      </c>
      <c r="G26" s="24" t="s">
        <v>135</v>
      </c>
      <c r="H26" s="6" t="s">
        <v>136</v>
      </c>
    </row>
  </sheetData>
  <mergeCells count="25">
    <mergeCell ref="A1:B1"/>
    <mergeCell ref="A3:A6"/>
    <mergeCell ref="B3:B6"/>
    <mergeCell ref="C3:C6"/>
    <mergeCell ref="D3:D6"/>
    <mergeCell ref="A7:A10"/>
    <mergeCell ref="B7:B10"/>
    <mergeCell ref="C7:C10"/>
    <mergeCell ref="D7:D10"/>
    <mergeCell ref="A11:A14"/>
    <mergeCell ref="B11:B14"/>
    <mergeCell ref="C11:C14"/>
    <mergeCell ref="D11:D14"/>
    <mergeCell ref="A23:A26"/>
    <mergeCell ref="B23:B26"/>
    <mergeCell ref="C23:C26"/>
    <mergeCell ref="D23:D26"/>
    <mergeCell ref="A15:A18"/>
    <mergeCell ref="B15:B18"/>
    <mergeCell ref="C15:C18"/>
    <mergeCell ref="D15:D18"/>
    <mergeCell ref="A19:A22"/>
    <mergeCell ref="B19:B22"/>
    <mergeCell ref="C19:C22"/>
    <mergeCell ref="D19:D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"/>
  <sheetViews>
    <sheetView topLeftCell="A17" workbookViewId="0">
      <selection activeCell="A3" sqref="A3:H32"/>
    </sheetView>
  </sheetViews>
  <sheetFormatPr defaultRowHeight="13.2" x14ac:dyDescent="0.25"/>
  <cols>
    <col min="1" max="1" width="8.6640625" customWidth="1"/>
    <col min="2" max="2" width="10" customWidth="1"/>
    <col min="3" max="3" width="19.109375" customWidth="1"/>
    <col min="4" max="4" width="22.77734375" customWidth="1"/>
    <col min="5" max="5" width="6.6640625" customWidth="1"/>
    <col min="6" max="6" width="9.77734375" customWidth="1"/>
    <col min="7" max="7" width="84.44140625" customWidth="1"/>
    <col min="8" max="8" width="21.33203125" customWidth="1"/>
  </cols>
  <sheetData>
    <row r="1" spans="1:8" ht="36.15" customHeight="1" x14ac:dyDescent="0.25">
      <c r="A1" s="71" t="s">
        <v>137</v>
      </c>
      <c r="B1" s="71"/>
      <c r="C1" s="1" t="s">
        <v>138</v>
      </c>
      <c r="D1" s="2" t="s">
        <v>1</v>
      </c>
      <c r="E1" s="3"/>
      <c r="F1" s="3"/>
      <c r="G1" s="3"/>
      <c r="H1" s="3"/>
    </row>
    <row r="2" spans="1:8" ht="18.600000000000001" customHeight="1" x14ac:dyDescent="0.25">
      <c r="A2" s="4" t="s">
        <v>2</v>
      </c>
      <c r="B2" s="5" t="s">
        <v>3</v>
      </c>
      <c r="C2" s="6" t="s">
        <v>4</v>
      </c>
      <c r="D2" s="7" t="s">
        <v>5</v>
      </c>
      <c r="E2" s="6" t="s">
        <v>6</v>
      </c>
      <c r="F2" s="6" t="s">
        <v>7</v>
      </c>
      <c r="G2" s="6" t="s">
        <v>8</v>
      </c>
      <c r="H2" s="6" t="s">
        <v>9</v>
      </c>
    </row>
    <row r="3" spans="1:8" ht="29.1" customHeight="1" x14ac:dyDescent="0.25">
      <c r="A3" s="46">
        <v>1</v>
      </c>
      <c r="B3" s="59" t="s">
        <v>10</v>
      </c>
      <c r="C3" s="59" t="s">
        <v>139</v>
      </c>
      <c r="D3" s="49" t="s">
        <v>140</v>
      </c>
      <c r="E3" s="10">
        <v>1</v>
      </c>
      <c r="F3" s="10">
        <v>6212</v>
      </c>
      <c r="G3" s="11" t="s">
        <v>141</v>
      </c>
      <c r="H3" s="9" t="s">
        <v>142</v>
      </c>
    </row>
    <row r="4" spans="1:8" ht="28.65" customHeight="1" x14ac:dyDescent="0.25">
      <c r="A4" s="47"/>
      <c r="B4" s="60"/>
      <c r="C4" s="60"/>
      <c r="D4" s="50"/>
      <c r="E4" s="10">
        <v>2</v>
      </c>
      <c r="F4" s="10">
        <v>7321</v>
      </c>
      <c r="G4" s="16" t="s">
        <v>143</v>
      </c>
      <c r="H4" s="9" t="s">
        <v>144</v>
      </c>
    </row>
    <row r="5" spans="1:8" ht="29.1" customHeight="1" x14ac:dyDescent="0.25">
      <c r="A5" s="47"/>
      <c r="B5" s="60"/>
      <c r="C5" s="60"/>
      <c r="D5" s="50"/>
      <c r="E5" s="10">
        <v>3</v>
      </c>
      <c r="F5" s="10">
        <v>7368</v>
      </c>
      <c r="G5" s="11" t="s">
        <v>145</v>
      </c>
      <c r="H5" s="9" t="s">
        <v>40</v>
      </c>
    </row>
    <row r="6" spans="1:8" ht="28.65" customHeight="1" x14ac:dyDescent="0.25">
      <c r="A6" s="47"/>
      <c r="B6" s="60"/>
      <c r="C6" s="60"/>
      <c r="D6" s="50"/>
      <c r="E6" s="10">
        <v>4</v>
      </c>
      <c r="F6" s="10">
        <v>7444</v>
      </c>
      <c r="G6" s="9" t="s">
        <v>146</v>
      </c>
      <c r="H6" s="9" t="s">
        <v>147</v>
      </c>
    </row>
    <row r="7" spans="1:8" ht="29.1" customHeight="1" x14ac:dyDescent="0.25">
      <c r="A7" s="48"/>
      <c r="B7" s="61"/>
      <c r="C7" s="61"/>
      <c r="D7" s="51"/>
      <c r="E7" s="10">
        <v>5</v>
      </c>
      <c r="F7" s="10">
        <v>7322</v>
      </c>
      <c r="G7" s="20" t="s">
        <v>148</v>
      </c>
      <c r="H7" s="9" t="s">
        <v>144</v>
      </c>
    </row>
    <row r="8" spans="1:8" ht="28.65" customHeight="1" x14ac:dyDescent="0.25">
      <c r="A8" s="31">
        <v>2</v>
      </c>
      <c r="B8" s="43" t="s">
        <v>13</v>
      </c>
      <c r="C8" s="37" t="s">
        <v>149</v>
      </c>
      <c r="D8" s="34" t="s">
        <v>150</v>
      </c>
      <c r="E8" s="14">
        <v>1</v>
      </c>
      <c r="F8" s="14">
        <v>7400</v>
      </c>
      <c r="G8" s="6" t="s">
        <v>151</v>
      </c>
      <c r="H8" s="6" t="s">
        <v>152</v>
      </c>
    </row>
    <row r="9" spans="1:8" ht="28.65" customHeight="1" x14ac:dyDescent="0.25">
      <c r="A9" s="32"/>
      <c r="B9" s="44"/>
      <c r="C9" s="38"/>
      <c r="D9" s="35"/>
      <c r="E9" s="14">
        <v>2</v>
      </c>
      <c r="F9" s="14">
        <v>7302</v>
      </c>
      <c r="G9" s="6" t="s">
        <v>153</v>
      </c>
      <c r="H9" s="7" t="s">
        <v>60</v>
      </c>
    </row>
    <row r="10" spans="1:8" ht="29.1" customHeight="1" x14ac:dyDescent="0.25">
      <c r="A10" s="32"/>
      <c r="B10" s="44"/>
      <c r="C10" s="38"/>
      <c r="D10" s="35"/>
      <c r="E10" s="14">
        <v>3</v>
      </c>
      <c r="F10" s="14">
        <v>7280</v>
      </c>
      <c r="G10" s="17" t="s">
        <v>154</v>
      </c>
      <c r="H10" s="4" t="s">
        <v>23</v>
      </c>
    </row>
    <row r="11" spans="1:8" ht="28.65" customHeight="1" x14ac:dyDescent="0.25">
      <c r="A11" s="32"/>
      <c r="B11" s="44"/>
      <c r="C11" s="38"/>
      <c r="D11" s="35"/>
      <c r="E11" s="14">
        <v>4</v>
      </c>
      <c r="F11" s="14">
        <v>7331</v>
      </c>
      <c r="G11" s="5" t="s">
        <v>155</v>
      </c>
      <c r="H11" s="6" t="s">
        <v>156</v>
      </c>
    </row>
    <row r="12" spans="1:8" ht="29.1" customHeight="1" x14ac:dyDescent="0.25">
      <c r="A12" s="33"/>
      <c r="B12" s="45"/>
      <c r="C12" s="39"/>
      <c r="D12" s="36"/>
      <c r="E12" s="14">
        <v>5</v>
      </c>
      <c r="F12" s="14">
        <v>7344</v>
      </c>
      <c r="G12" s="4" t="s">
        <v>157</v>
      </c>
      <c r="H12" s="5" t="s">
        <v>158</v>
      </c>
    </row>
    <row r="13" spans="1:8" ht="28.65" customHeight="1" x14ac:dyDescent="0.25">
      <c r="A13" s="46">
        <v>3</v>
      </c>
      <c r="B13" s="49" t="s">
        <v>16</v>
      </c>
      <c r="C13" s="55" t="s">
        <v>37</v>
      </c>
      <c r="D13" s="55" t="s">
        <v>159</v>
      </c>
      <c r="E13" s="10">
        <v>1</v>
      </c>
      <c r="F13" s="10">
        <v>7418</v>
      </c>
      <c r="G13" s="11" t="s">
        <v>160</v>
      </c>
      <c r="H13" s="9" t="s">
        <v>161</v>
      </c>
    </row>
    <row r="14" spans="1:8" ht="28.65" customHeight="1" x14ac:dyDescent="0.25">
      <c r="A14" s="47"/>
      <c r="B14" s="50"/>
      <c r="C14" s="56"/>
      <c r="D14" s="56"/>
      <c r="E14" s="10">
        <v>2</v>
      </c>
      <c r="F14" s="10">
        <v>5388</v>
      </c>
      <c r="G14" s="15" t="s">
        <v>162</v>
      </c>
      <c r="H14" s="16" t="s">
        <v>163</v>
      </c>
    </row>
    <row r="15" spans="1:8" ht="38.4" customHeight="1" x14ac:dyDescent="0.25">
      <c r="A15" s="47"/>
      <c r="B15" s="50"/>
      <c r="C15" s="56"/>
      <c r="D15" s="56"/>
      <c r="E15" s="10">
        <v>3</v>
      </c>
      <c r="F15" s="10">
        <v>7316</v>
      </c>
      <c r="G15" s="27" t="s">
        <v>164</v>
      </c>
      <c r="H15" s="9" t="s">
        <v>165</v>
      </c>
    </row>
    <row r="16" spans="1:8" ht="28.65" customHeight="1" x14ac:dyDescent="0.25">
      <c r="A16" s="47"/>
      <c r="B16" s="50"/>
      <c r="C16" s="56"/>
      <c r="D16" s="56"/>
      <c r="E16" s="10">
        <v>4</v>
      </c>
      <c r="F16" s="10">
        <v>7275</v>
      </c>
      <c r="G16" s="20" t="s">
        <v>166</v>
      </c>
      <c r="H16" s="9" t="s">
        <v>167</v>
      </c>
    </row>
    <row r="17" spans="1:8" ht="29.1" customHeight="1" x14ac:dyDescent="0.25">
      <c r="A17" s="48"/>
      <c r="B17" s="51"/>
      <c r="C17" s="57"/>
      <c r="D17" s="57"/>
      <c r="E17" s="10">
        <v>5</v>
      </c>
      <c r="F17" s="10">
        <v>7420</v>
      </c>
      <c r="G17" s="11" t="s">
        <v>168</v>
      </c>
      <c r="H17" s="11" t="s">
        <v>169</v>
      </c>
    </row>
    <row r="18" spans="1:8" ht="28.65" customHeight="1" x14ac:dyDescent="0.25">
      <c r="A18" s="31">
        <v>4</v>
      </c>
      <c r="B18" s="34" t="s">
        <v>19</v>
      </c>
      <c r="C18" s="62" t="s">
        <v>46</v>
      </c>
      <c r="D18" s="37" t="s">
        <v>170</v>
      </c>
      <c r="E18" s="14">
        <v>1</v>
      </c>
      <c r="F18" s="14">
        <v>7440</v>
      </c>
      <c r="G18" s="17" t="s">
        <v>171</v>
      </c>
      <c r="H18" s="6" t="s">
        <v>172</v>
      </c>
    </row>
    <row r="19" spans="1:8" ht="28.65" customHeight="1" x14ac:dyDescent="0.25">
      <c r="A19" s="32"/>
      <c r="B19" s="35"/>
      <c r="C19" s="63"/>
      <c r="D19" s="38"/>
      <c r="E19" s="14">
        <v>2</v>
      </c>
      <c r="F19" s="14">
        <v>5102</v>
      </c>
      <c r="G19" s="4" t="s">
        <v>173</v>
      </c>
      <c r="H19" s="6" t="s">
        <v>62</v>
      </c>
    </row>
    <row r="20" spans="1:8" ht="29.1" customHeight="1" x14ac:dyDescent="0.25">
      <c r="A20" s="32"/>
      <c r="B20" s="35"/>
      <c r="C20" s="63"/>
      <c r="D20" s="38"/>
      <c r="E20" s="14">
        <v>3</v>
      </c>
      <c r="F20" s="14">
        <v>7334</v>
      </c>
      <c r="G20" s="5" t="s">
        <v>174</v>
      </c>
      <c r="H20" s="6" t="s">
        <v>175</v>
      </c>
    </row>
    <row r="21" spans="1:8" ht="28.65" customHeight="1" x14ac:dyDescent="0.25">
      <c r="A21" s="32"/>
      <c r="B21" s="35"/>
      <c r="C21" s="63"/>
      <c r="D21" s="38"/>
      <c r="E21" s="14">
        <v>4</v>
      </c>
      <c r="F21" s="14">
        <v>7328</v>
      </c>
      <c r="G21" s="5" t="s">
        <v>176</v>
      </c>
      <c r="H21" s="6" t="s">
        <v>78</v>
      </c>
    </row>
    <row r="22" spans="1:8" ht="29.1" customHeight="1" x14ac:dyDescent="0.25">
      <c r="A22" s="33"/>
      <c r="B22" s="36"/>
      <c r="C22" s="64"/>
      <c r="D22" s="39"/>
      <c r="E22" s="14">
        <v>5</v>
      </c>
      <c r="F22" s="14">
        <v>7283</v>
      </c>
      <c r="G22" s="5" t="s">
        <v>177</v>
      </c>
      <c r="H22" s="6" t="s">
        <v>175</v>
      </c>
    </row>
    <row r="23" spans="1:8" ht="28.65" customHeight="1" x14ac:dyDescent="0.25">
      <c r="A23" s="46">
        <v>5</v>
      </c>
      <c r="B23" s="49" t="s">
        <v>21</v>
      </c>
      <c r="C23" s="59" t="s">
        <v>178</v>
      </c>
      <c r="D23" s="55" t="s">
        <v>179</v>
      </c>
      <c r="E23" s="10">
        <v>1</v>
      </c>
      <c r="F23" s="10">
        <v>8398</v>
      </c>
      <c r="G23" s="11" t="s">
        <v>180</v>
      </c>
      <c r="H23" s="9" t="s">
        <v>181</v>
      </c>
    </row>
    <row r="24" spans="1:8" ht="29.1" customHeight="1" x14ac:dyDescent="0.25">
      <c r="A24" s="47"/>
      <c r="B24" s="50"/>
      <c r="C24" s="60"/>
      <c r="D24" s="56"/>
      <c r="E24" s="10">
        <v>2</v>
      </c>
      <c r="F24" s="10">
        <v>7277</v>
      </c>
      <c r="G24" s="9" t="s">
        <v>182</v>
      </c>
      <c r="H24" s="20" t="s">
        <v>183</v>
      </c>
    </row>
    <row r="25" spans="1:8" ht="28.65" customHeight="1" x14ac:dyDescent="0.25">
      <c r="A25" s="47"/>
      <c r="B25" s="50"/>
      <c r="C25" s="60"/>
      <c r="D25" s="56"/>
      <c r="E25" s="10">
        <v>3</v>
      </c>
      <c r="F25" s="10">
        <v>7340</v>
      </c>
      <c r="G25" s="12" t="s">
        <v>184</v>
      </c>
      <c r="H25" s="11" t="s">
        <v>185</v>
      </c>
    </row>
    <row r="26" spans="1:8" ht="28.65" customHeight="1" x14ac:dyDescent="0.25">
      <c r="A26" s="47"/>
      <c r="B26" s="50"/>
      <c r="C26" s="60"/>
      <c r="D26" s="56"/>
      <c r="E26" s="10">
        <v>4</v>
      </c>
      <c r="F26" s="10">
        <v>7416</v>
      </c>
      <c r="G26" s="9" t="s">
        <v>186</v>
      </c>
      <c r="H26" s="9" t="s">
        <v>136</v>
      </c>
    </row>
    <row r="27" spans="1:8" ht="29.1" customHeight="1" x14ac:dyDescent="0.25">
      <c r="A27" s="48"/>
      <c r="B27" s="51"/>
      <c r="C27" s="61"/>
      <c r="D27" s="57"/>
      <c r="E27" s="10">
        <v>5</v>
      </c>
      <c r="F27" s="10">
        <v>7292</v>
      </c>
      <c r="G27" s="16" t="s">
        <v>187</v>
      </c>
      <c r="H27" s="16" t="s">
        <v>24</v>
      </c>
    </row>
    <row r="28" spans="1:8" ht="28.65" customHeight="1" x14ac:dyDescent="0.25">
      <c r="A28" s="31">
        <v>6</v>
      </c>
      <c r="B28" s="34" t="s">
        <v>22</v>
      </c>
      <c r="C28" s="43" t="s">
        <v>20</v>
      </c>
      <c r="D28" s="34" t="s">
        <v>188</v>
      </c>
      <c r="E28" s="14">
        <v>1</v>
      </c>
      <c r="F28" s="14">
        <v>8279</v>
      </c>
      <c r="G28" s="5" t="s">
        <v>189</v>
      </c>
      <c r="H28" s="6" t="s">
        <v>190</v>
      </c>
    </row>
    <row r="29" spans="1:8" ht="29.1" customHeight="1" x14ac:dyDescent="0.25">
      <c r="A29" s="32"/>
      <c r="B29" s="35"/>
      <c r="C29" s="44"/>
      <c r="D29" s="35"/>
      <c r="E29" s="14">
        <v>2</v>
      </c>
      <c r="F29" s="14">
        <v>7296</v>
      </c>
      <c r="G29" s="28" t="s">
        <v>191</v>
      </c>
      <c r="H29" s="6" t="s">
        <v>192</v>
      </c>
    </row>
    <row r="30" spans="1:8" ht="28.65" customHeight="1" x14ac:dyDescent="0.25">
      <c r="A30" s="32"/>
      <c r="B30" s="35"/>
      <c r="C30" s="44"/>
      <c r="D30" s="35"/>
      <c r="E30" s="14">
        <v>3</v>
      </c>
      <c r="F30" s="14">
        <v>8330</v>
      </c>
      <c r="G30" s="5" t="s">
        <v>193</v>
      </c>
      <c r="H30" s="6" t="s">
        <v>194</v>
      </c>
    </row>
    <row r="31" spans="1:8" ht="28.65" customHeight="1" x14ac:dyDescent="0.25">
      <c r="A31" s="32"/>
      <c r="B31" s="35"/>
      <c r="C31" s="44"/>
      <c r="D31" s="35"/>
      <c r="E31" s="14">
        <v>4</v>
      </c>
      <c r="F31" s="14">
        <v>7441</v>
      </c>
      <c r="G31" s="5" t="s">
        <v>195</v>
      </c>
      <c r="H31" s="5" t="s">
        <v>196</v>
      </c>
    </row>
    <row r="32" spans="1:8" ht="29.1" customHeight="1" x14ac:dyDescent="0.25">
      <c r="A32" s="33"/>
      <c r="B32" s="36"/>
      <c r="C32" s="45"/>
      <c r="D32" s="36"/>
      <c r="E32" s="14">
        <v>5</v>
      </c>
      <c r="F32" s="14">
        <v>8438</v>
      </c>
      <c r="G32" s="4" t="s">
        <v>197</v>
      </c>
      <c r="H32" s="17" t="s">
        <v>198</v>
      </c>
    </row>
  </sheetData>
  <mergeCells count="25">
    <mergeCell ref="A1:B1"/>
    <mergeCell ref="A3:A7"/>
    <mergeCell ref="B3:B7"/>
    <mergeCell ref="C3:C7"/>
    <mergeCell ref="D3:D7"/>
    <mergeCell ref="A8:A12"/>
    <mergeCell ref="B8:B12"/>
    <mergeCell ref="C8:C12"/>
    <mergeCell ref="D8:D12"/>
    <mergeCell ref="A13:A17"/>
    <mergeCell ref="B13:B17"/>
    <mergeCell ref="C13:C17"/>
    <mergeCell ref="D13:D17"/>
    <mergeCell ref="A28:A32"/>
    <mergeCell ref="B28:B32"/>
    <mergeCell ref="C28:C32"/>
    <mergeCell ref="D28:D32"/>
    <mergeCell ref="A18:A22"/>
    <mergeCell ref="B18:B22"/>
    <mergeCell ref="C18:C22"/>
    <mergeCell ref="D18:D22"/>
    <mergeCell ref="A23:A27"/>
    <mergeCell ref="B23:B27"/>
    <mergeCell ref="C23:C27"/>
    <mergeCell ref="D23:D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6"/>
  <sheetViews>
    <sheetView workbookViewId="0">
      <selection activeCell="E3" sqref="A3:XFD26"/>
    </sheetView>
  </sheetViews>
  <sheetFormatPr defaultRowHeight="13.2" x14ac:dyDescent="0.25"/>
  <cols>
    <col min="1" max="1" width="8.6640625" customWidth="1"/>
    <col min="2" max="2" width="9.33203125" customWidth="1"/>
    <col min="3" max="3" width="20.109375" customWidth="1"/>
    <col min="4" max="4" width="23.33203125" customWidth="1"/>
    <col min="5" max="5" width="6.44140625" customWidth="1"/>
    <col min="6" max="6" width="9.77734375" customWidth="1"/>
    <col min="7" max="7" width="84.44140625" customWidth="1"/>
    <col min="8" max="8" width="20.6640625" customWidth="1"/>
  </cols>
  <sheetData>
    <row r="1" spans="1:8" ht="36.15" customHeight="1" x14ac:dyDescent="0.25">
      <c r="A1" s="71" t="s">
        <v>199</v>
      </c>
      <c r="B1" s="71"/>
      <c r="C1" s="1" t="s">
        <v>138</v>
      </c>
      <c r="D1" s="2" t="s">
        <v>86</v>
      </c>
      <c r="E1" s="3"/>
      <c r="F1" s="3"/>
      <c r="G1" s="3"/>
      <c r="H1" s="3"/>
    </row>
    <row r="2" spans="1:8" ht="37.35" customHeight="1" x14ac:dyDescent="0.25">
      <c r="A2" s="4" t="s">
        <v>2</v>
      </c>
      <c r="B2" s="4" t="s">
        <v>3</v>
      </c>
      <c r="C2" s="6" t="s">
        <v>4</v>
      </c>
      <c r="D2" s="7" t="s">
        <v>5</v>
      </c>
      <c r="E2" s="22" t="s">
        <v>6</v>
      </c>
      <c r="F2" s="6" t="s">
        <v>7</v>
      </c>
      <c r="G2" s="6" t="s">
        <v>8</v>
      </c>
      <c r="H2" s="6" t="s">
        <v>9</v>
      </c>
    </row>
    <row r="3" spans="1:8" ht="37.5" customHeight="1" x14ac:dyDescent="0.25">
      <c r="A3" s="46">
        <v>1</v>
      </c>
      <c r="B3" s="59" t="s">
        <v>10</v>
      </c>
      <c r="C3" s="65" t="s">
        <v>37</v>
      </c>
      <c r="D3" s="78" t="s">
        <v>200</v>
      </c>
      <c r="E3" s="10">
        <v>1</v>
      </c>
      <c r="F3" s="10">
        <v>7317</v>
      </c>
      <c r="G3" s="18" t="s">
        <v>201</v>
      </c>
      <c r="H3" s="29" t="s">
        <v>202</v>
      </c>
    </row>
    <row r="4" spans="1:8" ht="37.35" customHeight="1" x14ac:dyDescent="0.25">
      <c r="A4" s="47"/>
      <c r="B4" s="60"/>
      <c r="C4" s="66"/>
      <c r="D4" s="79"/>
      <c r="E4" s="10">
        <v>2</v>
      </c>
      <c r="F4" s="10">
        <v>7394</v>
      </c>
      <c r="G4" s="18" t="s">
        <v>203</v>
      </c>
      <c r="H4" s="18" t="s">
        <v>204</v>
      </c>
    </row>
    <row r="5" spans="1:8" ht="37.35" customHeight="1" x14ac:dyDescent="0.25">
      <c r="A5" s="47"/>
      <c r="B5" s="60"/>
      <c r="C5" s="66"/>
      <c r="D5" s="79"/>
      <c r="E5" s="10">
        <v>3</v>
      </c>
      <c r="F5" s="10">
        <v>7294</v>
      </c>
      <c r="G5" s="18" t="s">
        <v>205</v>
      </c>
      <c r="H5" s="9" t="s">
        <v>206</v>
      </c>
    </row>
    <row r="6" spans="1:8" ht="37.5" customHeight="1" x14ac:dyDescent="0.25">
      <c r="A6" s="48"/>
      <c r="B6" s="61"/>
      <c r="C6" s="67"/>
      <c r="D6" s="80"/>
      <c r="E6" s="10">
        <v>4</v>
      </c>
      <c r="F6" s="10">
        <v>7367</v>
      </c>
      <c r="G6" s="18" t="s">
        <v>207</v>
      </c>
      <c r="H6" s="30" t="s">
        <v>208</v>
      </c>
    </row>
    <row r="7" spans="1:8" ht="37.35" customHeight="1" x14ac:dyDescent="0.25">
      <c r="A7" s="31">
        <v>2</v>
      </c>
      <c r="B7" s="43" t="s">
        <v>13</v>
      </c>
      <c r="C7" s="43" t="s">
        <v>27</v>
      </c>
      <c r="D7" s="34" t="s">
        <v>188</v>
      </c>
      <c r="E7" s="14">
        <v>1</v>
      </c>
      <c r="F7" s="14">
        <v>5276</v>
      </c>
      <c r="G7" s="24" t="s">
        <v>209</v>
      </c>
      <c r="H7" s="6" t="s">
        <v>210</v>
      </c>
    </row>
    <row r="8" spans="1:8" ht="37.35" customHeight="1" x14ac:dyDescent="0.25">
      <c r="A8" s="32"/>
      <c r="B8" s="44"/>
      <c r="C8" s="44"/>
      <c r="D8" s="35"/>
      <c r="E8" s="14">
        <v>2</v>
      </c>
      <c r="F8" s="14">
        <v>7318</v>
      </c>
      <c r="G8" s="6" t="s">
        <v>211</v>
      </c>
      <c r="H8" s="6" t="s">
        <v>212</v>
      </c>
    </row>
    <row r="9" spans="1:8" ht="54.6" customHeight="1" x14ac:dyDescent="0.25">
      <c r="A9" s="32"/>
      <c r="B9" s="44"/>
      <c r="C9" s="44"/>
      <c r="D9" s="35"/>
      <c r="E9" s="14">
        <v>3</v>
      </c>
      <c r="F9" s="14">
        <v>7361</v>
      </c>
      <c r="G9" s="6" t="s">
        <v>213</v>
      </c>
      <c r="H9" s="19" t="s">
        <v>214</v>
      </c>
    </row>
    <row r="10" spans="1:8" ht="37.35" customHeight="1" x14ac:dyDescent="0.25">
      <c r="A10" s="33"/>
      <c r="B10" s="45"/>
      <c r="C10" s="45"/>
      <c r="D10" s="36"/>
      <c r="E10" s="14">
        <v>4</v>
      </c>
      <c r="F10" s="14">
        <v>6289</v>
      </c>
      <c r="G10" s="24" t="s">
        <v>215</v>
      </c>
      <c r="H10" s="24" t="s">
        <v>216</v>
      </c>
    </row>
    <row r="11" spans="1:8" ht="37.5" customHeight="1" x14ac:dyDescent="0.25">
      <c r="A11" s="46">
        <v>3</v>
      </c>
      <c r="B11" s="49" t="s">
        <v>16</v>
      </c>
      <c r="C11" s="65" t="s">
        <v>11</v>
      </c>
      <c r="D11" s="75" t="s">
        <v>217</v>
      </c>
      <c r="E11" s="10">
        <v>1</v>
      </c>
      <c r="F11" s="10">
        <v>7347</v>
      </c>
      <c r="G11" s="18" t="s">
        <v>218</v>
      </c>
      <c r="H11" s="9" t="s">
        <v>219</v>
      </c>
    </row>
    <row r="12" spans="1:8" ht="37.35" customHeight="1" x14ac:dyDescent="0.25">
      <c r="A12" s="47"/>
      <c r="B12" s="50"/>
      <c r="C12" s="66"/>
      <c r="D12" s="76"/>
      <c r="E12" s="10">
        <v>2</v>
      </c>
      <c r="F12" s="10">
        <v>7341</v>
      </c>
      <c r="G12" s="18" t="s">
        <v>220</v>
      </c>
      <c r="H12" s="9" t="s">
        <v>12</v>
      </c>
    </row>
    <row r="13" spans="1:8" ht="37.35" customHeight="1" x14ac:dyDescent="0.25">
      <c r="A13" s="47"/>
      <c r="B13" s="50"/>
      <c r="C13" s="66"/>
      <c r="D13" s="76"/>
      <c r="E13" s="10">
        <v>3</v>
      </c>
      <c r="F13" s="10">
        <v>7406</v>
      </c>
      <c r="G13" s="18" t="s">
        <v>221</v>
      </c>
      <c r="H13" s="18" t="s">
        <v>222</v>
      </c>
    </row>
    <row r="14" spans="1:8" ht="37.35" customHeight="1" x14ac:dyDescent="0.25">
      <c r="A14" s="48"/>
      <c r="B14" s="51"/>
      <c r="C14" s="67"/>
      <c r="D14" s="77"/>
      <c r="E14" s="10">
        <v>4</v>
      </c>
      <c r="F14" s="10">
        <v>7339</v>
      </c>
      <c r="G14" s="18" t="s">
        <v>223</v>
      </c>
      <c r="H14" s="18" t="s">
        <v>224</v>
      </c>
    </row>
    <row r="15" spans="1:8" ht="37.5" customHeight="1" x14ac:dyDescent="0.25">
      <c r="A15" s="31">
        <v>4</v>
      </c>
      <c r="B15" s="34" t="s">
        <v>19</v>
      </c>
      <c r="C15" s="62" t="s">
        <v>225</v>
      </c>
      <c r="D15" s="34" t="s">
        <v>226</v>
      </c>
      <c r="E15" s="14">
        <v>1</v>
      </c>
      <c r="F15" s="14">
        <v>7309</v>
      </c>
      <c r="G15" s="24" t="s">
        <v>227</v>
      </c>
      <c r="H15" s="6" t="s">
        <v>228</v>
      </c>
    </row>
    <row r="16" spans="1:8" ht="37.35" customHeight="1" x14ac:dyDescent="0.25">
      <c r="A16" s="32"/>
      <c r="B16" s="35"/>
      <c r="C16" s="63"/>
      <c r="D16" s="35"/>
      <c r="E16" s="14">
        <v>2</v>
      </c>
      <c r="F16" s="14">
        <v>7396</v>
      </c>
      <c r="G16" s="24" t="s">
        <v>229</v>
      </c>
      <c r="H16" s="24" t="s">
        <v>230</v>
      </c>
    </row>
    <row r="17" spans="1:8" ht="37.35" customHeight="1" x14ac:dyDescent="0.25">
      <c r="A17" s="32"/>
      <c r="B17" s="35"/>
      <c r="C17" s="63"/>
      <c r="D17" s="35"/>
      <c r="E17" s="14">
        <v>3</v>
      </c>
      <c r="F17" s="14">
        <v>7310</v>
      </c>
      <c r="G17" s="6" t="s">
        <v>231</v>
      </c>
      <c r="H17" s="6" t="s">
        <v>18</v>
      </c>
    </row>
    <row r="18" spans="1:8" ht="37.35" customHeight="1" x14ac:dyDescent="0.25">
      <c r="A18" s="33"/>
      <c r="B18" s="36"/>
      <c r="C18" s="64"/>
      <c r="D18" s="36"/>
      <c r="E18" s="14">
        <v>4</v>
      </c>
      <c r="F18" s="14">
        <v>7391</v>
      </c>
      <c r="G18" s="24" t="s">
        <v>232</v>
      </c>
      <c r="H18" s="24" t="s">
        <v>233</v>
      </c>
    </row>
    <row r="19" spans="1:8" ht="37.5" customHeight="1" x14ac:dyDescent="0.25">
      <c r="A19" s="46">
        <v>5</v>
      </c>
      <c r="B19" s="49" t="s">
        <v>21</v>
      </c>
      <c r="C19" s="72" t="s">
        <v>234</v>
      </c>
      <c r="D19" s="65" t="s">
        <v>235</v>
      </c>
      <c r="E19" s="10">
        <v>1</v>
      </c>
      <c r="F19" s="10">
        <v>7408</v>
      </c>
      <c r="G19" s="18" t="s">
        <v>236</v>
      </c>
      <c r="H19" s="9" t="s">
        <v>136</v>
      </c>
    </row>
    <row r="20" spans="1:8" ht="37.35" customHeight="1" x14ac:dyDescent="0.25">
      <c r="A20" s="47"/>
      <c r="B20" s="50"/>
      <c r="C20" s="73"/>
      <c r="D20" s="66"/>
      <c r="E20" s="10">
        <v>2</v>
      </c>
      <c r="F20" s="10">
        <v>7293</v>
      </c>
      <c r="G20" s="18" t="s">
        <v>237</v>
      </c>
      <c r="H20" s="9" t="s">
        <v>238</v>
      </c>
    </row>
    <row r="21" spans="1:8" ht="37.35" customHeight="1" x14ac:dyDescent="0.25">
      <c r="A21" s="47"/>
      <c r="B21" s="50"/>
      <c r="C21" s="73"/>
      <c r="D21" s="66"/>
      <c r="E21" s="10">
        <v>3</v>
      </c>
      <c r="F21" s="10">
        <v>7329</v>
      </c>
      <c r="G21" s="18" t="s">
        <v>239</v>
      </c>
      <c r="H21" s="18" t="s">
        <v>240</v>
      </c>
    </row>
    <row r="22" spans="1:8" ht="37.35" customHeight="1" x14ac:dyDescent="0.25">
      <c r="A22" s="48"/>
      <c r="B22" s="51"/>
      <c r="C22" s="74"/>
      <c r="D22" s="67"/>
      <c r="E22" s="10">
        <v>4</v>
      </c>
      <c r="F22" s="10">
        <v>6432</v>
      </c>
      <c r="G22" s="18" t="s">
        <v>241</v>
      </c>
      <c r="H22" s="9" t="s">
        <v>242</v>
      </c>
    </row>
    <row r="23" spans="1:8" ht="37.5" customHeight="1" x14ac:dyDescent="0.25">
      <c r="A23" s="31">
        <v>6</v>
      </c>
      <c r="B23" s="34" t="s">
        <v>22</v>
      </c>
      <c r="C23" s="43" t="s">
        <v>27</v>
      </c>
      <c r="D23" s="62" t="s">
        <v>243</v>
      </c>
      <c r="E23" s="14">
        <v>1</v>
      </c>
      <c r="F23" s="14">
        <v>5373</v>
      </c>
      <c r="G23" s="24" t="s">
        <v>244</v>
      </c>
      <c r="H23" s="24" t="s">
        <v>245</v>
      </c>
    </row>
    <row r="24" spans="1:8" ht="37.35" customHeight="1" x14ac:dyDescent="0.25">
      <c r="A24" s="32"/>
      <c r="B24" s="35"/>
      <c r="C24" s="44"/>
      <c r="D24" s="63"/>
      <c r="E24" s="14">
        <v>2</v>
      </c>
      <c r="F24" s="14">
        <v>7422</v>
      </c>
      <c r="G24" s="24" t="s">
        <v>246</v>
      </c>
      <c r="H24" s="24" t="s">
        <v>247</v>
      </c>
    </row>
    <row r="25" spans="1:8" ht="37.35" customHeight="1" x14ac:dyDescent="0.25">
      <c r="A25" s="32"/>
      <c r="B25" s="35"/>
      <c r="C25" s="44"/>
      <c r="D25" s="63"/>
      <c r="E25" s="14">
        <v>3</v>
      </c>
      <c r="F25" s="14">
        <v>7386</v>
      </c>
      <c r="G25" s="24" t="s">
        <v>248</v>
      </c>
      <c r="H25" s="6" t="s">
        <v>110</v>
      </c>
    </row>
    <row r="26" spans="1:8" ht="37.5" customHeight="1" x14ac:dyDescent="0.25">
      <c r="A26" s="33"/>
      <c r="B26" s="36"/>
      <c r="C26" s="45"/>
      <c r="D26" s="64"/>
      <c r="E26" s="14">
        <v>4</v>
      </c>
      <c r="F26" s="14">
        <v>7430</v>
      </c>
      <c r="G26" s="6" t="s">
        <v>249</v>
      </c>
      <c r="H26" s="6" t="s">
        <v>68</v>
      </c>
    </row>
  </sheetData>
  <mergeCells count="25">
    <mergeCell ref="A1:B1"/>
    <mergeCell ref="A3:A6"/>
    <mergeCell ref="B3:B6"/>
    <mergeCell ref="C3:C6"/>
    <mergeCell ref="D3:D6"/>
    <mergeCell ref="A7:A10"/>
    <mergeCell ref="B7:B10"/>
    <mergeCell ref="C7:C10"/>
    <mergeCell ref="D7:D10"/>
    <mergeCell ref="A11:A14"/>
    <mergeCell ref="B11:B14"/>
    <mergeCell ref="C11:C14"/>
    <mergeCell ref="D11:D14"/>
    <mergeCell ref="A23:A26"/>
    <mergeCell ref="B23:B26"/>
    <mergeCell ref="C23:C26"/>
    <mergeCell ref="D23:D26"/>
    <mergeCell ref="A15:A18"/>
    <mergeCell ref="B15:B18"/>
    <mergeCell ref="C15:C18"/>
    <mergeCell ref="D15:D18"/>
    <mergeCell ref="A19:A22"/>
    <mergeCell ref="B19:B22"/>
    <mergeCell ref="C19:C22"/>
    <mergeCell ref="D19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Table 2</vt:lpstr>
      <vt:lpstr>Table 3</vt:lpstr>
      <vt:lpstr>Table 4</vt:lpstr>
      <vt:lpstr>Table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蕭詠怡</dc:creator>
  <cp:lastModifiedBy>Mohammed Khalil Ghali</cp:lastModifiedBy>
  <dcterms:created xsi:type="dcterms:W3CDTF">2025-04-08T22:02:07Z</dcterms:created>
  <dcterms:modified xsi:type="dcterms:W3CDTF">2025-06-06T23:22:25Z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2024-06-14T00:00:00Z</vt:filetime>
  </property>
  <property fmtid="{D5CDD505-2E9C-101B-9397-08002B2CF9AE}" pid="3" name="Creator">
    <vt:lpwstr>適用於 Microsoft 365 的 Microsoft® Word</vt:lpwstr>
  </property>
  <property fmtid="{D5CDD505-2E9C-101B-9397-08002B2CF9AE}" pid="4" name="LastSaved">
    <vt:filetime>2025-04-08T00:00:00Z</vt:filetime>
  </property>
  <property fmtid="{D5CDD505-2E9C-101B-9397-08002B2CF9AE}" pid="5" name="Producer">
    <vt:lpwstr>適用於 Microsoft 365 的 Microsoft® Word</vt:lpwstr>
  </property>
</Properties>
</file>