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<sst xmlns="http://schemas.openxmlformats.org/spreadsheetml/2006/main" count="600" uniqueCount="380">
  <si>
    <t>Bharati Vidyapeeth College of Engineeing, Navi Mumbai</t>
  </si>
  <si>
    <t>MIS No</t>
  </si>
  <si>
    <t>Name of Student</t>
  </si>
  <si>
    <t>Branch</t>
  </si>
  <si>
    <t>Date Of Birth</t>
  </si>
  <si>
    <t>SSC</t>
  </si>
  <si>
    <t>HSC</t>
  </si>
  <si>
    <t>Diploma</t>
  </si>
  <si>
    <t>Sem I</t>
  </si>
  <si>
    <t>Sem II</t>
  </si>
  <si>
    <t>Sem III</t>
  </si>
  <si>
    <t>Sem IV</t>
  </si>
  <si>
    <t>Sem V</t>
  </si>
  <si>
    <t>Sem VI</t>
  </si>
  <si>
    <t>Aggregate</t>
  </si>
  <si>
    <t>Percentage</t>
  </si>
  <si>
    <t>Mobile No. Student</t>
  </si>
  <si>
    <t>Email ID</t>
  </si>
  <si>
    <t>Address</t>
  </si>
  <si>
    <t>BHALDAR SIMRAN SHAKIL</t>
  </si>
  <si>
    <t>Computer Engineering</t>
  </si>
  <si>
    <t>17-03-2000</t>
  </si>
  <si>
    <t>NA</t>
  </si>
  <si>
    <t>bhaldarsimran17@gmail.com</t>
  </si>
  <si>
    <t xml:space="preserve">A-202, SIDDHI APAT, SUKAPUR PALIDEVAD ,NEW PANVEL. </t>
  </si>
  <si>
    <t>BOBADE HIMANSHU ANIL</t>
  </si>
  <si>
    <t>-</t>
  </si>
  <si>
    <t>himanshubobade007@gmail.com</t>
  </si>
  <si>
    <t>Goverdhan vihar near Siddharth High school paratwada 444805 Amravati</t>
  </si>
  <si>
    <t>CHANDEWAR AALHAD HEMANT</t>
  </si>
  <si>
    <t>work.aalhad@gmail.com</t>
  </si>
  <si>
    <t>404, Pyramid City 2, Wardha Road, Nagpur 441108</t>
  </si>
  <si>
    <t>CHIWANDE HARSHIT</t>
  </si>
  <si>
    <t>22-12-1999</t>
  </si>
  <si>
    <t>h.chiwande@gmail.com</t>
  </si>
  <si>
    <t xml:space="preserve">B-20, Ambedkar colony, Old Subhash Nagar, Bhopal </t>
  </si>
  <si>
    <t>CHOGALE SHRUTI SURESH</t>
  </si>
  <si>
    <t>31-05-2001</t>
  </si>
  <si>
    <t>shrutichogale1@gmail.com</t>
  </si>
  <si>
    <t xml:space="preserve">604, Satyam Paradise, Sector 1, Kalamboli, Navi Mumbai - 410218. </t>
  </si>
  <si>
    <t>CHOUDHARI VAISHNAVI GANESH</t>
  </si>
  <si>
    <t>24-12-2000</t>
  </si>
  <si>
    <t>vaishnavichoudhari13@gmail.com</t>
  </si>
  <si>
    <t>Jai Bhawani CHS.,B-2,2:2, A-wing, Sec-18, Nerul, Navi Mumbai</t>
  </si>
  <si>
    <t>Dhotre Komal Mahesh</t>
  </si>
  <si>
    <t>komald172000@gmail.com</t>
  </si>
  <si>
    <t>1/5 Anadi Apt, Behind S.T. Workshop, Hansnagar, Thane (West)-400601</t>
  </si>
  <si>
    <t>DUDHAL PRASHANT SURYAKANT</t>
  </si>
  <si>
    <t>prashantdudhal2000@gmail.com</t>
  </si>
  <si>
    <t>Swastik sudama,D/203,sec-11,plot no.09,Kamothe,Panvel</t>
  </si>
  <si>
    <t>GAIKWAD NAMRATA VINOD</t>
  </si>
  <si>
    <t>88. 40</t>
  </si>
  <si>
    <t>namratagaikwad104@gmail.com</t>
  </si>
  <si>
    <t>gaikwad building 1st floor flat no -4 near gaodevi maidan  bhoosar ali kalwa (WEST) Thane-400605</t>
  </si>
  <si>
    <t>GALI NEELAM KALIDAS</t>
  </si>
  <si>
    <t>82.60</t>
  </si>
  <si>
    <t>galineelam73@gmail.com</t>
  </si>
  <si>
    <t>A-504, GOKULDHAM SOCIETY NEAR G.M. TAYLOR SHRIRANG NAGAR NEW KANERI ROAD,BHIWANDI.</t>
  </si>
  <si>
    <t>GARG VIBHOOR MUKESH</t>
  </si>
  <si>
    <t>31-01-1996</t>
  </si>
  <si>
    <t xml:space="preserve">vibhoorg@gmail.com </t>
  </si>
  <si>
    <t>M-2, 104, Adhiraj Gardens, plot-32, sector-5, Kharghar, Navi Mumbai, Maharashtra - 410210</t>
  </si>
  <si>
    <t>GEDDAM SIDDHARTH RAVIKUMAR</t>
  </si>
  <si>
    <t>siddharthgeddam@gmail.com</t>
  </si>
  <si>
    <t>A-5 , Navlok Priya CHS , Priyalok Park , Bhandup-east , Mumbai</t>
  </si>
  <si>
    <t>GUPTA ANEESH</t>
  </si>
  <si>
    <t>aneeshgupta49@gmail.com</t>
  </si>
  <si>
    <t>Hno-101 sect-4 ext, near garden estate,trikuta nagar , jammu</t>
  </si>
  <si>
    <t>SAMIP HEGDE</t>
  </si>
  <si>
    <t>samiphegde06@gmail.com</t>
  </si>
  <si>
    <t>D-1/21, Saptarang CHS, Sector - 7, Sanpada, Navi Mumbai - 400705</t>
  </si>
  <si>
    <t>HIRAY RITESH BALIRAM</t>
  </si>
  <si>
    <t>riteshbjh@gmail.com</t>
  </si>
  <si>
    <t>D41/42,Hanuman Nagar,Amruthdham , panchavati,Nashik 3</t>
  </si>
  <si>
    <t>JADHAV SONIYA DIPAK</t>
  </si>
  <si>
    <t xml:space="preserve">soniyajadhav711@gmail.com </t>
  </si>
  <si>
    <t>A/1105 , PREM AMBER , SECTOR 16 , PLOT NO. 5 , KAMOTHE , NAVI MUMBAI</t>
  </si>
  <si>
    <t>JAYBHAY SUPRIYA BALASAHEB</t>
  </si>
  <si>
    <t>15/06/2000</t>
  </si>
  <si>
    <t>supriyajaybhay9@gmail.com</t>
  </si>
  <si>
    <t>ss- 2,room no -724 , sec-03, koparkhairane, navi mumbai</t>
  </si>
  <si>
    <t>JIDGE JAYESH JITENDRA</t>
  </si>
  <si>
    <t>17-04-2000</t>
  </si>
  <si>
    <t>jayeshjidge15@gmail.com</t>
  </si>
  <si>
    <t xml:space="preserve">A-202 , INDRAPRASTHA LTD , SECTOR-10 , PLOT NO- 1 , kHANDA COLONY , NEW PANVEL (W) , NAVI MUMBAI </t>
  </si>
  <si>
    <t>KAZI AWAIZ ABUBAKAR</t>
  </si>
  <si>
    <t>23/10/2000</t>
  </si>
  <si>
    <t>awaizjr11@gmail.com</t>
  </si>
  <si>
    <t>Plot no 34 sector 27 seawoods east aman palace 202</t>
  </si>
  <si>
    <t>KOUL YASHASVI</t>
  </si>
  <si>
    <t>21/01/2001</t>
  </si>
  <si>
    <t>yashasvikoul36@gmail.com</t>
  </si>
  <si>
    <t>p-1976 jne Tmode, near APS senior wing, udhampur, jammu</t>
  </si>
  <si>
    <t>KULKARNI MAYURESH RAHUL</t>
  </si>
  <si>
    <t>kmayu8181@gmail.com</t>
  </si>
  <si>
    <t>24/501, SIDDHACHAL PHASE 4, VASANT VIHAR, THANE WEST - 400610</t>
  </si>
  <si>
    <t>KUMBHAR SAMPREET C</t>
  </si>
  <si>
    <t xml:space="preserve">sampreetck11@gmail.com </t>
  </si>
  <si>
    <t xml:space="preserve">B-300, Akanksha C.H.S, sector 11, plot no. 6, road no. 16, New Panvel (East) </t>
  </si>
  <si>
    <t>LAMBE SAMAAN MATEEN</t>
  </si>
  <si>
    <t>17-09-2000</t>
  </si>
  <si>
    <t>samaanmlambe@gmail.com</t>
  </si>
  <si>
    <t>B1-503 KRISHNA KAMAL SOCIETY. NERUL [EAST] SECTOR 21. NAVI MUMBAI 400706</t>
  </si>
  <si>
    <t>LEGHA GAURAV MAHABIR</t>
  </si>
  <si>
    <t>23/12/1999</t>
  </si>
  <si>
    <t>gauravlegha8@gmail.com</t>
  </si>
  <si>
    <t>B-7 3/2 shivdarshan society sector 10 Airoli Navi Mumbai 400708</t>
  </si>
  <si>
    <t>MAHAJAN PARAG VIJAY</t>
  </si>
  <si>
    <t>19/02/2001</t>
  </si>
  <si>
    <t>mparag019@gmail.com</t>
  </si>
  <si>
    <t>Flat No.:- 09, Shrikrishna Niwas, Plot No.:- 14, 52 Bungalow, Old Panvel-410206</t>
  </si>
  <si>
    <t>Payal Mehta</t>
  </si>
  <si>
    <t>payalpm813@gmail.com</t>
  </si>
  <si>
    <t>C-5,16/3:2, TULSI NIWAS SOCIETY, SECTOR-5, CBD BELAPUR, NAVI MUMBAI- 400614</t>
  </si>
  <si>
    <t>METKARI PRANJAL VILASRAO</t>
  </si>
  <si>
    <t>pranjal.metkari@gmail.com</t>
  </si>
  <si>
    <t>A/404, Simran Residency, Sector-7, Kharghar, Navi Mumbai-410210</t>
  </si>
  <si>
    <t>MOHITE SANDHYA SHANKARRAO</t>
  </si>
  <si>
    <t>21/07/2000</t>
  </si>
  <si>
    <t>sandhyamohite8849@gmail.com</t>
  </si>
  <si>
    <t xml:space="preserve">  Shriram Nagar, Newasa Phata, Newasa, Ahemadnagar-414603</t>
  </si>
  <si>
    <t>MUDALIAR SWARNIM RAJESH</t>
  </si>
  <si>
    <t xml:space="preserve">26/07/1999	</t>
  </si>
  <si>
    <t>swarnimmudaliar99@gmail.com</t>
  </si>
  <si>
    <t xml:space="preserve">Flat no 2902, A Wing, Parkwoods, Ghodbunder Road, Near D Mart, Thane	</t>
  </si>
  <si>
    <t>MUDALIYAR SACHIN P</t>
  </si>
  <si>
    <t>23/03/2001</t>
  </si>
  <si>
    <t>sachin.mudaliyar@gmail.com</t>
  </si>
  <si>
    <t>201, C-wing, Om Gokul Dham, Kalyan [W]</t>
  </si>
  <si>
    <t>MUKADAM VEDANT</t>
  </si>
  <si>
    <t>22/08/2000</t>
  </si>
  <si>
    <t>vedantmukadam11@gmail.com</t>
  </si>
  <si>
    <t>Block no.304, Shree Ji Residency,Garden Hotel. Old Panvel(410206)</t>
  </si>
  <si>
    <t>PADWAL MRUNMAYI</t>
  </si>
  <si>
    <t>17/01/2000</t>
  </si>
  <si>
    <t>mgpadwal2017@gmail.com</t>
  </si>
  <si>
    <t>Mangalmurti A-5/17 sector no. 2, near Hanuman Temple, CBD Belapur Navi Mumbai- 400614</t>
  </si>
  <si>
    <t>PATEL ROHAN RAJESH</t>
  </si>
  <si>
    <t>24/11/2000</t>
  </si>
  <si>
    <t>rohanrpatel2k@gmail.com</t>
  </si>
  <si>
    <t>402 , Sia palace , Sector 8A , Airoli , Navi mumbai</t>
  </si>
  <si>
    <t>Bhagyashree Pathak</t>
  </si>
  <si>
    <t>bhagyashree.nps@gmail.com</t>
  </si>
  <si>
    <t>12/213 Kamdhenu CHS, Hariom Nagar, Mulund East, Mumbai.</t>
  </si>
  <si>
    <t>PATTANAIK SWASTIK</t>
  </si>
  <si>
    <t>23/09/2001</t>
  </si>
  <si>
    <t>swastik.pattanaik@gmail.com</t>
  </si>
  <si>
    <t>B-4 Surabhi , Ragmala complex, Anushaktinagar, Mumbai-400094</t>
  </si>
  <si>
    <t>AKSHATA JITENDRA PAWAR</t>
  </si>
  <si>
    <t>81 . 40</t>
  </si>
  <si>
    <t>akshatapawar738@gmail.com</t>
  </si>
  <si>
    <t xml:space="preserve">Station road, Anand Nagar, Ahmednagar. </t>
  </si>
  <si>
    <t>PAWAR MAYURI RAMCHANDRA</t>
  </si>
  <si>
    <t>mayuripawar3320@gmail.com</t>
  </si>
  <si>
    <t>NL-1-B 64/5 Jagruti Apt. Sector-10 , Nerul(W) , Navi Mumbai-400706</t>
  </si>
  <si>
    <t>PAWAR RUTUJA KUNAL</t>
  </si>
  <si>
    <t>pawarrutujakp@gmail.com</t>
  </si>
  <si>
    <t>17/536, Samata Co-Op Hsg Soc., M.H.Board, Vartak Nagar, Thane (West) - 400606</t>
  </si>
  <si>
    <t>QURESHI ALTAMASH FIROZ</t>
  </si>
  <si>
    <t>21/11/1999</t>
  </si>
  <si>
    <t>qureshialtamash21@gmail.com</t>
  </si>
  <si>
    <t>Akil shaikh Chawl Dargah Road Amrut Nagar Mumbra Dist Thane- 400612</t>
  </si>
  <si>
    <t>RAI PRATYAKSH JAYPRAKASH</t>
  </si>
  <si>
    <t>31/08/2000</t>
  </si>
  <si>
    <t>praty31aug@gmail.com</t>
  </si>
  <si>
    <t>3/4 Amrut Ben estate behind cid unit no 7 Ghatkopar west</t>
  </si>
  <si>
    <t>SAPKAL SAHIL SHAILESH</t>
  </si>
  <si>
    <t>sahilsapkal6@gmail.com</t>
  </si>
  <si>
    <t>new Shivaji Nagar,laxmi niwas society no 4,room no 2, kalwa (E), Thane 400605</t>
  </si>
  <si>
    <t>SAWANT PARESH SANTOSH</t>
  </si>
  <si>
    <t>sawantparesh2000@gmail.com</t>
  </si>
  <si>
    <t xml:space="preserve"> Om Sai Ashirwad Chawl,Siddheshwar Talao,Near Ram mandir,Khopat Thane(w)-400601</t>
  </si>
  <si>
    <t>SHARMA SATYAM</t>
  </si>
  <si>
    <t>14-03-2001</t>
  </si>
  <si>
    <t>ss0294404@gmail.com</t>
  </si>
  <si>
    <t>Jammu.J&amp;K</t>
  </si>
  <si>
    <t>SHINDE PRASAD PRAKASH</t>
  </si>
  <si>
    <t>22/ 07 /2000</t>
  </si>
  <si>
    <t>Prasadpshinde2000@gmail.com</t>
  </si>
  <si>
    <t>P-161 ,sector 4, airoli navi Mumbai</t>
  </si>
  <si>
    <t>SHINDE VAISHNAVI RAM</t>
  </si>
  <si>
    <t>19-11-2000</t>
  </si>
  <si>
    <t xml:space="preserve">rvvpvaishnavi@gmail.com </t>
  </si>
  <si>
    <t>302,Plot no.-A/24,Indranil chs,Opposite petrol pump, Sector 12,Kharghar,Navi Mumbai 410210</t>
  </si>
  <si>
    <t>SINGH ABHISHEK KUMAR</t>
  </si>
  <si>
    <t xml:space="preserve">abhisheksinghphenam498@gmail.com </t>
  </si>
  <si>
    <t>H-101,Pragati Association, sector -4 , Airoli,  Navi Mumbai, 400708</t>
  </si>
  <si>
    <t>TAMBE MRUNAL SOMNATH</t>
  </si>
  <si>
    <t>16/05/2000</t>
  </si>
  <si>
    <t>mrunaltambe16@gmail.com</t>
  </si>
  <si>
    <t>A/p- Goregaon , Tal - Parner, Dist- Ahmadnagar 414103</t>
  </si>
  <si>
    <t>DEVESH HARINARAYAN UPADHYAY</t>
  </si>
  <si>
    <t>deveshu8888@gmail.com</t>
  </si>
  <si>
    <t>21/A Ganesh Society, subhash Nagar, Bandra East, Mumbai 51.</t>
  </si>
  <si>
    <t>VANMORE PRABHAT BHARAT</t>
  </si>
  <si>
    <t>prabhatvanmore99@gmail.com</t>
  </si>
  <si>
    <t>202 Sec:-02 Plot no.21 Siddhineel Harmony CHS,Ulwe,Navi Mumbai,410206</t>
  </si>
  <si>
    <t>WALEKAR SHIVANI DEEPAK</t>
  </si>
  <si>
    <t>16.06.1999</t>
  </si>
  <si>
    <t>shivani.walekar16@gmail.com</t>
  </si>
  <si>
    <t>A/401, chandan, Maitri Vatika, Parsik nagar, Kalwa, Thane- 400605</t>
  </si>
  <si>
    <t>WANKHEDE TUSHAR SURESH</t>
  </si>
  <si>
    <t>18/01/2001</t>
  </si>
  <si>
    <t>tusharwankhede79@gmail.com</t>
  </si>
  <si>
    <t>302,E-Wing,Moreshwar Residency,Bapgaon,Bhiwandi,Lonad,Thane,Maharshtra,421302</t>
  </si>
  <si>
    <t>WATHORE PUSHKAR PRAKASH</t>
  </si>
  <si>
    <t>15/04/2000</t>
  </si>
  <si>
    <t>pushkarwathore14@gmail.com</t>
  </si>
  <si>
    <t xml:space="preserve">Valley Shilp / M10 / 203 / Sector 36 / Kharghar / Navi Mumbai / 410210. </t>
  </si>
  <si>
    <t>YADAV ANKIT</t>
  </si>
  <si>
    <t>24/10/1998</t>
  </si>
  <si>
    <t>ankityadav242013@gmail.com</t>
  </si>
  <si>
    <t>A2/202, Charms Residency, Brahmand, Azad Nagar, Thane west</t>
  </si>
  <si>
    <t>ZAGADE HRUSHIKESH RAMESH</t>
  </si>
  <si>
    <t>hrushizagade2k@gmail.com</t>
  </si>
  <si>
    <t>Sec-08, Room no. 384, Koparkhairne, Navi Mumbai:400709</t>
  </si>
  <si>
    <t>Ankur Sinha</t>
  </si>
  <si>
    <t>Information Technology</t>
  </si>
  <si>
    <t>N/A</t>
  </si>
  <si>
    <t>ankursinha136@gmail.com</t>
  </si>
  <si>
    <t>Kharghar Navi Mumbai, Maharashtra-410210</t>
  </si>
  <si>
    <t>Pruthviraj Rajkumar Gaikwad</t>
  </si>
  <si>
    <t>pruthvirajgaikwad17@gmail.com</t>
  </si>
  <si>
    <t>A-404,Shantivan CHS, Sector - 04,Kharghar, Navi Mumbai, Maharashtra-410210</t>
  </si>
  <si>
    <t xml:space="preserve">Maaz Salim Wangde </t>
  </si>
  <si>
    <t xml:space="preserve">wangdemaaz121@gmail.com </t>
  </si>
  <si>
    <t>SR Patil Building,Sector 19 CBD Belapur-400614</t>
  </si>
  <si>
    <t>Deep Debnath</t>
  </si>
  <si>
    <t>19-09-2000</t>
  </si>
  <si>
    <t>deepdebnath613@gmail.com</t>
  </si>
  <si>
    <t>C-5/7, Sec-3, CBD Belapur, Navi Mumbai - 400614</t>
  </si>
  <si>
    <t xml:space="preserve">Sweta Srinivas Eppanapelli </t>
  </si>
  <si>
    <t xml:space="preserve">swetaeppanapelli@gmail.com </t>
  </si>
  <si>
    <t>1611/09 vikas heights, charnipada,  bhiwandi, rahnal 421302</t>
  </si>
  <si>
    <t>Kanchi Tank</t>
  </si>
  <si>
    <t>kanchi.tank@gmail.com</t>
  </si>
  <si>
    <t>604, Malaxmi Heights, Sector 20, Roadpali, Kalamboli, Navi Mumbai - 410218</t>
  </si>
  <si>
    <t>Deepak Bhardwaj</t>
  </si>
  <si>
    <t>bhardwajd102@gmail.com</t>
  </si>
  <si>
    <t xml:space="preserve">202 B wing, Kaluram complex , belpada sector 3 Kharghar Navi Mumbai </t>
  </si>
  <si>
    <t>Vighnesh Jadhav</t>
  </si>
  <si>
    <t>24-08-2001</t>
  </si>
  <si>
    <t>jadhavvighnesh24@gmail.com</t>
  </si>
  <si>
    <t>Shrivardhan, Maharashtra</t>
  </si>
  <si>
    <t>Pooja Babasaheb Sonawane</t>
  </si>
  <si>
    <t>poojababasahebs@gmail.com</t>
  </si>
  <si>
    <t>B/102 Shree Ganesh CHS,Plot no- 265,Sector 23, Juinagar Navi Mumbai</t>
  </si>
  <si>
    <t>Gaurav Moolya</t>
  </si>
  <si>
    <t>gauravmoolyaa@gmail.com</t>
  </si>
  <si>
    <t>1/3 durga co-op society opp st anthony's church kherani road sakinaka mumbai 400072</t>
  </si>
  <si>
    <t>Akash Vhotkar</t>
  </si>
  <si>
    <t>27-08-1999</t>
  </si>
  <si>
    <t>akashvhotkar4@gmail.com</t>
  </si>
  <si>
    <t xml:space="preserve"> chembur Mumbai  Maharashtra-400074</t>
  </si>
  <si>
    <t xml:space="preserve">Waseem Khan </t>
  </si>
  <si>
    <t>khanwaseem754@gmail.com</t>
  </si>
  <si>
    <t>501 Vasudev Heights, Opp D-Mart, M.G.link Road Bhandup west Mumbai 400078</t>
  </si>
  <si>
    <t>Trupti Pankaj Fegade</t>
  </si>
  <si>
    <t>truptifegade@gmail.com</t>
  </si>
  <si>
    <t>A/102,sarvoday dhara,pathrli road,nr.tilak nagar police station,dombivli(e)-421201</t>
  </si>
  <si>
    <t>SANKALP RAWLE</t>
  </si>
  <si>
    <t>28-05-2000</t>
  </si>
  <si>
    <t>myselfsankalp@gmail.com</t>
  </si>
  <si>
    <t>snehi park plot no 28 , khapri nagpur</t>
  </si>
  <si>
    <t>Saloni Hridayanand Verma</t>
  </si>
  <si>
    <t>20-12-2001</t>
  </si>
  <si>
    <t>saloniverma2001@gmail.com</t>
  </si>
  <si>
    <t>Room no-2700 Airoli sec-1 Ganapati colony Navi Mumbai 400708</t>
  </si>
  <si>
    <t>Swati Dnyaneshwar Banchhere</t>
  </si>
  <si>
    <t>swatibanchhere12@gmai.com</t>
  </si>
  <si>
    <t>A 286, sec 02, Airoli, Navi mumbai 400708</t>
  </si>
  <si>
    <t>Sumit Rajesh Gharat</t>
  </si>
  <si>
    <t>25-09-1999</t>
  </si>
  <si>
    <t>gharatsumit1999@gmail.com</t>
  </si>
  <si>
    <t>Room no. 10,Saducha apt, kasturi complex, near jankalyan school, shahapur- 421601</t>
  </si>
  <si>
    <t>Rashmi Hanuman Khogare</t>
  </si>
  <si>
    <t>17-05-2000</t>
  </si>
  <si>
    <t>rashmikhogare2000@gmail.com</t>
  </si>
  <si>
    <t>Mithailal chwal ,plot no 18, Anand studio,aadarsh nagar , kurar village, Malad (E) Mumbai-400097</t>
  </si>
  <si>
    <t>vighnesha vijay shelar</t>
  </si>
  <si>
    <t>26-07-2000</t>
  </si>
  <si>
    <t>shelarvighnesha@gmail.com</t>
  </si>
  <si>
    <t>wagbhil thane west 400615</t>
  </si>
  <si>
    <t>Omkar Prabhakar Pawar</t>
  </si>
  <si>
    <t>28-07-2000</t>
  </si>
  <si>
    <t>omkarpawar872@gmail.com</t>
  </si>
  <si>
    <t>Monalisa Society , flat no.28, sector -8B , CBD belapur , Navi Mumbai.</t>
  </si>
  <si>
    <t>Soniya Bhagwan Wavhal</t>
  </si>
  <si>
    <t>31-07-1999</t>
  </si>
  <si>
    <t>swavhal785@gmail.com</t>
  </si>
  <si>
    <t>205,Anand Enclave Loiswadi opp Garodia Society Thane West 400604</t>
  </si>
  <si>
    <t>Amit Sampat Patil</t>
  </si>
  <si>
    <t>amitsampat.patil@gmail.com</t>
  </si>
  <si>
    <t>Room no 18 , Sagar Apartment , Rambaug Lane 5 , Kalyan West 421301</t>
  </si>
  <si>
    <t>Sarvesh Dasharath Patil</t>
  </si>
  <si>
    <t>29-03-2000</t>
  </si>
  <si>
    <t xml:space="preserve">sarveshpatil2272@gmail.com </t>
  </si>
  <si>
    <t>5/503,Ozone valley, Parsik Nagar, Kalwa, Thane(w) 400605</t>
  </si>
  <si>
    <t>Bhushan Nagaonkar</t>
  </si>
  <si>
    <t>bhushannagaonkar06@gmail.com</t>
  </si>
  <si>
    <t>702/b, New 90ft. rd, Thakurli east, 421201</t>
  </si>
  <si>
    <t>Aakash Singh</t>
  </si>
  <si>
    <t>21-03-2000</t>
  </si>
  <si>
    <t>aakash2000k@gmail.com</t>
  </si>
  <si>
    <t>301,Naam Gada C.H S.L plot no.87, sec-8, koparkharine, Navi Mumbai, 400709.</t>
  </si>
  <si>
    <t>Shubham Surve</t>
  </si>
  <si>
    <t>surveshubham10@gmail.com</t>
  </si>
  <si>
    <t>siddhi chs sector 11 kharghar navi mumbai 410210</t>
  </si>
  <si>
    <t>Sayli Bodare</t>
  </si>
  <si>
    <t xml:space="preserve">saylibodare@gmail.com </t>
  </si>
  <si>
    <t>Khardevnagar, Chembur, Mumbai-71</t>
  </si>
  <si>
    <t>Bhagyashree Shashikant Rajguru</t>
  </si>
  <si>
    <t>bhagyashreerajguru07@gmail.com</t>
  </si>
  <si>
    <t>shree ganesh society S-2/04, yugantak Colony, Sukapur,New panvel</t>
  </si>
  <si>
    <t>Rushikesh Sunildatt Mahadik</t>
  </si>
  <si>
    <t>23-07-2000</t>
  </si>
  <si>
    <t>63.08%%</t>
  </si>
  <si>
    <t>rushimahadik2000@gmail.com</t>
  </si>
  <si>
    <t>B-12/07, Navprerna CHS, Sec-o8, Sanpada, Navi MUmbai</t>
  </si>
  <si>
    <t>Disha Ghule</t>
  </si>
  <si>
    <t>dishaghule11@gmail.com</t>
  </si>
  <si>
    <t>001, Sai darshan CHS, Sector 21, Kharghar, Navi Mumbai</t>
  </si>
  <si>
    <t>Vaibhav Mandale</t>
  </si>
  <si>
    <t>27/12/2000</t>
  </si>
  <si>
    <t>vaibhavmandale27@gmail.com</t>
  </si>
  <si>
    <t>B3, Mahavir, sector 11, Vashi, Navi Mumbai</t>
  </si>
  <si>
    <t>Amlan Sahu</t>
  </si>
  <si>
    <t>sahuamlan1234@gmail.com</t>
  </si>
  <si>
    <t>Shree datatre sadan, Room No 6, Khanda colony, Panvel</t>
  </si>
  <si>
    <t>Palvankar Nikita Sunil</t>
  </si>
  <si>
    <t>20-07-2001</t>
  </si>
  <si>
    <t>7.96.</t>
  </si>
  <si>
    <t>nikita2001palvankar@gmail.com</t>
  </si>
  <si>
    <t>Ramnath, Kumbhar Ali, Alibag, Raigad</t>
  </si>
  <si>
    <t>Sahil Shivaji Patil</t>
  </si>
  <si>
    <t>22-10-2000</t>
  </si>
  <si>
    <t>sahilpatil846@gmail.com</t>
  </si>
  <si>
    <t>omkar chs, E/1, c wing, flat no 1:07,sector 22,koparkahirne,Navi mumbai</t>
  </si>
  <si>
    <t>Prathmesh Haware</t>
  </si>
  <si>
    <t>prathmesh.haware@gmail.com</t>
  </si>
  <si>
    <t>101-A wing, Tirupati Darshan CHS, Gograsswadi, Patherli Road, Dombivli (E) 421 201</t>
  </si>
  <si>
    <t>Nikhil Sawant</t>
  </si>
  <si>
    <t>22-04-2000</t>
  </si>
  <si>
    <t xml:space="preserve">sawantnikhil122@gmail.com </t>
  </si>
  <si>
    <t>Room no. 103 B wing Balaji Apartments Mahatma Phule Nagar Aai Mata Mandir road Thane West 400606</t>
  </si>
  <si>
    <t>Abhishek Pramod Singh</t>
  </si>
  <si>
    <t>20/04/2001</t>
  </si>
  <si>
    <t>abhisheksingh245590@gmail.com</t>
  </si>
  <si>
    <t>302/A3, kokari Agar, near GTB nagar monorail,mumbai 400037</t>
  </si>
  <si>
    <t>Reddy Niraj Ramalinga</t>
  </si>
  <si>
    <t>18-5-2000</t>
  </si>
  <si>
    <t>reddyniraj1805@gmail.com</t>
  </si>
  <si>
    <t>NL-4,BLD-7,ROOM-5,SEC-11,NERUL NAVI MUMBAI-400706</t>
  </si>
  <si>
    <t xml:space="preserve">Gaikwad Shital Suresh </t>
  </si>
  <si>
    <t>shitalgaikwad9097@gmail.com</t>
  </si>
  <si>
    <t>R-101, B wing, Layout B, Bldg no 2, Mahalaxmi city, Vihighar, Panvel - 410206</t>
  </si>
  <si>
    <t>Jadhav Ankita Sanjay</t>
  </si>
  <si>
    <t>jadhavds2000@gmail.com</t>
  </si>
  <si>
    <t>Nalanda chs, plot no-59 b, flat no-07, sec-21 Kharghar navi mumbai</t>
  </si>
  <si>
    <t>Kadam Durvankur Pramod</t>
  </si>
  <si>
    <t>durvakadam7@gmail.com</t>
  </si>
  <si>
    <t>157/27, Agarwal Niwas St Paul Street Behind Hindmata Dadar(E), 400014</t>
  </si>
  <si>
    <t xml:space="preserve"> VISHAL MANNU VERMA</t>
  </si>
  <si>
    <t>vishal110500@gmail.com</t>
  </si>
  <si>
    <t>Room no 21/B, Milan Sadan Chawl C-1, Khairani Road, Sakinaka,Mumbai-400072</t>
  </si>
  <si>
    <t xml:space="preserve"> NISHCHAY ASHOK SINGH</t>
  </si>
  <si>
    <t>19/11/2000</t>
  </si>
  <si>
    <t>nishchaysingh1994@gmail.com</t>
  </si>
  <si>
    <t>2B/13 DONGRE USMAN SADAN MOHILI VILLAGE SAKINAKA MUMBAI 400072</t>
  </si>
  <si>
    <t>ATHARVA SURESH JAGDALE</t>
  </si>
  <si>
    <t>17/05/2001</t>
  </si>
  <si>
    <t>atharvajagdale45@gmail.com</t>
  </si>
  <si>
    <t>A/2706, SOLITAIRE A, EVEREST WORLD, NEAR BLOSSOM SCHOOL, KOLSHET ROAD, DHOKALI, THANE WEST, 400607</t>
  </si>
  <si>
    <t>Ayush Vipin Agrawal</t>
  </si>
  <si>
    <t>20/11/1999</t>
  </si>
  <si>
    <t>aayushagarwal85328@gmail.com</t>
  </si>
  <si>
    <t>A/2 Madhuri Co-operative Housing Society Gunsagar Nagar Station Road Kalwa West Thane - 400605 Maharashtra India</t>
  </si>
  <si>
    <t>ANGRE SALONI SACHIN</t>
  </si>
  <si>
    <t>angresaloni0310@gmail.com</t>
  </si>
  <si>
    <t>Flat no.402, Plot no.09, Saishwar Apt, Sanpada, Sector 1, Navi Mumbai.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</si>
</sst>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/dd/yyyy"/>
    <numFmt numFmtId="165" formatCode="mm\-dd\-yyyy"/>
    <numFmt numFmtId="166" formatCode="m/d/yyyy"/>
    <numFmt numFmtId="167" formatCode="dd\-mm\-yyyy"/>
    <numFmt numFmtId="168" formatCode="m/d"/>
    <numFmt numFmtId="169" formatCode="d/m/yyyy"/>
    <numFmt numFmtId="170" formatCode="m\-d\-yyyy"/>
    <numFmt numFmtId="171" formatCode="d\-m\-yyyy"/>
  </numFmts>
  <fonts count="14">
    <font>
      <sz val="14.0"/>
      <color rgb="FF000000"/>
      <name val="Arial"/>
    </font>
    <font>
      <b/>
      <sz val="18.0"/>
      <name val="Arial"/>
    </font>
    <font/>
    <font>
      <b/>
      <sz val="12.0"/>
      <color rgb="FF000000"/>
      <name val="Calibri"/>
    </font>
    <font>
      <sz val="9.0"/>
      <color rgb="FF000000"/>
      <name val="Times New Roman"/>
    </font>
    <font>
      <sz val="12.0"/>
      <color rgb="FF000000"/>
      <name val="Times New Roman"/>
    </font>
    <font>
      <sz val="11.0"/>
      <color rgb="FF000000"/>
      <name val="Calibri"/>
    </font>
    <font>
      <sz val="10.0"/>
      <color rgb="FF000000"/>
      <name val="Arial"/>
    </font>
    <font>
      <sz val="10.0"/>
      <color rgb="FF000000"/>
      <name val="Calibri"/>
    </font>
    <font>
      <sz val="10.0"/>
      <name val="Arial"/>
    </font>
    <font>
      <sz val="14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9.0"/>
      <color rgb="FF000000"/>
      <name val="Times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9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ill="1" applyFont="1">
      <alignment shrinkToFit="0" vertical="center" wrapText="1"/>
    </xf>
    <xf borderId="5" fillId="2" fontId="3" numFmtId="0" xfId="0" applyAlignment="1" applyBorder="1" applyFont="1">
      <alignment horizontal="left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5" fillId="3" fontId="4" numFmtId="0" xfId="0" applyAlignment="1" applyBorder="1" applyFill="1" applyFont="1">
      <alignment horizontal="center" shrinkToFit="0" wrapText="1"/>
    </xf>
    <xf borderId="5" fillId="3" fontId="4" numFmtId="0" xfId="0" applyAlignment="1" applyBorder="1" applyFont="1">
      <alignment horizontal="left" shrinkToFit="0" wrapText="1"/>
    </xf>
    <xf borderId="5" fillId="3" fontId="5" numFmtId="0" xfId="0" applyAlignment="1" applyBorder="1" applyFont="1">
      <alignment shrinkToFit="0" wrapText="1"/>
    </xf>
    <xf borderId="5" fillId="3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5" fillId="3" fontId="6" numFmtId="2" xfId="0" applyAlignment="1" applyBorder="1" applyFont="1" applyNumberFormat="1">
      <alignment horizontal="center"/>
    </xf>
    <xf borderId="5" fillId="0" fontId="6" numFmtId="2" xfId="0" applyAlignment="1" applyBorder="1" applyFont="1" applyNumberFormat="1">
      <alignment horizontal="center"/>
    </xf>
    <xf borderId="5" fillId="3" fontId="6" numFmtId="0" xfId="0" applyAlignment="1" applyBorder="1" applyFont="1">
      <alignment horizontal="left"/>
    </xf>
    <xf borderId="5" fillId="3" fontId="6" numFmtId="0" xfId="0" applyBorder="1" applyFont="1"/>
    <xf borderId="5" fillId="3" fontId="4" numFmtId="0" xfId="0" applyAlignment="1" applyBorder="1" applyFont="1">
      <alignment horizontal="left" shrinkToFit="0" vertical="top" wrapText="1"/>
    </xf>
    <xf borderId="5" fillId="3" fontId="6" numFmtId="164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left" shrinkToFit="0" vertical="top" wrapText="1"/>
    </xf>
    <xf borderId="5" fillId="0" fontId="6" numFmtId="165" xfId="0" applyAlignment="1" applyBorder="1" applyFont="1" applyNumberFormat="1">
      <alignment horizontal="center"/>
    </xf>
    <xf borderId="5" fillId="0" fontId="6" numFmtId="0" xfId="0" applyAlignment="1" applyBorder="1" applyFont="1">
      <alignment horizontal="left"/>
    </xf>
    <xf borderId="5" fillId="0" fontId="6" numFmtId="0" xfId="0" applyBorder="1" applyFont="1"/>
    <xf borderId="5" fillId="3" fontId="8" numFmtId="0" xfId="0" applyAlignment="1" applyBorder="1" applyFont="1">
      <alignment horizontal="center"/>
    </xf>
    <xf borderId="5" fillId="3" fontId="6" numFmtId="166" xfId="0" applyAlignment="1" applyBorder="1" applyFont="1" applyNumberFormat="1">
      <alignment horizontal="center"/>
    </xf>
    <xf borderId="5" fillId="0" fontId="9" numFmtId="14" xfId="0" applyBorder="1" applyFont="1" applyNumberFormat="1"/>
    <xf borderId="5" fillId="0" fontId="7" numFmtId="0" xfId="0" applyBorder="1" applyFont="1"/>
    <xf borderId="5" fillId="0" fontId="9" numFmtId="0" xfId="0" applyAlignment="1" applyBorder="1" applyFont="1">
      <alignment horizontal="center"/>
    </xf>
    <xf borderId="5" fillId="0" fontId="9" numFmtId="0" xfId="0" applyAlignment="1" applyBorder="1" applyFont="1">
      <alignment horizontal="left"/>
    </xf>
    <xf borderId="5" fillId="0" fontId="9" numFmtId="0" xfId="0" applyBorder="1" applyFont="1"/>
    <xf borderId="5" fillId="3" fontId="6" numFmtId="167" xfId="0" applyAlignment="1" applyBorder="1" applyFont="1" applyNumberFormat="1">
      <alignment horizontal="center"/>
    </xf>
    <xf borderId="5" fillId="3" fontId="7" numFmtId="0" xfId="0" applyAlignment="1" applyBorder="1" applyFont="1">
      <alignment horizontal="center"/>
    </xf>
    <xf borderId="5" fillId="0" fontId="6" numFmtId="49" xfId="0" applyAlignment="1" applyBorder="1" applyFont="1" applyNumberFormat="1">
      <alignment horizontal="center"/>
    </xf>
    <xf borderId="5" fillId="0" fontId="4" numFmtId="0" xfId="0" applyAlignment="1" applyBorder="1" applyFont="1">
      <alignment horizontal="left" shrinkToFit="0" wrapText="1"/>
    </xf>
    <xf borderId="5" fillId="0" fontId="6" numFmtId="167" xfId="0" applyAlignment="1" applyBorder="1" applyFont="1" applyNumberFormat="1">
      <alignment horizontal="center"/>
    </xf>
    <xf borderId="0" fillId="0" fontId="10" numFmtId="0" xfId="0" applyFont="1"/>
    <xf borderId="5" fillId="0" fontId="6" numFmtId="164" xfId="0" applyAlignment="1" applyBorder="1" applyFont="1" applyNumberFormat="1">
      <alignment horizontal="center"/>
    </xf>
    <xf borderId="5" fillId="0" fontId="6" numFmtId="168" xfId="0" applyAlignment="1" applyBorder="1" applyFont="1" applyNumberFormat="1">
      <alignment horizontal="center"/>
    </xf>
    <xf borderId="5" fillId="0" fontId="8" numFmtId="0" xfId="0" applyAlignment="1" applyBorder="1" applyFont="1">
      <alignment horizontal="center"/>
    </xf>
    <xf borderId="5" fillId="0" fontId="9" numFmtId="14" xfId="0" applyAlignment="1" applyBorder="1" applyFont="1" applyNumberFormat="1">
      <alignment horizontal="center"/>
    </xf>
    <xf borderId="6" fillId="3" fontId="11" numFmtId="0" xfId="0" applyAlignment="1" applyBorder="1" applyFont="1">
      <alignment horizontal="center"/>
    </xf>
    <xf borderId="5" fillId="3" fontId="11" numFmtId="0" xfId="0" applyAlignment="1" applyBorder="1" applyFont="1">
      <alignment horizontal="center"/>
    </xf>
    <xf borderId="5" fillId="0" fontId="6" numFmtId="14" xfId="0" applyAlignment="1" applyBorder="1" applyFont="1" applyNumberFormat="1">
      <alignment horizontal="center"/>
    </xf>
    <xf borderId="0" fillId="0" fontId="0" numFmtId="0" xfId="0" applyFont="1"/>
    <xf borderId="5" fillId="0" fontId="6" numFmtId="169" xfId="0" applyAlignment="1" applyBorder="1" applyFont="1" applyNumberFormat="1">
      <alignment horizontal="center"/>
    </xf>
    <xf borderId="5" fillId="0" fontId="6" numFmtId="166" xfId="0" applyAlignment="1" applyBorder="1" applyFont="1" applyNumberFormat="1">
      <alignment horizontal="center"/>
    </xf>
    <xf borderId="5" fillId="0" fontId="6" numFmtId="170" xfId="0" applyAlignment="1" applyBorder="1" applyFont="1" applyNumberFormat="1">
      <alignment horizontal="center"/>
    </xf>
    <xf borderId="5" fillId="0" fontId="6" numFmtId="171" xfId="0" applyAlignment="1" applyBorder="1" applyFont="1" applyNumberFormat="1">
      <alignment horizontal="center"/>
    </xf>
    <xf borderId="5" fillId="0" fontId="12" numFmtId="0" xfId="0" applyAlignment="1" applyBorder="1" applyFont="1">
      <alignment horizontal="left"/>
    </xf>
    <xf borderId="5" fillId="0" fontId="13" numFmtId="0" xfId="0" applyAlignment="1" applyBorder="1" applyFont="1">
      <alignment horizontal="center" shrinkToFit="0" wrapText="1"/>
    </xf>
    <xf borderId="5" fillId="0" fontId="13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left" shrinkToFit="0" vertical="top" wrapText="1"/>
    </xf>
    <xf borderId="8" fillId="3" fontId="5" numFmtId="0" xfId="0" applyAlignment="1" applyBorder="1" applyFont="1">
      <alignment shrinkToFit="0" wrapText="1"/>
    </xf>
    <xf borderId="7" fillId="0" fontId="6" numFmtId="165" xfId="0" applyAlignment="1" applyBorder="1" applyFont="1" applyNumberFormat="1">
      <alignment horizontal="center"/>
    </xf>
    <xf borderId="7" fillId="0" fontId="6" numFmtId="0" xfId="0" applyAlignment="1" applyBorder="1" applyFont="1">
      <alignment horizontal="center"/>
    </xf>
    <xf borderId="8" fillId="3" fontId="6" numFmtId="2" xfId="0" applyAlignment="1" applyBorder="1" applyFont="1" applyNumberFormat="1">
      <alignment horizontal="center"/>
    </xf>
    <xf borderId="7" fillId="0" fontId="6" numFmtId="2" xfId="0" applyAlignment="1" applyBorder="1" applyFont="1" applyNumberFormat="1">
      <alignment horizontal="center"/>
    </xf>
    <xf borderId="7" fillId="0" fontId="6" numFmtId="0" xfId="0" applyAlignment="1" applyBorder="1" applyFont="1">
      <alignment horizontal="left"/>
    </xf>
    <xf borderId="5" fillId="0" fontId="7" numFmtId="0" xfId="0" applyAlignment="1" applyBorder="1" applyFont="1">
      <alignment horizontal="left"/>
    </xf>
    <xf borderId="5" fillId="0" fontId="5" numFmtId="0" xfId="0" applyAlignment="1" applyBorder="1" applyFont="1">
      <alignment horizontal="center"/>
    </xf>
    <xf borderId="5" fillId="0" fontId="7" numFmtId="165" xfId="0" applyAlignment="1" applyBorder="1" applyFont="1" applyNumberFormat="1">
      <alignment horizontal="center"/>
    </xf>
    <xf borderId="5" fillId="0" fontId="7" numFmtId="10" xfId="0" applyAlignment="1" applyBorder="1" applyFont="1" applyNumberFormat="1">
      <alignment horizontal="center"/>
    </xf>
    <xf borderId="5" fillId="0" fontId="7" numFmtId="170" xfId="0" applyAlignment="1" applyBorder="1" applyFont="1" applyNumberFormat="1">
      <alignment horizontal="center"/>
    </xf>
    <xf borderId="5" fillId="0" fontId="7" numFmtId="9" xfId="0" applyAlignment="1" applyBorder="1" applyFont="1" applyNumberFormat="1">
      <alignment horizontal="center"/>
    </xf>
    <xf borderId="5" fillId="0" fontId="7" numFmtId="164" xfId="0" applyAlignment="1" applyBorder="1" applyFont="1" applyNumberFormat="1">
      <alignment horizontal="center"/>
    </xf>
    <xf borderId="5" fillId="0" fontId="7" numFmtId="166" xfId="0" applyAlignment="1" applyBorder="1" applyFont="1" applyNumberFormat="1">
      <alignment horizont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nalithasale1103gmai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2" width="20.0"/>
    <col customWidth="1" min="3" max="3" width="13.78"/>
    <col customWidth="1" min="4" max="4" width="8.44"/>
    <col customWidth="1" min="5" max="5" width="4.67"/>
    <col customWidth="1" min="6" max="6" width="5.78"/>
    <col customWidth="1" min="7" max="7" width="5.56"/>
    <col customWidth="1" min="8" max="8" width="3.78"/>
    <col customWidth="1" min="9" max="9" width="4.22"/>
    <col customWidth="1" min="10" max="10" width="4.56"/>
    <col customWidth="1" min="11" max="11" width="4.67"/>
    <col customWidth="1" min="12" max="12" width="4.22"/>
    <col customWidth="1" min="13" max="13" width="4.67"/>
    <col customWidth="1" min="14" max="14" width="6.78"/>
    <col customWidth="1" min="15" max="15" width="7.22"/>
    <col customWidth="1" min="16" max="16" width="11.89"/>
    <col customWidth="1" min="17" max="17" width="22.78"/>
    <col customWidth="1" min="18" max="18" width="61.67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ht="18.75" customHeight="1">
      <c r="A3" s="6" t="s">
        <v>1</v>
      </c>
      <c r="B3" s="7" t="s">
        <v>2</v>
      </c>
      <c r="C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7" t="s">
        <v>17</v>
      </c>
      <c r="R3" s="8" t="s">
        <v>18</v>
      </c>
    </row>
    <row r="4" ht="18.75" customHeight="1">
      <c r="A4" s="9">
        <v>1.9122001E7</v>
      </c>
      <c r="B4" s="10" t="s">
        <v>19</v>
      </c>
      <c r="C4" s="11" t="s">
        <v>20</v>
      </c>
      <c r="D4" s="12" t="s">
        <v>21</v>
      </c>
      <c r="E4" s="13">
        <v>89.6</v>
      </c>
      <c r="F4" s="14" t="s">
        <v>22</v>
      </c>
      <c r="G4" s="13">
        <v>90.12</v>
      </c>
      <c r="H4" s="12" t="s">
        <v>22</v>
      </c>
      <c r="I4" s="12" t="s">
        <v>22</v>
      </c>
      <c r="J4" s="12">
        <v>7.92</v>
      </c>
      <c r="K4" s="12">
        <v>9.15</v>
      </c>
      <c r="L4" s="12">
        <v>10.0</v>
      </c>
      <c r="M4" s="12">
        <v>10.0</v>
      </c>
      <c r="N4" s="15" t="str">
        <f t="shared" ref="N4:N9" si="1">AVERAGE(H4:M4)</f>
        <v>9.27</v>
      </c>
      <c r="O4" s="16" t="str">
        <f t="shared" ref="O4:O5" si="2">(N4*7.4 + 12)</f>
        <v>80.58</v>
      </c>
      <c r="P4" s="12">
        <v>9.769575023E9</v>
      </c>
      <c r="Q4" s="17" t="s">
        <v>23</v>
      </c>
      <c r="R4" s="18" t="s">
        <v>24</v>
      </c>
    </row>
    <row r="5" ht="22.5" customHeight="1">
      <c r="A5" s="9">
        <v>1.8121003E7</v>
      </c>
      <c r="B5" s="19" t="s">
        <v>25</v>
      </c>
      <c r="C5" s="11" t="s">
        <v>20</v>
      </c>
      <c r="D5" s="20">
        <v>36320.0</v>
      </c>
      <c r="E5" s="13">
        <v>92.4</v>
      </c>
      <c r="F5" s="13">
        <v>77.4</v>
      </c>
      <c r="G5" s="13" t="s">
        <v>26</v>
      </c>
      <c r="H5" s="12">
        <v>7.52</v>
      </c>
      <c r="I5" s="12">
        <v>7.3</v>
      </c>
      <c r="J5" s="12">
        <v>6.69</v>
      </c>
      <c r="K5" s="12">
        <v>7.19</v>
      </c>
      <c r="L5" s="12">
        <v>9.7</v>
      </c>
      <c r="M5" s="12">
        <v>9.85</v>
      </c>
      <c r="N5" s="15" t="str">
        <f t="shared" si="1"/>
        <v>8.04</v>
      </c>
      <c r="O5" s="16" t="str">
        <f t="shared" si="2"/>
        <v>71.51</v>
      </c>
      <c r="P5" s="12">
        <v>7.057008846E9</v>
      </c>
      <c r="Q5" s="17" t="s">
        <v>27</v>
      </c>
      <c r="R5" s="18" t="s">
        <v>28</v>
      </c>
    </row>
    <row r="6" ht="18.75" customHeight="1">
      <c r="A6" s="21">
        <v>1.8121004E7</v>
      </c>
      <c r="B6" s="22" t="s">
        <v>29</v>
      </c>
      <c r="C6" s="11" t="s">
        <v>20</v>
      </c>
      <c r="D6" s="23">
        <v>36610.0</v>
      </c>
      <c r="E6" s="13">
        <v>81.4</v>
      </c>
      <c r="F6" s="13">
        <v>66.62</v>
      </c>
      <c r="G6" s="13" t="s">
        <v>26</v>
      </c>
      <c r="H6" s="13">
        <v>5.28</v>
      </c>
      <c r="I6" s="13">
        <v>6.56</v>
      </c>
      <c r="J6" s="13">
        <v>5.54</v>
      </c>
      <c r="K6" s="13">
        <v>6.52</v>
      </c>
      <c r="L6" s="13">
        <v>8.26</v>
      </c>
      <c r="M6" s="13">
        <v>9.12</v>
      </c>
      <c r="N6" s="15" t="str">
        <f t="shared" si="1"/>
        <v>6.88</v>
      </c>
      <c r="O6" s="16" t="str">
        <f>(N7*7.4 + 12)</f>
        <v>72.85</v>
      </c>
      <c r="P6" s="13">
        <v>7.030578663E9</v>
      </c>
      <c r="Q6" s="24" t="s">
        <v>30</v>
      </c>
      <c r="R6" s="25" t="s">
        <v>31</v>
      </c>
    </row>
    <row r="7" ht="22.5" customHeight="1">
      <c r="A7" s="9">
        <v>1.8121006E7</v>
      </c>
      <c r="B7" s="19" t="s">
        <v>32</v>
      </c>
      <c r="C7" s="11" t="s">
        <v>20</v>
      </c>
      <c r="D7" s="12" t="s">
        <v>33</v>
      </c>
      <c r="E7" s="13">
        <v>87.4</v>
      </c>
      <c r="F7" s="13">
        <v>79.2</v>
      </c>
      <c r="G7" s="13" t="s">
        <v>26</v>
      </c>
      <c r="H7" s="26">
        <v>7.19</v>
      </c>
      <c r="I7" s="26">
        <v>7.04</v>
      </c>
      <c r="J7" s="12">
        <v>7.81</v>
      </c>
      <c r="K7" s="12">
        <v>8.07</v>
      </c>
      <c r="L7" s="26">
        <v>9.85</v>
      </c>
      <c r="M7" s="26">
        <v>9.38</v>
      </c>
      <c r="N7" s="15" t="str">
        <f t="shared" si="1"/>
        <v>8.22</v>
      </c>
      <c r="O7" s="16" t="str">
        <f t="shared" ref="O7:O9" si="3">(N7*7.4 + 12)</f>
        <v>72.85</v>
      </c>
      <c r="P7" s="12">
        <v>7.222900362E9</v>
      </c>
      <c r="Q7" s="17" t="s">
        <v>34</v>
      </c>
      <c r="R7" s="18" t="s">
        <v>35</v>
      </c>
    </row>
    <row r="8" ht="18.0" customHeight="1">
      <c r="A8" s="9">
        <v>1.8121007E7</v>
      </c>
      <c r="B8" s="19" t="s">
        <v>36</v>
      </c>
      <c r="C8" s="11" t="s">
        <v>20</v>
      </c>
      <c r="D8" s="27" t="s">
        <v>37</v>
      </c>
      <c r="E8" s="13">
        <v>92.0</v>
      </c>
      <c r="F8" s="13">
        <v>84.31</v>
      </c>
      <c r="G8" s="13" t="s">
        <v>26</v>
      </c>
      <c r="H8" s="12">
        <v>7.78</v>
      </c>
      <c r="I8" s="12">
        <v>7.85</v>
      </c>
      <c r="J8" s="12">
        <v>8.92</v>
      </c>
      <c r="K8" s="12">
        <v>8.81</v>
      </c>
      <c r="L8" s="12">
        <v>8.44</v>
      </c>
      <c r="M8" s="12">
        <v>10.0</v>
      </c>
      <c r="N8" s="15" t="str">
        <f t="shared" si="1"/>
        <v>8.63</v>
      </c>
      <c r="O8" s="16" t="str">
        <f t="shared" si="3"/>
        <v>75.89</v>
      </c>
      <c r="P8" s="12">
        <v>9.326654035E9</v>
      </c>
      <c r="Q8" s="17" t="s">
        <v>38</v>
      </c>
      <c r="R8" s="18" t="s">
        <v>39</v>
      </c>
    </row>
    <row r="9" ht="21.0" customHeight="1">
      <c r="A9" s="9">
        <v>1.8121009E7</v>
      </c>
      <c r="B9" s="19" t="s">
        <v>40</v>
      </c>
      <c r="C9" s="11" t="s">
        <v>20</v>
      </c>
      <c r="D9" s="12" t="s">
        <v>41</v>
      </c>
      <c r="E9" s="13">
        <v>91.4</v>
      </c>
      <c r="F9" s="13">
        <v>88.15</v>
      </c>
      <c r="G9" s="13" t="s">
        <v>26</v>
      </c>
      <c r="H9" s="26">
        <v>8.3</v>
      </c>
      <c r="I9" s="26">
        <v>8.7</v>
      </c>
      <c r="J9" s="26">
        <v>7.85</v>
      </c>
      <c r="K9" s="26">
        <v>8.33</v>
      </c>
      <c r="L9" s="26">
        <v>9.11</v>
      </c>
      <c r="M9" s="26">
        <v>9.31</v>
      </c>
      <c r="N9" s="15" t="str">
        <f t="shared" si="1"/>
        <v>8.60</v>
      </c>
      <c r="O9" s="16" t="str">
        <f t="shared" si="3"/>
        <v>75.64</v>
      </c>
      <c r="P9" s="12">
        <v>8.108043844E9</v>
      </c>
      <c r="Q9" s="17" t="s">
        <v>42</v>
      </c>
      <c r="R9" s="18" t="s">
        <v>43</v>
      </c>
    </row>
    <row r="10" ht="21.0" customHeight="1">
      <c r="A10" s="26">
        <v>1.812101E7</v>
      </c>
      <c r="B10" s="19" t="s">
        <v>44</v>
      </c>
      <c r="C10" s="11" t="s">
        <v>20</v>
      </c>
      <c r="D10" s="28">
        <v>36708.0</v>
      </c>
      <c r="E10" s="29">
        <v>95.0</v>
      </c>
      <c r="F10" s="29">
        <v>82.0</v>
      </c>
      <c r="G10" s="29"/>
      <c r="H10" s="30">
        <v>8.3</v>
      </c>
      <c r="I10" s="30">
        <v>8.0</v>
      </c>
      <c r="J10" s="30">
        <v>8.42</v>
      </c>
      <c r="K10" s="30">
        <v>9.19</v>
      </c>
      <c r="L10" s="30">
        <v>9.26</v>
      </c>
      <c r="M10" s="30">
        <v>9.62</v>
      </c>
      <c r="N10" s="30">
        <v>8.8</v>
      </c>
      <c r="O10" s="14">
        <v>74.79</v>
      </c>
      <c r="P10" s="30">
        <v>8.291686001E9</v>
      </c>
      <c r="Q10" s="31" t="s">
        <v>45</v>
      </c>
      <c r="R10" s="32" t="s">
        <v>46</v>
      </c>
    </row>
    <row r="11" ht="21.0" customHeight="1">
      <c r="A11" s="9">
        <v>1.8121012E7</v>
      </c>
      <c r="B11" s="19" t="s">
        <v>47</v>
      </c>
      <c r="C11" s="11" t="s">
        <v>20</v>
      </c>
      <c r="D11" s="33">
        <v>36778.0</v>
      </c>
      <c r="E11" s="13">
        <v>90.8</v>
      </c>
      <c r="F11" s="13">
        <v>82.92</v>
      </c>
      <c r="G11" s="13" t="s">
        <v>26</v>
      </c>
      <c r="H11" s="26">
        <v>7.37</v>
      </c>
      <c r="I11" s="26">
        <v>7.11</v>
      </c>
      <c r="J11" s="26">
        <v>6.96</v>
      </c>
      <c r="K11" s="26">
        <v>7.67</v>
      </c>
      <c r="L11" s="26">
        <v>8.63</v>
      </c>
      <c r="M11" s="26">
        <v>9.31</v>
      </c>
      <c r="N11" s="15">
        <v>7.84</v>
      </c>
      <c r="O11" s="16">
        <v>70.08</v>
      </c>
      <c r="P11" s="12">
        <v>9.594986926E9</v>
      </c>
      <c r="Q11" s="17" t="s">
        <v>48</v>
      </c>
      <c r="R11" s="18" t="s">
        <v>49</v>
      </c>
    </row>
    <row r="12" ht="21.0" customHeight="1">
      <c r="A12" s="9">
        <v>1.9122004E7</v>
      </c>
      <c r="B12" s="10" t="s">
        <v>50</v>
      </c>
      <c r="C12" s="11" t="s">
        <v>20</v>
      </c>
      <c r="D12" s="20">
        <v>37168.0</v>
      </c>
      <c r="E12" s="13" t="s">
        <v>51</v>
      </c>
      <c r="F12" s="14" t="s">
        <v>22</v>
      </c>
      <c r="G12" s="13">
        <v>82.75</v>
      </c>
      <c r="H12" s="34" t="s">
        <v>22</v>
      </c>
      <c r="I12" s="34" t="s">
        <v>22</v>
      </c>
      <c r="J12" s="34">
        <v>5.77</v>
      </c>
      <c r="K12" s="34">
        <v>8.04</v>
      </c>
      <c r="L12" s="34">
        <v>9.7</v>
      </c>
      <c r="M12" s="34">
        <v>9.69</v>
      </c>
      <c r="N12" s="15" t="str">
        <f t="shared" ref="N12:N16" si="4">AVERAGE(H12:M12)</f>
        <v>8.30</v>
      </c>
      <c r="O12" s="16" t="str">
        <f t="shared" ref="O12:O14" si="5">(N12*7.4 + 12)</f>
        <v>73.42</v>
      </c>
      <c r="P12" s="12">
        <v>7.738755883E9</v>
      </c>
      <c r="Q12" s="17" t="s">
        <v>52</v>
      </c>
      <c r="R12" s="18" t="s">
        <v>53</v>
      </c>
    </row>
    <row r="13" ht="24.0" customHeight="1">
      <c r="A13" s="9">
        <v>1.8121014E7</v>
      </c>
      <c r="B13" s="19" t="s">
        <v>54</v>
      </c>
      <c r="C13" s="11" t="s">
        <v>20</v>
      </c>
      <c r="D13" s="20">
        <v>37168.0</v>
      </c>
      <c r="E13" s="35" t="s">
        <v>55</v>
      </c>
      <c r="F13" s="13">
        <v>62.92</v>
      </c>
      <c r="G13" s="13" t="s">
        <v>26</v>
      </c>
      <c r="H13" s="12">
        <v>6.48</v>
      </c>
      <c r="I13" s="12">
        <v>7.07</v>
      </c>
      <c r="J13" s="12">
        <v>7.04</v>
      </c>
      <c r="K13" s="12">
        <v>7.0</v>
      </c>
      <c r="L13" s="12">
        <v>9.63</v>
      </c>
      <c r="M13" s="12">
        <v>9.35</v>
      </c>
      <c r="N13" s="15" t="str">
        <f t="shared" si="4"/>
        <v>7.76</v>
      </c>
      <c r="O13" s="16" t="str">
        <f t="shared" si="5"/>
        <v>69.44</v>
      </c>
      <c r="P13" s="12">
        <v>9.021379633E9</v>
      </c>
      <c r="Q13" s="17" t="s">
        <v>56</v>
      </c>
      <c r="R13" s="18" t="s">
        <v>57</v>
      </c>
    </row>
    <row r="14" ht="21.0" customHeight="1">
      <c r="A14" s="21">
        <v>1.5121001E7</v>
      </c>
      <c r="B14" s="36" t="s">
        <v>58</v>
      </c>
      <c r="C14" s="11" t="s">
        <v>20</v>
      </c>
      <c r="D14" s="13" t="s">
        <v>59</v>
      </c>
      <c r="E14" s="13">
        <v>89.4</v>
      </c>
      <c r="F14" s="13">
        <v>81.0</v>
      </c>
      <c r="G14" s="13" t="s">
        <v>26</v>
      </c>
      <c r="H14" s="13">
        <v>7.06</v>
      </c>
      <c r="I14" s="13">
        <v>6.44</v>
      </c>
      <c r="J14" s="13">
        <v>7.88</v>
      </c>
      <c r="K14" s="13">
        <v>7.22</v>
      </c>
      <c r="L14" s="13">
        <v>9.41</v>
      </c>
      <c r="M14" s="13">
        <v>9.65</v>
      </c>
      <c r="N14" s="15" t="str">
        <f t="shared" si="4"/>
        <v>7.94</v>
      </c>
      <c r="O14" s="16" t="str">
        <f t="shared" si="5"/>
        <v>70.78</v>
      </c>
      <c r="P14" s="13">
        <v>9.987956632E9</v>
      </c>
      <c r="Q14" s="24" t="s">
        <v>60</v>
      </c>
      <c r="R14" s="25" t="s">
        <v>61</v>
      </c>
    </row>
    <row r="15" ht="21.0" customHeight="1">
      <c r="A15" s="21">
        <v>1.8121015E7</v>
      </c>
      <c r="B15" s="22" t="s">
        <v>62</v>
      </c>
      <c r="C15" s="11" t="s">
        <v>20</v>
      </c>
      <c r="D15" s="37">
        <v>36598.0</v>
      </c>
      <c r="E15" s="13">
        <v>89.3</v>
      </c>
      <c r="F15" s="13">
        <v>69.3</v>
      </c>
      <c r="G15" s="38"/>
      <c r="H15" s="13">
        <v>8.04</v>
      </c>
      <c r="I15" s="13">
        <v>8.44</v>
      </c>
      <c r="J15" s="13">
        <v>9.0</v>
      </c>
      <c r="K15" s="13">
        <v>9.81</v>
      </c>
      <c r="L15" s="13">
        <v>9.4</v>
      </c>
      <c r="M15" s="13">
        <v>9.5</v>
      </c>
      <c r="N15" s="16" t="str">
        <f t="shared" si="4"/>
        <v>9.03</v>
      </c>
      <c r="O15" s="16">
        <v>78.16</v>
      </c>
      <c r="P15" s="13">
        <v>9.833327458E9</v>
      </c>
      <c r="Q15" s="24" t="s">
        <v>63</v>
      </c>
      <c r="R15" s="25" t="s">
        <v>64</v>
      </c>
    </row>
    <row r="16" ht="22.5" customHeight="1">
      <c r="A16" s="21">
        <v>1.8121016E7</v>
      </c>
      <c r="B16" s="22" t="s">
        <v>65</v>
      </c>
      <c r="C16" s="11" t="s">
        <v>20</v>
      </c>
      <c r="D16" s="39">
        <v>36592.0</v>
      </c>
      <c r="E16" s="13">
        <v>95.0</v>
      </c>
      <c r="F16" s="13">
        <v>92.2</v>
      </c>
      <c r="G16" s="13" t="s">
        <v>26</v>
      </c>
      <c r="H16" s="13">
        <v>7.93</v>
      </c>
      <c r="I16" s="13">
        <v>7.56</v>
      </c>
      <c r="J16" s="13">
        <v>8.04</v>
      </c>
      <c r="K16" s="13">
        <v>8.33</v>
      </c>
      <c r="L16" s="13">
        <v>9.41</v>
      </c>
      <c r="M16" s="13">
        <v>9.5</v>
      </c>
      <c r="N16" s="15" t="str">
        <f t="shared" si="4"/>
        <v>8.46</v>
      </c>
      <c r="O16" s="16" t="str">
        <f>(N16*7.4 + 12)</f>
        <v>74.62</v>
      </c>
      <c r="P16" s="13">
        <v>9.682679173E9</v>
      </c>
      <c r="Q16" s="24" t="s">
        <v>66</v>
      </c>
      <c r="R16" s="25" t="s">
        <v>67</v>
      </c>
    </row>
    <row r="17" ht="21.0" customHeight="1">
      <c r="A17" s="21">
        <v>1.8121018E7</v>
      </c>
      <c r="B17" s="22" t="s">
        <v>68</v>
      </c>
      <c r="C17" s="11" t="s">
        <v>20</v>
      </c>
      <c r="D17" s="39">
        <v>36836.0</v>
      </c>
      <c r="E17" s="13">
        <v>90.0</v>
      </c>
      <c r="F17" s="13">
        <v>92.67</v>
      </c>
      <c r="G17" s="13" t="s">
        <v>26</v>
      </c>
      <c r="H17" s="13">
        <v>7.81</v>
      </c>
      <c r="I17" s="13">
        <v>8.37</v>
      </c>
      <c r="J17" s="13">
        <v>7.35</v>
      </c>
      <c r="K17" s="13">
        <v>8.37</v>
      </c>
      <c r="L17" s="13">
        <v>9.56</v>
      </c>
      <c r="M17" s="13">
        <v>9.96</v>
      </c>
      <c r="N17" s="15">
        <v>8.57</v>
      </c>
      <c r="O17" s="16">
        <v>75.41</v>
      </c>
      <c r="P17" s="13">
        <v>9.920975359E9</v>
      </c>
      <c r="Q17" s="24" t="s">
        <v>69</v>
      </c>
      <c r="R17" s="25" t="s">
        <v>70</v>
      </c>
    </row>
    <row r="18" ht="21.0" customHeight="1">
      <c r="A18" s="21">
        <v>1.8121019E7</v>
      </c>
      <c r="B18" s="22" t="s">
        <v>71</v>
      </c>
      <c r="C18" s="11" t="s">
        <v>20</v>
      </c>
      <c r="D18" s="39">
        <v>37135.0</v>
      </c>
      <c r="E18" s="13">
        <v>65.8</v>
      </c>
      <c r="F18" s="13">
        <v>68.7</v>
      </c>
      <c r="G18" s="13" t="s">
        <v>26</v>
      </c>
      <c r="H18" s="13">
        <v>7.2</v>
      </c>
      <c r="I18" s="13">
        <v>6.11</v>
      </c>
      <c r="J18" s="13">
        <v>7.65</v>
      </c>
      <c r="K18" s="13">
        <v>7.04</v>
      </c>
      <c r="L18" s="13">
        <v>7.56</v>
      </c>
      <c r="M18" s="13">
        <v>9.15</v>
      </c>
      <c r="N18" s="15" t="str">
        <f t="shared" ref="N18:N23" si="6">AVERAGE(H18:M18)</f>
        <v>7.45</v>
      </c>
      <c r="O18" s="16" t="str">
        <f t="shared" ref="O18:O23" si="7">(N18*7.4 + 12)</f>
        <v>67.14</v>
      </c>
      <c r="P18" s="13">
        <v>9.075758813E9</v>
      </c>
      <c r="Q18" s="24" t="s">
        <v>72</v>
      </c>
      <c r="R18" s="25" t="s">
        <v>73</v>
      </c>
    </row>
    <row r="19" ht="24.0" customHeight="1">
      <c r="A19" s="21">
        <v>1.812102E7</v>
      </c>
      <c r="B19" s="22" t="s">
        <v>74</v>
      </c>
      <c r="C19" s="11" t="s">
        <v>20</v>
      </c>
      <c r="D19" s="39">
        <v>36718.0</v>
      </c>
      <c r="E19" s="13">
        <v>90.4</v>
      </c>
      <c r="F19" s="13">
        <v>72.31</v>
      </c>
      <c r="G19" s="13" t="s">
        <v>26</v>
      </c>
      <c r="H19" s="13">
        <v>7.56</v>
      </c>
      <c r="I19" s="13">
        <v>7.74</v>
      </c>
      <c r="J19" s="13">
        <v>6.77</v>
      </c>
      <c r="K19" s="13">
        <v>8.41</v>
      </c>
      <c r="L19" s="13">
        <v>8.29</v>
      </c>
      <c r="M19" s="13">
        <v>9.69</v>
      </c>
      <c r="N19" s="15" t="str">
        <f t="shared" si="6"/>
        <v>8.08</v>
      </c>
      <c r="O19" s="16" t="str">
        <f t="shared" si="7"/>
        <v>71.77</v>
      </c>
      <c r="P19" s="13">
        <v>9.869118129E9</v>
      </c>
      <c r="Q19" s="24" t="s">
        <v>75</v>
      </c>
      <c r="R19" s="25" t="s">
        <v>76</v>
      </c>
    </row>
    <row r="20" ht="18.0" customHeight="1">
      <c r="A20" s="21">
        <v>1.9122002E7</v>
      </c>
      <c r="B20" s="36" t="s">
        <v>77</v>
      </c>
      <c r="C20" s="11" t="s">
        <v>20</v>
      </c>
      <c r="D20" s="40" t="s">
        <v>78</v>
      </c>
      <c r="E20" s="13">
        <v>84.2</v>
      </c>
      <c r="F20" s="14" t="s">
        <v>22</v>
      </c>
      <c r="G20" s="13">
        <v>86.0</v>
      </c>
      <c r="H20" s="13" t="s">
        <v>22</v>
      </c>
      <c r="I20" s="13" t="s">
        <v>22</v>
      </c>
      <c r="J20" s="13">
        <v>7.73</v>
      </c>
      <c r="K20" s="13">
        <v>9.33</v>
      </c>
      <c r="L20" s="13">
        <v>9.85</v>
      </c>
      <c r="M20" s="13">
        <v>9.92</v>
      </c>
      <c r="N20" s="15" t="str">
        <f t="shared" si="6"/>
        <v>9.21</v>
      </c>
      <c r="O20" s="16" t="str">
        <f t="shared" si="7"/>
        <v>80.14</v>
      </c>
      <c r="P20" s="13">
        <v>7.039301418E9</v>
      </c>
      <c r="Q20" s="24" t="s">
        <v>79</v>
      </c>
      <c r="R20" s="25" t="s">
        <v>80</v>
      </c>
    </row>
    <row r="21" ht="18.75" customHeight="1">
      <c r="A21" s="21">
        <v>1.8121021E7</v>
      </c>
      <c r="B21" s="22" t="s">
        <v>81</v>
      </c>
      <c r="C21" s="11" t="s">
        <v>20</v>
      </c>
      <c r="D21" s="13" t="s">
        <v>82</v>
      </c>
      <c r="E21" s="13">
        <v>85.2</v>
      </c>
      <c r="F21" s="13">
        <v>86.15</v>
      </c>
      <c r="G21" s="13" t="s">
        <v>26</v>
      </c>
      <c r="H21" s="13">
        <v>8.74</v>
      </c>
      <c r="I21" s="13">
        <v>8.07</v>
      </c>
      <c r="J21" s="13">
        <v>9.23</v>
      </c>
      <c r="K21" s="13">
        <v>9.52</v>
      </c>
      <c r="L21" s="13">
        <v>9.7</v>
      </c>
      <c r="M21" s="13">
        <v>9.46</v>
      </c>
      <c r="N21" s="15" t="str">
        <f t="shared" si="6"/>
        <v>9.12</v>
      </c>
      <c r="O21" s="16" t="str">
        <f t="shared" si="7"/>
        <v>79.49</v>
      </c>
      <c r="P21" s="13">
        <v>9.167851784E9</v>
      </c>
      <c r="Q21" s="24" t="s">
        <v>83</v>
      </c>
      <c r="R21" s="25" t="s">
        <v>84</v>
      </c>
    </row>
    <row r="22" ht="17.25" customHeight="1">
      <c r="A22" s="21">
        <v>1.8121023E7</v>
      </c>
      <c r="B22" s="22" t="s">
        <v>85</v>
      </c>
      <c r="C22" s="11" t="s">
        <v>20</v>
      </c>
      <c r="D22" s="13" t="s">
        <v>86</v>
      </c>
      <c r="E22" s="13">
        <v>77.97</v>
      </c>
      <c r="F22" s="13">
        <v>63.56</v>
      </c>
      <c r="G22" s="13" t="s">
        <v>26</v>
      </c>
      <c r="H22" s="41">
        <v>7.07</v>
      </c>
      <c r="I22" s="41">
        <v>6.0</v>
      </c>
      <c r="J22" s="13">
        <v>7.87</v>
      </c>
      <c r="K22" s="13">
        <v>7.0</v>
      </c>
      <c r="L22" s="13">
        <v>8.74</v>
      </c>
      <c r="M22" s="13">
        <v>8.31</v>
      </c>
      <c r="N22" s="15" t="str">
        <f t="shared" si="6"/>
        <v>7.50</v>
      </c>
      <c r="O22" s="16" t="str">
        <f t="shared" si="7"/>
        <v>67.49</v>
      </c>
      <c r="P22" s="13">
        <v>8.433766889E9</v>
      </c>
      <c r="Q22" s="24" t="s">
        <v>87</v>
      </c>
      <c r="R22" s="25" t="s">
        <v>88</v>
      </c>
    </row>
    <row r="23" ht="18.75" customHeight="1">
      <c r="A23" s="21">
        <v>1.8121025E7</v>
      </c>
      <c r="B23" s="22" t="s">
        <v>89</v>
      </c>
      <c r="C23" s="11" t="s">
        <v>20</v>
      </c>
      <c r="D23" s="39" t="s">
        <v>90</v>
      </c>
      <c r="E23" s="13">
        <v>99.9</v>
      </c>
      <c r="F23" s="13">
        <v>73.8</v>
      </c>
      <c r="G23" s="13" t="s">
        <v>26</v>
      </c>
      <c r="H23" s="13">
        <v>6.78</v>
      </c>
      <c r="I23" s="13">
        <v>7.26</v>
      </c>
      <c r="J23" s="13">
        <v>7.89</v>
      </c>
      <c r="K23" s="13">
        <v>9.15</v>
      </c>
      <c r="L23" s="13">
        <v>8.81</v>
      </c>
      <c r="M23" s="13">
        <v>9.38</v>
      </c>
      <c r="N23" s="15" t="str">
        <f t="shared" si="6"/>
        <v>8.21</v>
      </c>
      <c r="O23" s="16" t="str">
        <f t="shared" si="7"/>
        <v>72.77</v>
      </c>
      <c r="P23" s="13">
        <v>9.682690314E9</v>
      </c>
      <c r="Q23" s="24" t="s">
        <v>91</v>
      </c>
      <c r="R23" s="25" t="s">
        <v>92</v>
      </c>
    </row>
    <row r="24" ht="21.0" customHeight="1">
      <c r="A24" s="21">
        <v>1.8121026E7</v>
      </c>
      <c r="B24" s="22" t="s">
        <v>93</v>
      </c>
      <c r="C24" s="11" t="s">
        <v>20</v>
      </c>
      <c r="D24" s="39">
        <v>36778.0</v>
      </c>
      <c r="E24" s="13">
        <v>90.2</v>
      </c>
      <c r="F24" s="13">
        <v>76.77</v>
      </c>
      <c r="G24" s="13" t="s">
        <v>26</v>
      </c>
      <c r="H24" s="13">
        <v>7.1</v>
      </c>
      <c r="I24" s="13">
        <v>7.3</v>
      </c>
      <c r="J24" s="13">
        <v>6.88</v>
      </c>
      <c r="K24" s="13">
        <v>8.63</v>
      </c>
      <c r="L24" s="13">
        <v>9.11</v>
      </c>
      <c r="M24" s="13">
        <v>9.54</v>
      </c>
      <c r="N24" s="15">
        <v>8.09</v>
      </c>
      <c r="O24" s="16">
        <v>71.89</v>
      </c>
      <c r="P24" s="13">
        <v>9.326156207E9</v>
      </c>
      <c r="Q24" s="24" t="s">
        <v>94</v>
      </c>
      <c r="R24" s="25" t="s">
        <v>95</v>
      </c>
    </row>
    <row r="25" ht="21.0" customHeight="1">
      <c r="A25" s="21">
        <v>1.8121027E7</v>
      </c>
      <c r="B25" s="22" t="s">
        <v>96</v>
      </c>
      <c r="C25" s="11" t="s">
        <v>20</v>
      </c>
      <c r="D25" s="39">
        <v>36743.0</v>
      </c>
      <c r="E25" s="13">
        <v>88.2</v>
      </c>
      <c r="F25" s="13">
        <v>90.6</v>
      </c>
      <c r="G25" s="13" t="s">
        <v>26</v>
      </c>
      <c r="H25" s="13">
        <v>7.85</v>
      </c>
      <c r="I25" s="13">
        <v>8.22</v>
      </c>
      <c r="J25" s="13">
        <v>7.12</v>
      </c>
      <c r="K25" s="13">
        <v>7.56</v>
      </c>
      <c r="L25" s="13">
        <v>7.74</v>
      </c>
      <c r="M25" s="13">
        <v>8.62</v>
      </c>
      <c r="N25" s="15" t="str">
        <f t="shared" ref="N25:N28" si="8">AVERAGE(H25:M25)</f>
        <v>7.85</v>
      </c>
      <c r="O25" s="16" t="str">
        <f>(N25*7.4 + 12)</f>
        <v>70.10</v>
      </c>
      <c r="P25" s="13">
        <v>7.666878286E9</v>
      </c>
      <c r="Q25" s="24" t="s">
        <v>97</v>
      </c>
      <c r="R25" s="25" t="s">
        <v>98</v>
      </c>
    </row>
    <row r="26" ht="26.25" customHeight="1">
      <c r="A26" s="21">
        <v>1.8121029E7</v>
      </c>
      <c r="B26" s="22" t="s">
        <v>99</v>
      </c>
      <c r="C26" s="11" t="s">
        <v>20</v>
      </c>
      <c r="D26" s="13" t="s">
        <v>100</v>
      </c>
      <c r="E26" s="13">
        <v>87.8</v>
      </c>
      <c r="F26" s="13">
        <v>84.92</v>
      </c>
      <c r="G26" s="13" t="s">
        <v>26</v>
      </c>
      <c r="H26" s="41">
        <v>8.41</v>
      </c>
      <c r="I26" s="41">
        <v>7.85</v>
      </c>
      <c r="J26" s="41">
        <v>7.38</v>
      </c>
      <c r="K26" s="13">
        <v>7.26</v>
      </c>
      <c r="L26" s="41">
        <v>8.78</v>
      </c>
      <c r="M26" s="41">
        <v>9.54</v>
      </c>
      <c r="N26" s="15" t="str">
        <f t="shared" si="8"/>
        <v>8.20</v>
      </c>
      <c r="O26" s="16">
        <v>72.68</v>
      </c>
      <c r="P26" s="13">
        <v>9.167972287E9</v>
      </c>
      <c r="Q26" s="24" t="s">
        <v>101</v>
      </c>
      <c r="R26" s="25" t="s">
        <v>102</v>
      </c>
    </row>
    <row r="27" ht="18.75" customHeight="1">
      <c r="A27" s="21">
        <v>1.812103E7</v>
      </c>
      <c r="B27" s="22" t="s">
        <v>103</v>
      </c>
      <c r="C27" s="11" t="s">
        <v>20</v>
      </c>
      <c r="D27" s="39" t="s">
        <v>104</v>
      </c>
      <c r="E27" s="13">
        <v>75.0</v>
      </c>
      <c r="F27" s="13">
        <v>71.08</v>
      </c>
      <c r="G27" s="13" t="s">
        <v>26</v>
      </c>
      <c r="H27" s="14">
        <v>6.44</v>
      </c>
      <c r="I27" s="14">
        <v>6.81</v>
      </c>
      <c r="J27" s="14">
        <v>6.0</v>
      </c>
      <c r="K27" s="14">
        <v>6.81</v>
      </c>
      <c r="L27" s="14">
        <v>9.52</v>
      </c>
      <c r="M27" s="14">
        <v>9.5</v>
      </c>
      <c r="N27" s="15" t="str">
        <f t="shared" si="8"/>
        <v>7.51</v>
      </c>
      <c r="O27" s="16" t="str">
        <f t="shared" ref="O27:O28" si="9">(N27*7.4 + 12)</f>
        <v>67.60</v>
      </c>
      <c r="P27" s="13">
        <v>9.08253112E9</v>
      </c>
      <c r="Q27" s="24" t="s">
        <v>105</v>
      </c>
      <c r="R27" s="25" t="s">
        <v>106</v>
      </c>
    </row>
    <row r="28" ht="27.0" customHeight="1">
      <c r="A28" s="21">
        <v>1.8121032E7</v>
      </c>
      <c r="B28" s="22" t="s">
        <v>107</v>
      </c>
      <c r="C28" s="11" t="s">
        <v>20</v>
      </c>
      <c r="D28" s="13" t="s">
        <v>108</v>
      </c>
      <c r="E28" s="13">
        <v>96.0</v>
      </c>
      <c r="F28" s="13">
        <v>88.77</v>
      </c>
      <c r="G28" s="13" t="s">
        <v>26</v>
      </c>
      <c r="H28" s="13">
        <v>8.81</v>
      </c>
      <c r="I28" s="13">
        <v>9.7</v>
      </c>
      <c r="J28" s="13">
        <v>10.0</v>
      </c>
      <c r="K28" s="13">
        <v>10.0</v>
      </c>
      <c r="L28" s="41">
        <v>9.56</v>
      </c>
      <c r="M28" s="41">
        <v>9.85</v>
      </c>
      <c r="N28" s="15" t="str">
        <f t="shared" si="8"/>
        <v>9.65</v>
      </c>
      <c r="O28" s="16" t="str">
        <f t="shared" si="9"/>
        <v>83.43</v>
      </c>
      <c r="P28" s="13">
        <v>7.039359496E9</v>
      </c>
      <c r="Q28" s="24" t="s">
        <v>109</v>
      </c>
      <c r="R28" s="25" t="s">
        <v>110</v>
      </c>
    </row>
    <row r="29" ht="21.0" customHeight="1">
      <c r="A29" s="30">
        <v>1.8121034E7</v>
      </c>
      <c r="B29" s="31" t="s">
        <v>111</v>
      </c>
      <c r="C29" s="11" t="s">
        <v>20</v>
      </c>
      <c r="D29" s="42">
        <v>36767.0</v>
      </c>
      <c r="E29" s="14">
        <v>93.1</v>
      </c>
      <c r="F29" s="14">
        <v>69.6</v>
      </c>
      <c r="G29" s="14" t="s">
        <v>26</v>
      </c>
      <c r="H29" s="30">
        <v>7.11</v>
      </c>
      <c r="I29" s="30">
        <v>6.93</v>
      </c>
      <c r="J29" s="30">
        <v>7.54</v>
      </c>
      <c r="K29" s="30">
        <v>9.0</v>
      </c>
      <c r="L29" s="30">
        <v>9.41</v>
      </c>
      <c r="M29" s="30">
        <v>9.85</v>
      </c>
      <c r="N29" s="30">
        <v>8.3</v>
      </c>
      <c r="O29" s="14">
        <v>78.85</v>
      </c>
      <c r="P29" s="30">
        <v>9.082346142E9</v>
      </c>
      <c r="Q29" s="31" t="s">
        <v>112</v>
      </c>
      <c r="R29" s="32" t="s">
        <v>113</v>
      </c>
    </row>
    <row r="30" ht="21.0" customHeight="1">
      <c r="A30" s="21">
        <v>1.8121035E7</v>
      </c>
      <c r="B30" s="22" t="s">
        <v>114</v>
      </c>
      <c r="C30" s="11" t="s">
        <v>20</v>
      </c>
      <c r="D30" s="23">
        <v>36778.0</v>
      </c>
      <c r="E30" s="13">
        <v>94.0</v>
      </c>
      <c r="F30" s="13">
        <v>86.42</v>
      </c>
      <c r="G30" s="13" t="s">
        <v>26</v>
      </c>
      <c r="H30" s="41">
        <v>7.63</v>
      </c>
      <c r="I30" s="41">
        <v>8.19</v>
      </c>
      <c r="J30" s="41">
        <v>8.35</v>
      </c>
      <c r="K30" s="41">
        <v>8.26</v>
      </c>
      <c r="L30" s="41">
        <v>9.41</v>
      </c>
      <c r="M30" s="41">
        <v>9.62</v>
      </c>
      <c r="N30" s="15" t="str">
        <f t="shared" ref="N30:N31" si="10">AVERAGE(H30:M30)</f>
        <v>8.58</v>
      </c>
      <c r="O30" s="16" t="str">
        <f t="shared" ref="O30:O31" si="11">(N30*7.4 + 12)</f>
        <v>75.47</v>
      </c>
      <c r="P30" s="13">
        <v>9.136825885E9</v>
      </c>
      <c r="Q30" s="24" t="s">
        <v>115</v>
      </c>
      <c r="R30" s="25" t="s">
        <v>116</v>
      </c>
    </row>
    <row r="31" ht="21.0" customHeight="1">
      <c r="A31" s="21">
        <v>1.9122007E7</v>
      </c>
      <c r="B31" s="36" t="s">
        <v>117</v>
      </c>
      <c r="C31" s="11" t="s">
        <v>20</v>
      </c>
      <c r="D31" s="39" t="s">
        <v>118</v>
      </c>
      <c r="E31" s="13">
        <v>79.0</v>
      </c>
      <c r="F31" s="14" t="s">
        <v>22</v>
      </c>
      <c r="G31" s="13">
        <v>67.0</v>
      </c>
      <c r="H31" s="13" t="s">
        <v>22</v>
      </c>
      <c r="I31" s="13" t="s">
        <v>22</v>
      </c>
      <c r="J31" s="13">
        <v>6.73</v>
      </c>
      <c r="K31" s="13">
        <v>6.93</v>
      </c>
      <c r="L31" s="13">
        <v>8.48</v>
      </c>
      <c r="M31" s="13">
        <v>9.04</v>
      </c>
      <c r="N31" s="15" t="str">
        <f t="shared" si="10"/>
        <v>7.80</v>
      </c>
      <c r="O31" s="16" t="str">
        <f t="shared" si="11"/>
        <v>69.68</v>
      </c>
      <c r="P31" s="13">
        <v>7.499542526E9</v>
      </c>
      <c r="Q31" s="24" t="s">
        <v>119</v>
      </c>
      <c r="R31" s="25" t="s">
        <v>120</v>
      </c>
    </row>
    <row r="32" ht="24.0" customHeight="1">
      <c r="A32" s="21">
        <v>1.7121029E7</v>
      </c>
      <c r="B32" s="36" t="s">
        <v>121</v>
      </c>
      <c r="C32" s="11" t="s">
        <v>20</v>
      </c>
      <c r="D32" s="12" t="s">
        <v>122</v>
      </c>
      <c r="E32" s="43">
        <v>70.3</v>
      </c>
      <c r="F32" s="44">
        <v>64.4</v>
      </c>
      <c r="G32" s="13" t="s">
        <v>26</v>
      </c>
      <c r="H32" s="43">
        <v>5.72</v>
      </c>
      <c r="I32" s="44">
        <v>5.3</v>
      </c>
      <c r="J32" s="44">
        <v>6.15</v>
      </c>
      <c r="K32" s="44">
        <v>6.33</v>
      </c>
      <c r="L32" s="44">
        <v>7.96</v>
      </c>
      <c r="M32" s="44">
        <v>8.35</v>
      </c>
      <c r="N32" s="15">
        <v>6.635</v>
      </c>
      <c r="O32" s="16">
        <v>63.8</v>
      </c>
      <c r="P32" s="12">
        <v>9.717760148E9</v>
      </c>
      <c r="Q32" s="24" t="s">
        <v>123</v>
      </c>
      <c r="R32" s="18" t="s">
        <v>124</v>
      </c>
    </row>
    <row r="33" ht="24.0" customHeight="1">
      <c r="A33" s="21">
        <v>1.8121036E7</v>
      </c>
      <c r="B33" s="22" t="s">
        <v>125</v>
      </c>
      <c r="C33" s="11" t="s">
        <v>20</v>
      </c>
      <c r="D33" s="39" t="s">
        <v>126</v>
      </c>
      <c r="E33" s="13">
        <v>69.4</v>
      </c>
      <c r="F33" s="13">
        <v>63.4</v>
      </c>
      <c r="G33" s="13" t="s">
        <v>26</v>
      </c>
      <c r="H33" s="13">
        <v>6.19</v>
      </c>
      <c r="I33" s="13">
        <v>6.33</v>
      </c>
      <c r="J33" s="13">
        <v>6.33</v>
      </c>
      <c r="K33" s="13">
        <v>7.63</v>
      </c>
      <c r="L33" s="13">
        <v>9.26</v>
      </c>
      <c r="M33" s="13">
        <v>9.62</v>
      </c>
      <c r="N33" s="15" t="str">
        <f t="shared" ref="N33:N36" si="12">AVERAGE(H33:M33)</f>
        <v>7.56</v>
      </c>
      <c r="O33" s="16" t="str">
        <f t="shared" ref="O33:O34" si="13">(N33*7.4 + 12)</f>
        <v>67.94</v>
      </c>
      <c r="P33" s="13">
        <v>8.452091824E9</v>
      </c>
      <c r="Q33" s="24" t="s">
        <v>127</v>
      </c>
      <c r="R33" s="25" t="s">
        <v>128</v>
      </c>
    </row>
    <row r="34" ht="18.75" customHeight="1">
      <c r="A34" s="21">
        <v>1.8121037E7</v>
      </c>
      <c r="B34" s="22" t="s">
        <v>129</v>
      </c>
      <c r="C34" s="11" t="s">
        <v>20</v>
      </c>
      <c r="D34" s="13" t="s">
        <v>130</v>
      </c>
      <c r="E34" s="13">
        <v>61.0</v>
      </c>
      <c r="F34" s="13">
        <v>62.0</v>
      </c>
      <c r="G34" s="13" t="s">
        <v>26</v>
      </c>
      <c r="H34" s="41">
        <v>5.56</v>
      </c>
      <c r="I34" s="41">
        <v>6.57</v>
      </c>
      <c r="J34" s="41">
        <v>6.19</v>
      </c>
      <c r="K34" s="41">
        <v>7.48</v>
      </c>
      <c r="L34" s="41">
        <v>9.59</v>
      </c>
      <c r="M34" s="41">
        <v>9.38</v>
      </c>
      <c r="N34" s="15" t="str">
        <f t="shared" si="12"/>
        <v>7.46</v>
      </c>
      <c r="O34" s="16" t="str">
        <f t="shared" si="13"/>
        <v>67.22</v>
      </c>
      <c r="P34" s="13">
        <v>8.76680324E9</v>
      </c>
      <c r="Q34" s="24" t="s">
        <v>131</v>
      </c>
      <c r="R34" s="25" t="s">
        <v>132</v>
      </c>
    </row>
    <row r="35" ht="18.75" customHeight="1">
      <c r="A35" s="21">
        <v>1.7121031E7</v>
      </c>
      <c r="B35" s="22" t="s">
        <v>133</v>
      </c>
      <c r="C35" s="11" t="s">
        <v>20</v>
      </c>
      <c r="D35" s="13" t="s">
        <v>134</v>
      </c>
      <c r="E35" s="13">
        <v>81.4</v>
      </c>
      <c r="F35" s="13">
        <v>61.85</v>
      </c>
      <c r="G35" s="13" t="s">
        <v>26</v>
      </c>
      <c r="H35" s="14">
        <v>5.89</v>
      </c>
      <c r="I35" s="14">
        <v>7.07</v>
      </c>
      <c r="J35" s="14">
        <v>5.92</v>
      </c>
      <c r="K35" s="14">
        <v>5.89</v>
      </c>
      <c r="L35" s="14">
        <v>9.85</v>
      </c>
      <c r="M35" s="14">
        <v>9.85</v>
      </c>
      <c r="N35" s="15" t="str">
        <f t="shared" si="12"/>
        <v>7.41</v>
      </c>
      <c r="O35" s="16" t="str">
        <f>(N35*7.1 + 12)</f>
        <v>64.62</v>
      </c>
      <c r="P35" s="13">
        <v>8.879890151E9</v>
      </c>
      <c r="Q35" s="24" t="s">
        <v>135</v>
      </c>
      <c r="R35" s="25" t="s">
        <v>136</v>
      </c>
    </row>
    <row r="36" ht="18.75" customHeight="1">
      <c r="A36" s="21">
        <v>1.8121039E7</v>
      </c>
      <c r="B36" s="22" t="s">
        <v>137</v>
      </c>
      <c r="C36" s="11" t="s">
        <v>20</v>
      </c>
      <c r="D36" s="13" t="s">
        <v>138</v>
      </c>
      <c r="E36" s="13">
        <v>83.2</v>
      </c>
      <c r="F36" s="13">
        <v>68.0</v>
      </c>
      <c r="G36" s="13" t="s">
        <v>26</v>
      </c>
      <c r="H36" s="13">
        <v>7.19</v>
      </c>
      <c r="I36" s="13">
        <v>7.33</v>
      </c>
      <c r="J36" s="13">
        <v>6.85</v>
      </c>
      <c r="K36" s="13">
        <v>7.52</v>
      </c>
      <c r="L36" s="13">
        <v>9.07</v>
      </c>
      <c r="M36" s="13">
        <v>8.96</v>
      </c>
      <c r="N36" s="15" t="str">
        <f t="shared" si="12"/>
        <v>7.82</v>
      </c>
      <c r="O36" s="16" t="str">
        <f>(N36*7.4 + 12)</f>
        <v>69.87</v>
      </c>
      <c r="P36" s="13">
        <v>9.930040335E9</v>
      </c>
      <c r="Q36" s="24" t="s">
        <v>139</v>
      </c>
      <c r="R36" s="25" t="s">
        <v>140</v>
      </c>
    </row>
    <row r="37" ht="18.75" customHeight="1">
      <c r="A37" s="41">
        <v>1.812104E7</v>
      </c>
      <c r="B37" s="22" t="s">
        <v>141</v>
      </c>
      <c r="C37" s="11" t="s">
        <v>20</v>
      </c>
      <c r="D37" s="45">
        <v>37017.0</v>
      </c>
      <c r="E37" s="41">
        <v>94.0</v>
      </c>
      <c r="F37" s="41">
        <v>97.4</v>
      </c>
      <c r="G37" s="46"/>
      <c r="H37" s="13">
        <v>7.7</v>
      </c>
      <c r="I37" s="13">
        <v>8.19</v>
      </c>
      <c r="J37" s="13">
        <v>8.12</v>
      </c>
      <c r="K37" s="13">
        <v>8.48</v>
      </c>
      <c r="L37" s="13">
        <v>9.41</v>
      </c>
      <c r="M37" s="13">
        <v>9.81</v>
      </c>
      <c r="N37" s="15">
        <v>8.61</v>
      </c>
      <c r="O37" s="15">
        <v>81.8</v>
      </c>
      <c r="P37" s="13">
        <v>8.10427362E9</v>
      </c>
      <c r="Q37" s="24" t="s">
        <v>142</v>
      </c>
      <c r="R37" s="25" t="s">
        <v>143</v>
      </c>
    </row>
    <row r="38" ht="18.75" customHeight="1">
      <c r="A38" s="21">
        <v>1.8121041E7</v>
      </c>
      <c r="B38" s="22" t="s">
        <v>144</v>
      </c>
      <c r="C38" s="11" t="s">
        <v>20</v>
      </c>
      <c r="D38" s="13" t="s">
        <v>145</v>
      </c>
      <c r="E38" s="13">
        <v>90.6</v>
      </c>
      <c r="F38" s="13">
        <v>75.2</v>
      </c>
      <c r="G38" s="13" t="s">
        <v>26</v>
      </c>
      <c r="H38" s="13">
        <v>7.81</v>
      </c>
      <c r="I38" s="13">
        <v>6.57</v>
      </c>
      <c r="J38" s="13">
        <v>7.38</v>
      </c>
      <c r="K38" s="13">
        <v>8.93</v>
      </c>
      <c r="L38" s="13">
        <v>9.11</v>
      </c>
      <c r="M38" s="13">
        <v>10.0</v>
      </c>
      <c r="N38" s="15" t="str">
        <f>AVERAGE(H38:M38)</f>
        <v>8.30</v>
      </c>
      <c r="O38" s="16" t="str">
        <f>(N38*7.4 + 12)</f>
        <v>73.42</v>
      </c>
      <c r="P38" s="13">
        <v>9.869368962E9</v>
      </c>
      <c r="Q38" s="24" t="s">
        <v>146</v>
      </c>
      <c r="R38" s="25" t="s">
        <v>147</v>
      </c>
    </row>
    <row r="39" ht="18.75" customHeight="1">
      <c r="A39" s="21">
        <v>1.8121042E7</v>
      </c>
      <c r="B39" s="22" t="s">
        <v>148</v>
      </c>
      <c r="C39" s="11" t="s">
        <v>20</v>
      </c>
      <c r="D39" s="47">
        <v>36873.0</v>
      </c>
      <c r="E39" s="13" t="s">
        <v>149</v>
      </c>
      <c r="F39" s="13">
        <v>76.5</v>
      </c>
      <c r="G39" s="13"/>
      <c r="H39" s="13">
        <v>6.14</v>
      </c>
      <c r="I39" s="13">
        <v>6.78</v>
      </c>
      <c r="J39" s="13">
        <v>6.11</v>
      </c>
      <c r="K39" s="13">
        <v>7.87</v>
      </c>
      <c r="L39" s="13">
        <v>9.3</v>
      </c>
      <c r="M39" s="13">
        <v>9.4</v>
      </c>
      <c r="N39" s="15">
        <v>7.7</v>
      </c>
      <c r="O39" s="16">
        <v>73.15</v>
      </c>
      <c r="P39" s="13">
        <v>9.359662688E9</v>
      </c>
      <c r="Q39" s="24" t="s">
        <v>150</v>
      </c>
      <c r="R39" s="25" t="s">
        <v>151</v>
      </c>
    </row>
    <row r="40" ht="22.5" customHeight="1">
      <c r="A40" s="21">
        <v>1.8121043E7</v>
      </c>
      <c r="B40" s="22" t="s">
        <v>152</v>
      </c>
      <c r="C40" s="11" t="s">
        <v>20</v>
      </c>
      <c r="D40" s="48">
        <v>36871.0</v>
      </c>
      <c r="E40" s="13">
        <v>92.0</v>
      </c>
      <c r="F40" s="13">
        <v>74.62</v>
      </c>
      <c r="G40" s="13" t="s">
        <v>26</v>
      </c>
      <c r="H40" s="41">
        <v>8.19</v>
      </c>
      <c r="I40" s="41">
        <v>8.85</v>
      </c>
      <c r="J40" s="41">
        <v>7.92</v>
      </c>
      <c r="K40" s="41">
        <v>9.04</v>
      </c>
      <c r="L40" s="41">
        <v>9.26</v>
      </c>
      <c r="M40" s="41">
        <v>9.92</v>
      </c>
      <c r="N40" s="15" t="str">
        <f t="shared" ref="N40:N47" si="14">AVERAGE(H40:M40)</f>
        <v>8.86</v>
      </c>
      <c r="O40" s="16" t="str">
        <f t="shared" ref="O40:O44" si="15">(N40*7.4 + 12)</f>
        <v>77.59</v>
      </c>
      <c r="P40" s="13">
        <v>8.928334615E9</v>
      </c>
      <c r="Q40" s="24" t="s">
        <v>153</v>
      </c>
      <c r="R40" s="25" t="s">
        <v>154</v>
      </c>
    </row>
    <row r="41" ht="25.5" customHeight="1">
      <c r="A41" s="21">
        <v>1.8121044E7</v>
      </c>
      <c r="B41" s="22" t="s">
        <v>155</v>
      </c>
      <c r="C41" s="11" t="s">
        <v>20</v>
      </c>
      <c r="D41" s="39">
        <v>36561.0</v>
      </c>
      <c r="E41" s="13">
        <v>91.2</v>
      </c>
      <c r="F41" s="13">
        <v>83.08</v>
      </c>
      <c r="G41" s="13" t="s">
        <v>26</v>
      </c>
      <c r="H41" s="13">
        <v>8.67</v>
      </c>
      <c r="I41" s="13">
        <v>8.89</v>
      </c>
      <c r="J41" s="13">
        <v>9.38</v>
      </c>
      <c r="K41" s="13">
        <v>10.0</v>
      </c>
      <c r="L41" s="13">
        <v>9.26</v>
      </c>
      <c r="M41" s="13">
        <v>9.85</v>
      </c>
      <c r="N41" s="15" t="str">
        <f t="shared" si="14"/>
        <v>9.34</v>
      </c>
      <c r="O41" s="16" t="str">
        <f t="shared" si="15"/>
        <v>81.13</v>
      </c>
      <c r="P41" s="13">
        <v>9.987515194E9</v>
      </c>
      <c r="Q41" s="24" t="s">
        <v>156</v>
      </c>
      <c r="R41" s="25" t="s">
        <v>157</v>
      </c>
    </row>
    <row r="42" ht="18.75" customHeight="1">
      <c r="A42" s="21">
        <v>1.8121046E7</v>
      </c>
      <c r="B42" s="22" t="s">
        <v>158</v>
      </c>
      <c r="C42" s="11" t="s">
        <v>20</v>
      </c>
      <c r="D42" s="39" t="s">
        <v>159</v>
      </c>
      <c r="E42" s="13">
        <v>85.6</v>
      </c>
      <c r="F42" s="13">
        <v>78.0</v>
      </c>
      <c r="G42" s="13" t="s">
        <v>26</v>
      </c>
      <c r="H42" s="13">
        <v>7.37</v>
      </c>
      <c r="I42" s="13">
        <v>7.0</v>
      </c>
      <c r="J42" s="13">
        <v>6.2</v>
      </c>
      <c r="K42" s="13">
        <v>8.2</v>
      </c>
      <c r="L42" s="41">
        <v>9.04</v>
      </c>
      <c r="M42" s="41">
        <v>9.15</v>
      </c>
      <c r="N42" s="15" t="str">
        <f t="shared" si="14"/>
        <v>7.83</v>
      </c>
      <c r="O42" s="16" t="str">
        <f t="shared" si="15"/>
        <v>69.92</v>
      </c>
      <c r="P42" s="13">
        <v>9.967948481E9</v>
      </c>
      <c r="Q42" s="24" t="s">
        <v>160</v>
      </c>
      <c r="R42" s="25" t="s">
        <v>161</v>
      </c>
    </row>
    <row r="43" ht="19.5" customHeight="1">
      <c r="A43" s="21">
        <v>1.8121047E7</v>
      </c>
      <c r="B43" s="22" t="s">
        <v>162</v>
      </c>
      <c r="C43" s="11" t="s">
        <v>20</v>
      </c>
      <c r="D43" s="13" t="s">
        <v>163</v>
      </c>
      <c r="E43" s="13">
        <v>81.8</v>
      </c>
      <c r="F43" s="13">
        <v>68.3</v>
      </c>
      <c r="G43" s="13" t="s">
        <v>26</v>
      </c>
      <c r="H43" s="13">
        <v>6.31</v>
      </c>
      <c r="I43" s="13">
        <v>6.67</v>
      </c>
      <c r="J43" s="13">
        <v>6.2</v>
      </c>
      <c r="K43" s="13">
        <v>8.19</v>
      </c>
      <c r="L43" s="41">
        <v>9.41</v>
      </c>
      <c r="M43" s="41">
        <v>9.23</v>
      </c>
      <c r="N43" s="15" t="str">
        <f t="shared" si="14"/>
        <v>7.67</v>
      </c>
      <c r="O43" s="16" t="str">
        <f t="shared" si="15"/>
        <v>68.75</v>
      </c>
      <c r="P43" s="13">
        <v>9.136187111E9</v>
      </c>
      <c r="Q43" s="24" t="s">
        <v>164</v>
      </c>
      <c r="R43" s="25" t="s">
        <v>165</v>
      </c>
    </row>
    <row r="44" ht="18.75" customHeight="1">
      <c r="A44" s="21">
        <v>1.9122005E7</v>
      </c>
      <c r="B44" s="36" t="s">
        <v>166</v>
      </c>
      <c r="C44" s="11" t="s">
        <v>20</v>
      </c>
      <c r="D44" s="49">
        <v>36779.0</v>
      </c>
      <c r="E44" s="13">
        <v>83.2</v>
      </c>
      <c r="F44" s="13" t="s">
        <v>22</v>
      </c>
      <c r="G44" s="13">
        <v>87.27</v>
      </c>
      <c r="H44" s="13" t="s">
        <v>22</v>
      </c>
      <c r="I44" s="13" t="s">
        <v>22</v>
      </c>
      <c r="J44" s="13">
        <v>6.69</v>
      </c>
      <c r="K44" s="13">
        <v>9.15</v>
      </c>
      <c r="L44" s="41">
        <v>9.67</v>
      </c>
      <c r="M44" s="41">
        <v>9.54</v>
      </c>
      <c r="N44" s="15" t="str">
        <f t="shared" si="14"/>
        <v>8.76</v>
      </c>
      <c r="O44" s="16" t="str">
        <f t="shared" si="15"/>
        <v>76.84</v>
      </c>
      <c r="P44" s="13">
        <v>9.082419599E9</v>
      </c>
      <c r="Q44" s="24" t="s">
        <v>167</v>
      </c>
      <c r="R44" s="25" t="s">
        <v>168</v>
      </c>
    </row>
    <row r="45" ht="18.75" customHeight="1">
      <c r="A45" s="21">
        <v>1.8121049E7</v>
      </c>
      <c r="B45" s="36" t="s">
        <v>169</v>
      </c>
      <c r="C45" s="11" t="s">
        <v>20</v>
      </c>
      <c r="D45" s="50">
        <v>36605.0</v>
      </c>
      <c r="E45" s="13">
        <v>96.0</v>
      </c>
      <c r="F45" s="13">
        <v>72.0</v>
      </c>
      <c r="G45" s="13" t="s">
        <v>26</v>
      </c>
      <c r="H45" s="13">
        <v>7.15</v>
      </c>
      <c r="I45" s="13">
        <v>7.15</v>
      </c>
      <c r="J45" s="13">
        <v>8.96</v>
      </c>
      <c r="K45" s="13">
        <v>9.22</v>
      </c>
      <c r="L45" s="41">
        <v>9.7</v>
      </c>
      <c r="M45" s="41">
        <v>9.31</v>
      </c>
      <c r="N45" s="15" t="str">
        <f t="shared" si="14"/>
        <v>8.58</v>
      </c>
      <c r="O45" s="16">
        <v>75.47</v>
      </c>
      <c r="P45" s="13">
        <v>9.136505548E9</v>
      </c>
      <c r="Q45" s="24" t="s">
        <v>170</v>
      </c>
      <c r="R45" s="25" t="s">
        <v>171</v>
      </c>
    </row>
    <row r="46" ht="18.0" customHeight="1">
      <c r="A46" s="21">
        <v>1.8121051E7</v>
      </c>
      <c r="B46" s="22" t="s">
        <v>172</v>
      </c>
      <c r="C46" s="11" t="s">
        <v>20</v>
      </c>
      <c r="D46" s="13" t="s">
        <v>173</v>
      </c>
      <c r="E46" s="13">
        <v>98.0</v>
      </c>
      <c r="F46" s="13">
        <v>96.0</v>
      </c>
      <c r="G46" s="13" t="s">
        <v>26</v>
      </c>
      <c r="H46" s="13">
        <v>8.81</v>
      </c>
      <c r="I46" s="13">
        <v>7.2</v>
      </c>
      <c r="J46" s="13">
        <v>6.9</v>
      </c>
      <c r="K46" s="13">
        <v>8.52</v>
      </c>
      <c r="L46" s="13">
        <v>9.11</v>
      </c>
      <c r="M46" s="13">
        <v>9.62</v>
      </c>
      <c r="N46" s="15" t="str">
        <f t="shared" si="14"/>
        <v>8.36</v>
      </c>
      <c r="O46" s="16" t="str">
        <f t="shared" ref="O46:O47" si="16">(N46*7.4 + 12)</f>
        <v>73.86</v>
      </c>
      <c r="P46" s="13">
        <v>9.682655502E9</v>
      </c>
      <c r="Q46" s="24" t="s">
        <v>174</v>
      </c>
      <c r="R46" s="25" t="s">
        <v>175</v>
      </c>
    </row>
    <row r="47" ht="24.0" customHeight="1">
      <c r="A47" s="21">
        <v>1.8121052E7</v>
      </c>
      <c r="B47" s="22" t="s">
        <v>176</v>
      </c>
      <c r="C47" s="11" t="s">
        <v>20</v>
      </c>
      <c r="D47" s="39" t="s">
        <v>177</v>
      </c>
      <c r="E47" s="13">
        <v>88.8</v>
      </c>
      <c r="F47" s="13">
        <v>76.6</v>
      </c>
      <c r="G47" s="13" t="s">
        <v>26</v>
      </c>
      <c r="H47" s="41">
        <v>7.3</v>
      </c>
      <c r="I47" s="41">
        <v>7.15</v>
      </c>
      <c r="J47" s="41">
        <v>5.42</v>
      </c>
      <c r="K47" s="41">
        <v>6.78</v>
      </c>
      <c r="L47" s="41">
        <v>8.93</v>
      </c>
      <c r="M47" s="41">
        <v>8.92</v>
      </c>
      <c r="N47" s="15" t="str">
        <f t="shared" si="14"/>
        <v>7.42</v>
      </c>
      <c r="O47" s="16" t="str">
        <f t="shared" si="16"/>
        <v>66.88</v>
      </c>
      <c r="P47" s="13">
        <v>9.987356494E9</v>
      </c>
      <c r="Q47" s="24" t="s">
        <v>178</v>
      </c>
      <c r="R47" s="25" t="s">
        <v>179</v>
      </c>
    </row>
    <row r="48" ht="20.25" customHeight="1">
      <c r="A48" s="21">
        <v>1.8121053E7</v>
      </c>
      <c r="B48" s="22" t="s">
        <v>180</v>
      </c>
      <c r="C48" s="11" t="s">
        <v>20</v>
      </c>
      <c r="D48" s="23" t="s">
        <v>181</v>
      </c>
      <c r="E48" s="13">
        <v>82.6</v>
      </c>
      <c r="F48" s="13">
        <v>70.0</v>
      </c>
      <c r="G48" s="13" t="s">
        <v>26</v>
      </c>
      <c r="H48" s="13">
        <v>7.3</v>
      </c>
      <c r="I48" s="13">
        <v>6.3</v>
      </c>
      <c r="J48" s="13">
        <v>5.57</v>
      </c>
      <c r="K48" s="13">
        <v>7.22</v>
      </c>
      <c r="L48" s="13">
        <v>9.22</v>
      </c>
      <c r="M48" s="13">
        <v>9.69</v>
      </c>
      <c r="N48" s="15">
        <v>78.6</v>
      </c>
      <c r="O48" s="16">
        <v>69.2</v>
      </c>
      <c r="P48" s="13">
        <v>8.424025999E9</v>
      </c>
      <c r="Q48" s="51" t="s">
        <v>182</v>
      </c>
      <c r="R48" s="25" t="s">
        <v>183</v>
      </c>
    </row>
    <row r="49" ht="26.25" customHeight="1">
      <c r="A49" s="21">
        <v>1.8121054E7</v>
      </c>
      <c r="B49" s="22" t="s">
        <v>184</v>
      </c>
      <c r="C49" s="11" t="s">
        <v>20</v>
      </c>
      <c r="D49" s="23">
        <v>37141.0</v>
      </c>
      <c r="E49" s="13">
        <v>82.4</v>
      </c>
      <c r="F49" s="13">
        <v>65.0</v>
      </c>
      <c r="G49" s="13"/>
      <c r="H49" s="13">
        <v>6.19</v>
      </c>
      <c r="I49" s="13">
        <v>5.85</v>
      </c>
      <c r="J49" s="13">
        <v>6.19</v>
      </c>
      <c r="K49" s="13">
        <v>7.56</v>
      </c>
      <c r="L49" s="13">
        <v>8.78</v>
      </c>
      <c r="M49" s="13">
        <v>9.46</v>
      </c>
      <c r="N49" s="15" t="str">
        <f t="shared" ref="N49:N56" si="17">AVERAGE(H49:M49)</f>
        <v>7.34</v>
      </c>
      <c r="O49" s="16" t="str">
        <f>(N49*7.1 + 12)</f>
        <v>64.10</v>
      </c>
      <c r="P49" s="13">
        <v>9.326962675E9</v>
      </c>
      <c r="Q49" s="24" t="s">
        <v>185</v>
      </c>
      <c r="R49" s="25" t="s">
        <v>186</v>
      </c>
    </row>
    <row r="50" ht="24.0" customHeight="1">
      <c r="A50" s="21">
        <v>1.8121055E7</v>
      </c>
      <c r="B50" s="22" t="s">
        <v>187</v>
      </c>
      <c r="C50" s="11" t="s">
        <v>20</v>
      </c>
      <c r="D50" s="23" t="s">
        <v>188</v>
      </c>
      <c r="E50" s="13">
        <v>93.2</v>
      </c>
      <c r="F50" s="13">
        <v>83.38</v>
      </c>
      <c r="G50" s="13" t="s">
        <v>26</v>
      </c>
      <c r="H50" s="13">
        <v>7.85</v>
      </c>
      <c r="I50" s="13">
        <v>7.75</v>
      </c>
      <c r="J50" s="13">
        <v>7.77</v>
      </c>
      <c r="K50" s="13">
        <v>8.33</v>
      </c>
      <c r="L50" s="13">
        <v>9.56</v>
      </c>
      <c r="M50" s="13">
        <v>10.0</v>
      </c>
      <c r="N50" s="15" t="str">
        <f t="shared" si="17"/>
        <v>8.54</v>
      </c>
      <c r="O50" s="16" t="str">
        <f>(N50*7.4 + 12)</f>
        <v>75.22</v>
      </c>
      <c r="P50" s="13">
        <v>9.326691469E9</v>
      </c>
      <c r="Q50" s="24" t="s">
        <v>189</v>
      </c>
      <c r="R50" s="25" t="s">
        <v>190</v>
      </c>
    </row>
    <row r="51" ht="19.5" customHeight="1">
      <c r="A51" s="52">
        <v>1.9122006E7</v>
      </c>
      <c r="B51" s="53" t="s">
        <v>191</v>
      </c>
      <c r="C51" s="11" t="s">
        <v>20</v>
      </c>
      <c r="D51" s="23">
        <v>36954.0</v>
      </c>
      <c r="E51" s="16">
        <v>76.8</v>
      </c>
      <c r="F51" s="13" t="s">
        <v>22</v>
      </c>
      <c r="G51" s="13">
        <v>87.0</v>
      </c>
      <c r="H51" s="13" t="s">
        <v>22</v>
      </c>
      <c r="I51" s="13" t="s">
        <v>22</v>
      </c>
      <c r="J51" s="13">
        <v>6.46</v>
      </c>
      <c r="K51" s="13">
        <v>7.93</v>
      </c>
      <c r="L51" s="13">
        <v>9.56</v>
      </c>
      <c r="M51" s="13">
        <v>9.77</v>
      </c>
      <c r="N51" s="15" t="str">
        <f t="shared" si="17"/>
        <v>8.43</v>
      </c>
      <c r="O51" s="16">
        <v>75.0</v>
      </c>
      <c r="P51" s="13">
        <v>7.021610281E9</v>
      </c>
      <c r="Q51" s="24" t="s">
        <v>192</v>
      </c>
      <c r="R51" s="25" t="s">
        <v>193</v>
      </c>
    </row>
    <row r="52" ht="18.75" customHeight="1">
      <c r="A52" s="21">
        <v>1.7121059E7</v>
      </c>
      <c r="B52" s="36" t="s">
        <v>194</v>
      </c>
      <c r="C52" s="11" t="s">
        <v>20</v>
      </c>
      <c r="D52" s="23">
        <v>36231.0</v>
      </c>
      <c r="E52" s="13">
        <v>72.4</v>
      </c>
      <c r="F52" s="13">
        <v>65.69</v>
      </c>
      <c r="G52" s="13" t="s">
        <v>26</v>
      </c>
      <c r="H52" s="41">
        <v>6.15</v>
      </c>
      <c r="I52" s="41">
        <v>6.04</v>
      </c>
      <c r="J52" s="14">
        <v>5.96</v>
      </c>
      <c r="K52" s="41">
        <v>6.04</v>
      </c>
      <c r="L52" s="14">
        <v>8.33</v>
      </c>
      <c r="M52" s="14">
        <v>8.65</v>
      </c>
      <c r="N52" s="15" t="str">
        <f t="shared" si="17"/>
        <v>6.86</v>
      </c>
      <c r="O52" s="16" t="str">
        <f>(N53*7+ 12)</f>
        <v>61.46</v>
      </c>
      <c r="P52" s="13">
        <v>9.8675245E9</v>
      </c>
      <c r="Q52" s="24" t="s">
        <v>195</v>
      </c>
      <c r="R52" s="25" t="s">
        <v>196</v>
      </c>
    </row>
    <row r="53" ht="24.0" customHeight="1">
      <c r="A53" s="21">
        <v>1.7121001E7</v>
      </c>
      <c r="B53" s="36" t="s">
        <v>197</v>
      </c>
      <c r="C53" s="11" t="s">
        <v>20</v>
      </c>
      <c r="D53" s="39" t="s">
        <v>198</v>
      </c>
      <c r="E53" s="13">
        <v>70.0</v>
      </c>
      <c r="F53" s="13">
        <v>60.0</v>
      </c>
      <c r="G53" s="13" t="s">
        <v>26</v>
      </c>
      <c r="H53" s="41">
        <v>5.0</v>
      </c>
      <c r="I53" s="41">
        <v>5.06</v>
      </c>
      <c r="J53" s="13">
        <v>6.08</v>
      </c>
      <c r="K53" s="13">
        <v>7.04</v>
      </c>
      <c r="L53" s="13">
        <v>9.33</v>
      </c>
      <c r="M53" s="13">
        <v>9.88</v>
      </c>
      <c r="N53" s="15" t="str">
        <f t="shared" si="17"/>
        <v>7.07</v>
      </c>
      <c r="O53" s="16" t="str">
        <f>(N53*7.1 + 12)</f>
        <v>62.16</v>
      </c>
      <c r="P53" s="13">
        <v>8.652801224E9</v>
      </c>
      <c r="Q53" s="24" t="s">
        <v>199</v>
      </c>
      <c r="R53" s="25" t="s">
        <v>200</v>
      </c>
    </row>
    <row r="54" ht="23.25" customHeight="1">
      <c r="A54" s="21">
        <v>1.9122008E7</v>
      </c>
      <c r="B54" s="36" t="s">
        <v>201</v>
      </c>
      <c r="C54" s="11" t="s">
        <v>20</v>
      </c>
      <c r="D54" s="13" t="s">
        <v>202</v>
      </c>
      <c r="E54" s="13">
        <v>83.0</v>
      </c>
      <c r="F54" s="14" t="s">
        <v>22</v>
      </c>
      <c r="G54" s="13">
        <v>85.57</v>
      </c>
      <c r="H54" s="13" t="s">
        <v>22</v>
      </c>
      <c r="I54" s="13" t="s">
        <v>22</v>
      </c>
      <c r="J54" s="13">
        <v>6.0</v>
      </c>
      <c r="K54" s="13">
        <v>7.56</v>
      </c>
      <c r="L54" s="13">
        <v>8.96</v>
      </c>
      <c r="M54" s="13">
        <v>9.19</v>
      </c>
      <c r="N54" s="15" t="str">
        <f t="shared" si="17"/>
        <v>7.93</v>
      </c>
      <c r="O54" s="16" t="str">
        <f t="shared" ref="O54:O55" si="18">(N54*7.4 + 12)</f>
        <v>70.66</v>
      </c>
      <c r="P54" s="13">
        <v>7.977224375E9</v>
      </c>
      <c r="Q54" s="24" t="s">
        <v>203</v>
      </c>
      <c r="R54" s="25" t="s">
        <v>204</v>
      </c>
    </row>
    <row r="55" ht="24.0" customHeight="1">
      <c r="A55" s="21">
        <v>1.8121063E7</v>
      </c>
      <c r="B55" s="22" t="s">
        <v>205</v>
      </c>
      <c r="C55" s="11" t="s">
        <v>20</v>
      </c>
      <c r="D55" s="13" t="s">
        <v>206</v>
      </c>
      <c r="E55" s="13">
        <v>70.0</v>
      </c>
      <c r="F55" s="13">
        <v>89.0</v>
      </c>
      <c r="G55" s="13" t="s">
        <v>26</v>
      </c>
      <c r="H55" s="13">
        <v>6.63</v>
      </c>
      <c r="I55" s="13">
        <v>6.67</v>
      </c>
      <c r="J55" s="41">
        <v>6.58</v>
      </c>
      <c r="K55" s="13">
        <v>7.74</v>
      </c>
      <c r="L55" s="41">
        <v>8.56</v>
      </c>
      <c r="M55" s="41">
        <v>9.12</v>
      </c>
      <c r="N55" s="15" t="str">
        <f t="shared" si="17"/>
        <v>7.55</v>
      </c>
      <c r="O55" s="16" t="str">
        <f t="shared" si="18"/>
        <v>67.87</v>
      </c>
      <c r="P55" s="13">
        <v>9.372049524E9</v>
      </c>
      <c r="Q55" s="24" t="s">
        <v>207</v>
      </c>
      <c r="R55" s="25" t="s">
        <v>208</v>
      </c>
    </row>
    <row r="56" ht="18.75" customHeight="1">
      <c r="A56" s="21">
        <v>1.8121064E7</v>
      </c>
      <c r="B56" s="22" t="s">
        <v>209</v>
      </c>
      <c r="C56" s="11" t="s">
        <v>20</v>
      </c>
      <c r="D56" s="23" t="s">
        <v>210</v>
      </c>
      <c r="E56" s="13">
        <v>90.0</v>
      </c>
      <c r="F56" s="13">
        <v>67.2</v>
      </c>
      <c r="G56" s="13" t="s">
        <v>26</v>
      </c>
      <c r="H56" s="13">
        <v>6.78</v>
      </c>
      <c r="I56" s="13">
        <v>6.7</v>
      </c>
      <c r="J56" s="13">
        <v>6.96</v>
      </c>
      <c r="K56" s="13">
        <v>8.15</v>
      </c>
      <c r="L56" s="13">
        <v>9.56</v>
      </c>
      <c r="M56" s="13">
        <v>9.15</v>
      </c>
      <c r="N56" s="15" t="str">
        <f t="shared" si="17"/>
        <v>7.88</v>
      </c>
      <c r="O56" s="16" t="str">
        <f>(N57*7.4 + 12)</f>
        <v>74.23</v>
      </c>
      <c r="P56" s="13">
        <v>8.976325147E9</v>
      </c>
      <c r="Q56" s="24" t="s">
        <v>211</v>
      </c>
      <c r="R56" s="25" t="s">
        <v>212</v>
      </c>
    </row>
    <row r="57" ht="18.75" customHeight="1">
      <c r="A57" s="54">
        <v>1.8121066E7</v>
      </c>
      <c r="B57" s="55" t="s">
        <v>213</v>
      </c>
      <c r="C57" s="56" t="s">
        <v>20</v>
      </c>
      <c r="D57" s="57">
        <v>36736.0</v>
      </c>
      <c r="E57" s="58">
        <v>92.2</v>
      </c>
      <c r="F57" s="58">
        <v>87.54</v>
      </c>
      <c r="G57" s="58"/>
      <c r="H57" s="58">
        <v>7.41</v>
      </c>
      <c r="I57" s="58">
        <v>7.78</v>
      </c>
      <c r="J57" s="58">
        <v>8.04</v>
      </c>
      <c r="K57" s="58">
        <v>9.11</v>
      </c>
      <c r="L57" s="58">
        <v>9.11</v>
      </c>
      <c r="M57" s="58">
        <v>9.18</v>
      </c>
      <c r="N57" s="59">
        <v>8.41</v>
      </c>
      <c r="O57" s="60">
        <v>71.1</v>
      </c>
      <c r="P57" s="58">
        <v>9.653336793E9</v>
      </c>
      <c r="Q57" s="61" t="s">
        <v>214</v>
      </c>
      <c r="R57" s="25" t="s">
        <v>215</v>
      </c>
    </row>
    <row r="58" ht="18.75" customHeight="1">
      <c r="A58" s="14">
        <v>1.8141053E7</v>
      </c>
      <c r="B58" s="62" t="s">
        <v>216</v>
      </c>
      <c r="C58" s="63" t="s">
        <v>217</v>
      </c>
      <c r="D58" s="64">
        <v>36223.0</v>
      </c>
      <c r="E58" s="65">
        <v>0.728</v>
      </c>
      <c r="F58" s="65">
        <v>0.6666</v>
      </c>
      <c r="G58" s="14" t="s">
        <v>218</v>
      </c>
      <c r="H58" s="14">
        <v>6.35</v>
      </c>
      <c r="I58" s="14">
        <v>6.81</v>
      </c>
      <c r="J58" s="14">
        <v>7.77</v>
      </c>
      <c r="K58" s="14">
        <v>7.23</v>
      </c>
      <c r="L58" s="14">
        <v>8.92</v>
      </c>
      <c r="M58" s="14">
        <v>8.27</v>
      </c>
      <c r="N58" s="14">
        <v>7.55</v>
      </c>
      <c r="O58" s="65">
        <v>0.6787</v>
      </c>
      <c r="P58" s="14">
        <v>7.977525621E9</v>
      </c>
      <c r="Q58" s="62" t="s">
        <v>219</v>
      </c>
      <c r="R58" s="14" t="s">
        <v>220</v>
      </c>
    </row>
    <row r="59" ht="18.75" customHeight="1">
      <c r="A59" s="14">
        <v>1.814101E7</v>
      </c>
      <c r="B59" s="62" t="s">
        <v>221</v>
      </c>
      <c r="C59" s="63" t="s">
        <v>217</v>
      </c>
      <c r="D59" s="66">
        <v>36872.0</v>
      </c>
      <c r="E59" s="65">
        <v>0.64</v>
      </c>
      <c r="F59" s="65">
        <v>0.6862</v>
      </c>
      <c r="G59" s="14" t="s">
        <v>218</v>
      </c>
      <c r="H59" s="14">
        <v>8.74</v>
      </c>
      <c r="I59" s="14">
        <v>7.85</v>
      </c>
      <c r="J59" s="14">
        <v>7.58</v>
      </c>
      <c r="K59" s="14">
        <v>8.81</v>
      </c>
      <c r="L59" s="14">
        <v>9.08</v>
      </c>
      <c r="M59" s="14">
        <v>9.08</v>
      </c>
      <c r="N59" s="14">
        <v>8.52</v>
      </c>
      <c r="O59" s="65">
        <v>0.7504</v>
      </c>
      <c r="P59" s="14">
        <v>8.691800693E9</v>
      </c>
      <c r="Q59" s="62" t="s">
        <v>222</v>
      </c>
      <c r="R59" s="14" t="s">
        <v>223</v>
      </c>
    </row>
    <row r="60" ht="18.75" customHeight="1">
      <c r="A60" s="14">
        <v>1.814106E7</v>
      </c>
      <c r="B60" s="62" t="s">
        <v>224</v>
      </c>
      <c r="C60" s="63" t="s">
        <v>217</v>
      </c>
      <c r="D60" s="64">
        <v>36808.0</v>
      </c>
      <c r="E60" s="65">
        <v>0.844</v>
      </c>
      <c r="F60" s="65">
        <v>0.8154</v>
      </c>
      <c r="G60" s="14" t="s">
        <v>218</v>
      </c>
      <c r="H60" s="14">
        <v>6.41</v>
      </c>
      <c r="I60" s="14">
        <v>7.59</v>
      </c>
      <c r="J60" s="14">
        <v>7.0</v>
      </c>
      <c r="K60" s="14">
        <v>7.5</v>
      </c>
      <c r="L60" s="14">
        <v>8.9</v>
      </c>
      <c r="M60" s="14">
        <v>8.5</v>
      </c>
      <c r="N60" s="14">
        <v>7.65</v>
      </c>
      <c r="O60" s="65">
        <v>0.6861</v>
      </c>
      <c r="P60" s="14">
        <v>9.518393134E9</v>
      </c>
      <c r="Q60" s="62" t="s">
        <v>225</v>
      </c>
      <c r="R60" s="14" t="s">
        <v>226</v>
      </c>
    </row>
    <row r="61" ht="18.75" customHeight="1">
      <c r="A61" s="14">
        <v>1.8141006E7</v>
      </c>
      <c r="B61" s="62" t="s">
        <v>227</v>
      </c>
      <c r="C61" s="63" t="s">
        <v>217</v>
      </c>
      <c r="D61" s="14" t="s">
        <v>228</v>
      </c>
      <c r="E61" s="67">
        <v>0.89</v>
      </c>
      <c r="F61" s="65">
        <v>0.786</v>
      </c>
      <c r="G61" s="14" t="s">
        <v>218</v>
      </c>
      <c r="H61" s="14">
        <v>7.89</v>
      </c>
      <c r="I61" s="14">
        <v>7.43</v>
      </c>
      <c r="J61" s="14">
        <v>6.77</v>
      </c>
      <c r="K61" s="14">
        <v>7.73</v>
      </c>
      <c r="L61" s="14">
        <v>9.38</v>
      </c>
      <c r="M61" s="14">
        <v>8.42</v>
      </c>
      <c r="N61" s="14">
        <v>7.93</v>
      </c>
      <c r="O61" s="65">
        <v>0.704</v>
      </c>
      <c r="P61" s="14">
        <v>9.96792683E9</v>
      </c>
      <c r="Q61" s="62" t="s">
        <v>229</v>
      </c>
      <c r="R61" s="14" t="s">
        <v>230</v>
      </c>
    </row>
    <row r="62" ht="18.75" customHeight="1">
      <c r="A62" s="14">
        <v>1.9142002E7</v>
      </c>
      <c r="B62" s="62" t="s">
        <v>231</v>
      </c>
      <c r="C62" s="63" t="s">
        <v>217</v>
      </c>
      <c r="D62" s="64">
        <v>36866.0</v>
      </c>
      <c r="E62" s="65">
        <v>0.792</v>
      </c>
      <c r="F62" s="14" t="s">
        <v>22</v>
      </c>
      <c r="G62" s="65">
        <v>0.8535</v>
      </c>
      <c r="H62" s="14" t="s">
        <v>22</v>
      </c>
      <c r="I62" s="14" t="s">
        <v>22</v>
      </c>
      <c r="J62" s="14">
        <v>6.69</v>
      </c>
      <c r="K62" s="14">
        <v>7.65</v>
      </c>
      <c r="L62" s="14">
        <v>9.5</v>
      </c>
      <c r="M62" s="14">
        <v>9.01</v>
      </c>
      <c r="N62" s="14">
        <v>8.2</v>
      </c>
      <c r="O62" s="65">
        <v>0.7268</v>
      </c>
      <c r="P62" s="14">
        <v>9.867833193E9</v>
      </c>
      <c r="Q62" s="62" t="s">
        <v>232</v>
      </c>
      <c r="R62" s="14" t="s">
        <v>233</v>
      </c>
    </row>
    <row r="63" ht="18.75" customHeight="1">
      <c r="A63" s="14">
        <v>1.8141056E7</v>
      </c>
      <c r="B63" s="62" t="s">
        <v>234</v>
      </c>
      <c r="C63" s="63" t="s">
        <v>217</v>
      </c>
      <c r="D63" s="64">
        <v>36563.0</v>
      </c>
      <c r="E63" s="65">
        <v>0.932</v>
      </c>
      <c r="F63" s="65">
        <v>0.788</v>
      </c>
      <c r="G63" s="14" t="s">
        <v>218</v>
      </c>
      <c r="H63" s="14">
        <v>7.07</v>
      </c>
      <c r="I63" s="14">
        <v>9.0</v>
      </c>
      <c r="J63" s="14">
        <v>7.31</v>
      </c>
      <c r="K63" s="14">
        <v>9.46</v>
      </c>
      <c r="L63" s="14">
        <v>9.85</v>
      </c>
      <c r="M63" s="14">
        <v>9.38</v>
      </c>
      <c r="N63" s="14">
        <v>8.7</v>
      </c>
      <c r="O63" s="65">
        <v>0.7638</v>
      </c>
      <c r="P63" s="14">
        <v>8.369526155E9</v>
      </c>
      <c r="Q63" s="62" t="s">
        <v>235</v>
      </c>
      <c r="R63" s="14" t="s">
        <v>236</v>
      </c>
    </row>
    <row r="64" ht="18.75" customHeight="1">
      <c r="A64" s="14">
        <v>1.8141003E7</v>
      </c>
      <c r="B64" s="62" t="s">
        <v>237</v>
      </c>
      <c r="C64" s="63" t="s">
        <v>217</v>
      </c>
      <c r="D64" s="64">
        <v>36925.0</v>
      </c>
      <c r="E64" s="65">
        <v>0.935</v>
      </c>
      <c r="F64" s="65">
        <v>0.786</v>
      </c>
      <c r="G64" s="14" t="s">
        <v>218</v>
      </c>
      <c r="H64" s="14">
        <v>6.59</v>
      </c>
      <c r="I64" s="14">
        <v>6.89</v>
      </c>
      <c r="J64" s="14">
        <v>5.65</v>
      </c>
      <c r="K64" s="14">
        <v>6.69</v>
      </c>
      <c r="L64" s="14">
        <v>8.27</v>
      </c>
      <c r="M64" s="14">
        <v>8.73</v>
      </c>
      <c r="N64" s="14">
        <v>7.16</v>
      </c>
      <c r="O64" s="65">
        <v>0.6496</v>
      </c>
      <c r="P64" s="14">
        <v>7.988933082E9</v>
      </c>
      <c r="Q64" s="62" t="s">
        <v>238</v>
      </c>
      <c r="R64" s="14" t="s">
        <v>239</v>
      </c>
    </row>
    <row r="65" ht="18.75" customHeight="1">
      <c r="A65" s="14">
        <v>1.8141016E7</v>
      </c>
      <c r="B65" s="62" t="s">
        <v>240</v>
      </c>
      <c r="C65" s="63" t="s">
        <v>217</v>
      </c>
      <c r="D65" s="14" t="s">
        <v>241</v>
      </c>
      <c r="E65" s="65">
        <v>0.858</v>
      </c>
      <c r="F65" s="65">
        <v>0.6123</v>
      </c>
      <c r="G65" s="14" t="s">
        <v>22</v>
      </c>
      <c r="H65" s="14">
        <v>6.07</v>
      </c>
      <c r="I65" s="14">
        <v>6.63</v>
      </c>
      <c r="J65" s="14">
        <v>6.92</v>
      </c>
      <c r="K65" s="14">
        <v>8.65</v>
      </c>
      <c r="L65" s="14">
        <v>9.85</v>
      </c>
      <c r="M65" s="14">
        <v>9.35</v>
      </c>
      <c r="N65" s="14">
        <v>7.92</v>
      </c>
      <c r="O65" s="65">
        <v>0.706</v>
      </c>
      <c r="P65" s="14">
        <v>7.083586988E9</v>
      </c>
      <c r="Q65" s="62" t="s">
        <v>242</v>
      </c>
      <c r="R65" s="14" t="s">
        <v>243</v>
      </c>
    </row>
    <row r="66" ht="18.75" customHeight="1">
      <c r="A66" s="14">
        <v>1.8141054E7</v>
      </c>
      <c r="B66" s="62" t="s">
        <v>244</v>
      </c>
      <c r="C66" s="63" t="s">
        <v>217</v>
      </c>
      <c r="D66" s="64">
        <v>36774.0</v>
      </c>
      <c r="E66" s="65">
        <v>0.862</v>
      </c>
      <c r="F66" s="65">
        <v>0.6892</v>
      </c>
      <c r="G66" s="14" t="s">
        <v>22</v>
      </c>
      <c r="H66" s="14">
        <v>6.78</v>
      </c>
      <c r="I66" s="14">
        <v>6.96</v>
      </c>
      <c r="J66" s="14">
        <v>6.46</v>
      </c>
      <c r="K66" s="14">
        <v>7.96</v>
      </c>
      <c r="L66" s="14">
        <v>8.85</v>
      </c>
      <c r="M66" s="14">
        <v>9.08</v>
      </c>
      <c r="N66" s="14">
        <v>7.68</v>
      </c>
      <c r="O66" s="65">
        <v>0.6883</v>
      </c>
      <c r="P66" s="14">
        <v>9.326340866E9</v>
      </c>
      <c r="Q66" s="62" t="s">
        <v>245</v>
      </c>
      <c r="R66" s="14" t="s">
        <v>246</v>
      </c>
    </row>
    <row r="67" ht="18.75" customHeight="1">
      <c r="A67" s="14">
        <v>1.8141033E7</v>
      </c>
      <c r="B67" s="62" t="s">
        <v>247</v>
      </c>
      <c r="C67" s="63" t="s">
        <v>217</v>
      </c>
      <c r="D67" s="64">
        <v>36717.0</v>
      </c>
      <c r="E67" s="65">
        <v>0.824</v>
      </c>
      <c r="F67" s="67">
        <v>0.72</v>
      </c>
      <c r="G67" s="14" t="s">
        <v>22</v>
      </c>
      <c r="H67" s="14">
        <v>7.14</v>
      </c>
      <c r="I67" s="14">
        <v>7.89</v>
      </c>
      <c r="J67" s="14">
        <v>7.23</v>
      </c>
      <c r="K67" s="14">
        <v>8.69</v>
      </c>
      <c r="L67" s="14">
        <v>9.85</v>
      </c>
      <c r="M67" s="14">
        <v>8.77</v>
      </c>
      <c r="N67" s="14">
        <v>8.26</v>
      </c>
      <c r="O67" s="65">
        <v>0.7323</v>
      </c>
      <c r="P67" s="14">
        <v>6.362134961E9</v>
      </c>
      <c r="Q67" s="62" t="s">
        <v>248</v>
      </c>
      <c r="R67" s="14" t="s">
        <v>249</v>
      </c>
    </row>
    <row r="68" ht="18.75" customHeight="1">
      <c r="A68" s="14">
        <v>1.8141059E7</v>
      </c>
      <c r="B68" s="62" t="s">
        <v>250</v>
      </c>
      <c r="C68" s="63" t="s">
        <v>217</v>
      </c>
      <c r="D68" s="14" t="s">
        <v>251</v>
      </c>
      <c r="E68" s="65">
        <v>0.816</v>
      </c>
      <c r="F68" s="14">
        <v>68.15</v>
      </c>
      <c r="G68" s="14" t="s">
        <v>22</v>
      </c>
      <c r="H68" s="14">
        <v>7.3</v>
      </c>
      <c r="I68" s="14">
        <v>7.26</v>
      </c>
      <c r="J68" s="14">
        <v>6.23</v>
      </c>
      <c r="K68" s="14">
        <v>7.88</v>
      </c>
      <c r="L68" s="14">
        <v>8.88</v>
      </c>
      <c r="M68" s="14">
        <v>8.3</v>
      </c>
      <c r="N68" s="14">
        <v>7.64</v>
      </c>
      <c r="O68" s="65">
        <v>0.685</v>
      </c>
      <c r="P68" s="14">
        <v>9.137104459E9</v>
      </c>
      <c r="Q68" s="62" t="s">
        <v>252</v>
      </c>
      <c r="R68" s="14" t="s">
        <v>253</v>
      </c>
    </row>
    <row r="69" ht="18.75" customHeight="1">
      <c r="A69" s="14">
        <v>1.8141024E7</v>
      </c>
      <c r="B69" s="62" t="s">
        <v>254</v>
      </c>
      <c r="C69" s="63" t="s">
        <v>217</v>
      </c>
      <c r="D69" s="64">
        <v>36837.0</v>
      </c>
      <c r="E69" s="65">
        <v>0.854</v>
      </c>
      <c r="F69" s="65">
        <v>0.7877</v>
      </c>
      <c r="G69" s="14" t="s">
        <v>22</v>
      </c>
      <c r="H69" s="14">
        <v>7.0</v>
      </c>
      <c r="I69" s="14">
        <v>6.63</v>
      </c>
      <c r="J69" s="14">
        <v>6.42</v>
      </c>
      <c r="K69" s="14">
        <v>7.77</v>
      </c>
      <c r="L69" s="14">
        <v>9.34</v>
      </c>
      <c r="M69" s="14">
        <v>8.58</v>
      </c>
      <c r="N69" s="14">
        <v>7.62</v>
      </c>
      <c r="O69" s="65">
        <v>0.6839</v>
      </c>
      <c r="P69" s="14">
        <v>9.76983183E9</v>
      </c>
      <c r="Q69" s="62" t="s">
        <v>255</v>
      </c>
      <c r="R69" s="14" t="s">
        <v>256</v>
      </c>
    </row>
    <row r="70" ht="18.75" customHeight="1">
      <c r="A70" s="14">
        <v>1.8141009E7</v>
      </c>
      <c r="B70" s="62" t="s">
        <v>257</v>
      </c>
      <c r="C70" s="63" t="s">
        <v>217</v>
      </c>
      <c r="D70" s="64">
        <v>36898.0</v>
      </c>
      <c r="E70" s="65">
        <v>0.872</v>
      </c>
      <c r="F70" s="65">
        <v>0.7877</v>
      </c>
      <c r="G70" s="14" t="s">
        <v>22</v>
      </c>
      <c r="H70" s="14">
        <v>7.3</v>
      </c>
      <c r="I70" s="14">
        <v>8.0</v>
      </c>
      <c r="J70" s="14">
        <v>6.58</v>
      </c>
      <c r="K70" s="14">
        <v>8.0</v>
      </c>
      <c r="L70" s="14">
        <v>9.35</v>
      </c>
      <c r="M70" s="14">
        <v>9.5</v>
      </c>
      <c r="N70" s="14">
        <v>8.121</v>
      </c>
      <c r="O70" s="65">
        <v>0.72</v>
      </c>
      <c r="P70" s="14">
        <v>8.291236562E9</v>
      </c>
      <c r="Q70" s="62" t="s">
        <v>258</v>
      </c>
      <c r="R70" s="14" t="s">
        <v>259</v>
      </c>
    </row>
    <row r="71" ht="18.75" customHeight="1">
      <c r="A71" s="14">
        <v>1.8141046E7</v>
      </c>
      <c r="B71" s="62" t="s">
        <v>260</v>
      </c>
      <c r="C71" s="63" t="s">
        <v>217</v>
      </c>
      <c r="D71" s="14" t="s">
        <v>261</v>
      </c>
      <c r="E71" s="65">
        <v>0.684</v>
      </c>
      <c r="F71" s="14">
        <v>56.0</v>
      </c>
      <c r="G71" s="14" t="s">
        <v>218</v>
      </c>
      <c r="H71" s="14">
        <v>5.46</v>
      </c>
      <c r="I71" s="14">
        <v>6.19</v>
      </c>
      <c r="J71" s="14">
        <v>6.31</v>
      </c>
      <c r="K71" s="14">
        <v>7.58</v>
      </c>
      <c r="L71" s="14">
        <v>8.0</v>
      </c>
      <c r="M71" s="14">
        <v>8.69</v>
      </c>
      <c r="N71" s="14">
        <v>7.03</v>
      </c>
      <c r="O71" s="65">
        <v>0.6318</v>
      </c>
      <c r="P71" s="14">
        <v>9.764572337E9</v>
      </c>
      <c r="Q71" s="62" t="s">
        <v>262</v>
      </c>
      <c r="R71" s="14" t="s">
        <v>263</v>
      </c>
    </row>
    <row r="72" ht="18.75" customHeight="1">
      <c r="A72" s="14">
        <v>1.9142011E7</v>
      </c>
      <c r="B72" s="62" t="s">
        <v>264</v>
      </c>
      <c r="C72" s="63" t="s">
        <v>217</v>
      </c>
      <c r="D72" s="14" t="s">
        <v>265</v>
      </c>
      <c r="E72" s="67">
        <v>0.86</v>
      </c>
      <c r="F72" s="14" t="s">
        <v>22</v>
      </c>
      <c r="G72" s="65">
        <v>0.8494</v>
      </c>
      <c r="H72" s="14" t="s">
        <v>22</v>
      </c>
      <c r="I72" s="14" t="s">
        <v>22</v>
      </c>
      <c r="J72" s="14">
        <v>6.5</v>
      </c>
      <c r="K72" s="14">
        <v>9.12</v>
      </c>
      <c r="L72" s="14">
        <v>9.62</v>
      </c>
      <c r="M72" s="14">
        <v>9.38</v>
      </c>
      <c r="N72" s="14">
        <v>8.5</v>
      </c>
      <c r="O72" s="65">
        <v>0.749</v>
      </c>
      <c r="P72" s="14">
        <v>9.322044519E9</v>
      </c>
      <c r="Q72" s="62" t="s">
        <v>266</v>
      </c>
      <c r="R72" s="14" t="s">
        <v>267</v>
      </c>
    </row>
    <row r="73" ht="18.75" customHeight="1">
      <c r="A73" s="14">
        <v>1.9142001E7</v>
      </c>
      <c r="B73" s="62" t="s">
        <v>268</v>
      </c>
      <c r="C73" s="63" t="s">
        <v>217</v>
      </c>
      <c r="D73" s="64">
        <v>36892.0</v>
      </c>
      <c r="E73" s="65">
        <v>0.816</v>
      </c>
      <c r="F73" s="14" t="s">
        <v>22</v>
      </c>
      <c r="G73" s="65">
        <v>0.7347</v>
      </c>
      <c r="H73" s="14" t="s">
        <v>22</v>
      </c>
      <c r="I73" s="14" t="s">
        <v>22</v>
      </c>
      <c r="J73" s="14">
        <v>6.23</v>
      </c>
      <c r="K73" s="14">
        <v>7.85</v>
      </c>
      <c r="L73" s="14">
        <v>9.19</v>
      </c>
      <c r="M73" s="14">
        <v>9.19</v>
      </c>
      <c r="N73" s="14">
        <v>8.11</v>
      </c>
      <c r="O73" s="65">
        <v>0.7205</v>
      </c>
      <c r="P73" s="14">
        <v>8.108243865E9</v>
      </c>
      <c r="Q73" s="62" t="s">
        <v>269</v>
      </c>
      <c r="R73" s="14" t="s">
        <v>270</v>
      </c>
    </row>
    <row r="74" ht="18.75" customHeight="1">
      <c r="A74" s="14">
        <v>1.8141012E7</v>
      </c>
      <c r="B74" s="62" t="s">
        <v>271</v>
      </c>
      <c r="C74" s="63" t="s">
        <v>217</v>
      </c>
      <c r="D74" s="14" t="s">
        <v>272</v>
      </c>
      <c r="E74" s="65">
        <v>0.776</v>
      </c>
      <c r="F74" s="65">
        <v>0.6415</v>
      </c>
      <c r="G74" s="14" t="s">
        <v>22</v>
      </c>
      <c r="H74" s="14">
        <v>5.94</v>
      </c>
      <c r="I74" s="14">
        <v>7.04</v>
      </c>
      <c r="J74" s="14">
        <v>7.42</v>
      </c>
      <c r="K74" s="14">
        <v>7.88</v>
      </c>
      <c r="L74" s="14">
        <v>9.19</v>
      </c>
      <c r="M74" s="14">
        <v>9.04</v>
      </c>
      <c r="N74" s="14">
        <v>7.75</v>
      </c>
      <c r="O74" s="67">
        <v>0.7</v>
      </c>
      <c r="P74" s="14">
        <v>9.730716558E9</v>
      </c>
      <c r="Q74" s="62" t="s">
        <v>273</v>
      </c>
      <c r="R74" s="14" t="s">
        <v>274</v>
      </c>
    </row>
    <row r="75" ht="18.75" customHeight="1">
      <c r="A75" s="14">
        <v>1.9142005E7</v>
      </c>
      <c r="B75" s="62" t="s">
        <v>275</v>
      </c>
      <c r="C75" s="63" t="s">
        <v>217</v>
      </c>
      <c r="D75" s="14" t="s">
        <v>276</v>
      </c>
      <c r="E75" s="65">
        <v>0.846</v>
      </c>
      <c r="F75" s="14" t="s">
        <v>22</v>
      </c>
      <c r="G75" s="65">
        <v>0.8279</v>
      </c>
      <c r="H75" s="14" t="s">
        <v>22</v>
      </c>
      <c r="I75" s="14" t="s">
        <v>22</v>
      </c>
      <c r="J75" s="14">
        <v>7.38</v>
      </c>
      <c r="K75" s="14">
        <v>7.42</v>
      </c>
      <c r="L75" s="14">
        <v>9.77</v>
      </c>
      <c r="M75" s="14">
        <v>9.35</v>
      </c>
      <c r="N75" s="14">
        <v>8.48</v>
      </c>
      <c r="O75" s="65">
        <v>0.7475</v>
      </c>
      <c r="P75" s="14">
        <v>8.108390315E9</v>
      </c>
      <c r="Q75" s="62" t="s">
        <v>277</v>
      </c>
      <c r="R75" s="14" t="s">
        <v>278</v>
      </c>
    </row>
    <row r="76" ht="18.75" customHeight="1">
      <c r="A76" s="14">
        <v>1.9142008E7</v>
      </c>
      <c r="B76" s="62" t="s">
        <v>279</v>
      </c>
      <c r="C76" s="63" t="s">
        <v>217</v>
      </c>
      <c r="D76" s="14" t="s">
        <v>280</v>
      </c>
      <c r="E76" s="65">
        <v>0.752</v>
      </c>
      <c r="F76" s="14" t="s">
        <v>22</v>
      </c>
      <c r="G76" s="65">
        <v>0.8206</v>
      </c>
      <c r="H76" s="14" t="s">
        <v>22</v>
      </c>
      <c r="I76" s="14" t="s">
        <v>22</v>
      </c>
      <c r="J76" s="14">
        <v>6.92</v>
      </c>
      <c r="K76" s="14">
        <v>8.46</v>
      </c>
      <c r="L76" s="14">
        <v>9.27</v>
      </c>
      <c r="M76" s="14">
        <v>9.08</v>
      </c>
      <c r="N76" s="14">
        <v>8.43</v>
      </c>
      <c r="O76" s="65">
        <v>0.7438</v>
      </c>
      <c r="P76" s="14">
        <v>7.522922577E9</v>
      </c>
      <c r="Q76" s="62" t="s">
        <v>281</v>
      </c>
      <c r="R76" s="14" t="s">
        <v>282</v>
      </c>
    </row>
    <row r="77" ht="18.75" customHeight="1">
      <c r="A77" s="14">
        <v>1.8141041E7</v>
      </c>
      <c r="B77" s="62" t="s">
        <v>283</v>
      </c>
      <c r="C77" s="63" t="s">
        <v>217</v>
      </c>
      <c r="D77" s="14" t="s">
        <v>284</v>
      </c>
      <c r="E77" s="65">
        <v>0.846</v>
      </c>
      <c r="F77" s="65">
        <v>0.7015</v>
      </c>
      <c r="G77" s="14" t="s">
        <v>22</v>
      </c>
      <c r="H77" s="14">
        <v>7.37</v>
      </c>
      <c r="I77" s="14">
        <v>8.11</v>
      </c>
      <c r="J77" s="14">
        <v>7.23</v>
      </c>
      <c r="K77" s="14">
        <v>8.04</v>
      </c>
      <c r="L77" s="14">
        <v>9.73</v>
      </c>
      <c r="M77" s="14">
        <v>9.5</v>
      </c>
      <c r="N77" s="14">
        <v>8.33</v>
      </c>
      <c r="O77" s="65">
        <v>0.7364</v>
      </c>
      <c r="P77" s="14">
        <v>7.045610144E9</v>
      </c>
      <c r="Q77" s="62" t="s">
        <v>285</v>
      </c>
      <c r="R77" s="14" t="s">
        <v>286</v>
      </c>
    </row>
    <row r="78" ht="18.75" customHeight="1">
      <c r="A78" s="14">
        <v>1.7141003E7</v>
      </c>
      <c r="B78" s="62" t="s">
        <v>287</v>
      </c>
      <c r="C78" s="63" t="s">
        <v>217</v>
      </c>
      <c r="D78" s="14" t="s">
        <v>288</v>
      </c>
      <c r="E78" s="65">
        <v>0.778</v>
      </c>
      <c r="F78" s="65">
        <v>0.6431</v>
      </c>
      <c r="G78" s="14" t="s">
        <v>22</v>
      </c>
      <c r="H78" s="14">
        <v>6.59</v>
      </c>
      <c r="I78" s="14">
        <v>6.33</v>
      </c>
      <c r="J78" s="14">
        <v>6.77</v>
      </c>
      <c r="K78" s="14">
        <v>6.92</v>
      </c>
      <c r="L78" s="14">
        <v>8.46</v>
      </c>
      <c r="M78" s="14">
        <v>8.88</v>
      </c>
      <c r="N78" s="14">
        <v>7.32</v>
      </c>
      <c r="O78" s="65">
        <v>0.6616</v>
      </c>
      <c r="P78" s="14">
        <v>9.987407269E9</v>
      </c>
      <c r="Q78" s="62" t="s">
        <v>289</v>
      </c>
      <c r="R78" s="14" t="s">
        <v>290</v>
      </c>
    </row>
    <row r="79" ht="18.75" customHeight="1">
      <c r="A79" s="14">
        <v>1.8141038E7</v>
      </c>
      <c r="B79" s="62" t="s">
        <v>291</v>
      </c>
      <c r="C79" s="63" t="s">
        <v>217</v>
      </c>
      <c r="D79" s="64">
        <v>36712.0</v>
      </c>
      <c r="E79" s="65">
        <v>0.92</v>
      </c>
      <c r="F79" s="65">
        <v>0.8215</v>
      </c>
      <c r="G79" s="14" t="s">
        <v>22</v>
      </c>
      <c r="H79" s="14">
        <v>8.44</v>
      </c>
      <c r="I79" s="14">
        <v>8.89</v>
      </c>
      <c r="J79" s="14">
        <v>7.62</v>
      </c>
      <c r="K79" s="14">
        <v>9.0</v>
      </c>
      <c r="L79" s="14">
        <v>9.54</v>
      </c>
      <c r="M79" s="14">
        <v>9.23</v>
      </c>
      <c r="N79" s="14">
        <v>8.786</v>
      </c>
      <c r="O79" s="65">
        <v>0.7701</v>
      </c>
      <c r="P79" s="14">
        <v>9.029232027E9</v>
      </c>
      <c r="Q79" s="62" t="s">
        <v>292</v>
      </c>
      <c r="R79" s="14" t="s">
        <v>293</v>
      </c>
    </row>
    <row r="80" ht="18.75" customHeight="1">
      <c r="A80" s="14">
        <v>1.814104E7</v>
      </c>
      <c r="B80" s="62" t="s">
        <v>294</v>
      </c>
      <c r="C80" s="63" t="s">
        <v>217</v>
      </c>
      <c r="D80" s="14" t="s">
        <v>295</v>
      </c>
      <c r="E80" s="65">
        <v>0.918</v>
      </c>
      <c r="F80" s="65">
        <v>0.7953</v>
      </c>
      <c r="G80" s="14" t="s">
        <v>22</v>
      </c>
      <c r="H80" s="14">
        <v>8.41</v>
      </c>
      <c r="I80" s="14">
        <v>8.04</v>
      </c>
      <c r="J80" s="14">
        <v>7.65</v>
      </c>
      <c r="K80" s="14">
        <v>8.65</v>
      </c>
      <c r="L80" s="14">
        <v>9.35</v>
      </c>
      <c r="M80" s="14">
        <v>9.23</v>
      </c>
      <c r="N80" s="14">
        <v>8.55</v>
      </c>
      <c r="O80" s="65">
        <v>0.7527</v>
      </c>
      <c r="P80" s="14">
        <v>9.325935658E9</v>
      </c>
      <c r="Q80" s="62" t="s">
        <v>296</v>
      </c>
      <c r="R80" s="14" t="s">
        <v>297</v>
      </c>
    </row>
    <row r="81" ht="18.75" customHeight="1">
      <c r="A81" s="14">
        <v>1.9142006E7</v>
      </c>
      <c r="B81" s="62" t="s">
        <v>298</v>
      </c>
      <c r="C81" s="63" t="s">
        <v>217</v>
      </c>
      <c r="D81" s="64">
        <v>36651.0</v>
      </c>
      <c r="E81" s="65">
        <v>0.816</v>
      </c>
      <c r="F81" s="65">
        <v>0.5246</v>
      </c>
      <c r="G81" s="65">
        <v>0.7963</v>
      </c>
      <c r="H81" s="14" t="s">
        <v>22</v>
      </c>
      <c r="I81" s="14" t="s">
        <v>22</v>
      </c>
      <c r="J81" s="14">
        <v>8.35</v>
      </c>
      <c r="K81" s="14">
        <v>8.12</v>
      </c>
      <c r="L81" s="14">
        <v>9.0</v>
      </c>
      <c r="M81" s="14">
        <v>8.96</v>
      </c>
      <c r="N81" s="14">
        <v>8.6</v>
      </c>
      <c r="O81" s="65">
        <v>0.7564</v>
      </c>
      <c r="P81" s="14">
        <v>9.324000943E9</v>
      </c>
      <c r="Q81" s="62" t="s">
        <v>299</v>
      </c>
      <c r="R81" s="14" t="s">
        <v>300</v>
      </c>
    </row>
    <row r="82" ht="18.75" customHeight="1">
      <c r="A82" s="14">
        <v>1.8141051E7</v>
      </c>
      <c r="B82" s="62" t="s">
        <v>301</v>
      </c>
      <c r="C82" s="63" t="s">
        <v>217</v>
      </c>
      <c r="D82" s="14" t="s">
        <v>302</v>
      </c>
      <c r="E82" s="65">
        <v>0.898</v>
      </c>
      <c r="F82" s="14">
        <v>83.38</v>
      </c>
      <c r="G82" s="14" t="s">
        <v>22</v>
      </c>
      <c r="H82" s="14">
        <v>7.48</v>
      </c>
      <c r="I82" s="14">
        <v>7.85</v>
      </c>
      <c r="J82" s="14">
        <v>6.36</v>
      </c>
      <c r="K82" s="14">
        <v>8.12</v>
      </c>
      <c r="L82" s="14">
        <v>7.86</v>
      </c>
      <c r="M82" s="14">
        <v>8.67</v>
      </c>
      <c r="N82" s="14">
        <v>7.85</v>
      </c>
      <c r="O82" s="65">
        <v>0.7414</v>
      </c>
      <c r="P82" s="14">
        <v>9.619367933E9</v>
      </c>
      <c r="Q82" s="62" t="s">
        <v>303</v>
      </c>
      <c r="R82" s="14" t="s">
        <v>304</v>
      </c>
    </row>
    <row r="83" ht="18.75" customHeight="1">
      <c r="A83" s="14">
        <v>1.8141055E7</v>
      </c>
      <c r="B83" s="62" t="s">
        <v>305</v>
      </c>
      <c r="C83" s="63" t="s">
        <v>217</v>
      </c>
      <c r="D83" s="66">
        <v>36811.0</v>
      </c>
      <c r="E83" s="67">
        <v>0.85</v>
      </c>
      <c r="F83" s="67">
        <v>0.86</v>
      </c>
      <c r="G83" s="14" t="s">
        <v>22</v>
      </c>
      <c r="H83" s="14">
        <v>6.41</v>
      </c>
      <c r="I83" s="14">
        <v>7.07</v>
      </c>
      <c r="J83" s="14">
        <v>7.35</v>
      </c>
      <c r="K83" s="14">
        <v>8.85</v>
      </c>
      <c r="L83" s="14">
        <v>8.65</v>
      </c>
      <c r="M83" s="14">
        <v>8.54</v>
      </c>
      <c r="N83" s="14">
        <v>7.81</v>
      </c>
      <c r="O83" s="65">
        <v>0.6979</v>
      </c>
      <c r="P83" s="14">
        <v>9.326998192E9</v>
      </c>
      <c r="Q83" s="62" t="s">
        <v>306</v>
      </c>
      <c r="R83" s="14" t="s">
        <v>307</v>
      </c>
    </row>
    <row r="84" ht="18.75" customHeight="1">
      <c r="A84" s="14">
        <v>1.8141004E7</v>
      </c>
      <c r="B84" s="62" t="s">
        <v>308</v>
      </c>
      <c r="C84" s="63" t="s">
        <v>217</v>
      </c>
      <c r="D84" s="66">
        <v>36712.0</v>
      </c>
      <c r="E84" s="65">
        <v>0.944</v>
      </c>
      <c r="F84" s="67">
        <v>0.76</v>
      </c>
      <c r="G84" s="14" t="s">
        <v>22</v>
      </c>
      <c r="H84" s="14">
        <v>8.11</v>
      </c>
      <c r="I84" s="14">
        <v>7.69</v>
      </c>
      <c r="J84" s="14">
        <v>7.67</v>
      </c>
      <c r="K84" s="14">
        <v>9.12</v>
      </c>
      <c r="L84" s="14">
        <v>10.0</v>
      </c>
      <c r="M84" s="14">
        <v>9.54</v>
      </c>
      <c r="N84" s="14">
        <v>8.68</v>
      </c>
      <c r="O84" s="65">
        <v>0.7623</v>
      </c>
      <c r="P84" s="14">
        <v>8.108945704E9</v>
      </c>
      <c r="Q84" s="62" t="s">
        <v>309</v>
      </c>
      <c r="R84" s="14" t="s">
        <v>310</v>
      </c>
    </row>
    <row r="85" ht="18.75" customHeight="1">
      <c r="A85" s="14">
        <v>1.8141044E7</v>
      </c>
      <c r="B85" s="62" t="s">
        <v>311</v>
      </c>
      <c r="C85" s="63" t="s">
        <v>217</v>
      </c>
      <c r="D85" s="64">
        <v>36716.0</v>
      </c>
      <c r="E85" s="65">
        <v>0.904</v>
      </c>
      <c r="F85" s="65">
        <v>0.8031</v>
      </c>
      <c r="G85" s="14" t="s">
        <v>22</v>
      </c>
      <c r="H85" s="14">
        <v>8.74</v>
      </c>
      <c r="I85" s="14">
        <v>8.26</v>
      </c>
      <c r="J85" s="14">
        <v>8.77</v>
      </c>
      <c r="K85" s="14">
        <v>9.62</v>
      </c>
      <c r="L85" s="14">
        <v>9.54</v>
      </c>
      <c r="M85" s="14">
        <v>9.5</v>
      </c>
      <c r="N85" s="14">
        <v>9.1</v>
      </c>
      <c r="O85" s="65">
        <v>0.8007</v>
      </c>
      <c r="P85" s="14">
        <v>8.689968408E9</v>
      </c>
      <c r="Q85" s="62" t="s">
        <v>312</v>
      </c>
      <c r="R85" s="14" t="s">
        <v>313</v>
      </c>
    </row>
    <row r="86" ht="18.75" customHeight="1">
      <c r="A86" s="14">
        <v>1.8141029E7</v>
      </c>
      <c r="B86" s="62" t="s">
        <v>314</v>
      </c>
      <c r="C86" s="63" t="s">
        <v>217</v>
      </c>
      <c r="D86" s="14" t="s">
        <v>315</v>
      </c>
      <c r="E86" s="67">
        <v>0.76</v>
      </c>
      <c r="F86" s="14" t="s">
        <v>316</v>
      </c>
      <c r="G86" s="14" t="s">
        <v>22</v>
      </c>
      <c r="H86" s="14">
        <v>6.37</v>
      </c>
      <c r="I86" s="14">
        <v>7.15</v>
      </c>
      <c r="J86" s="14">
        <v>7.19</v>
      </c>
      <c r="K86" s="14">
        <v>7.5</v>
      </c>
      <c r="L86" s="14">
        <v>9.65</v>
      </c>
      <c r="M86" s="14">
        <v>9.85</v>
      </c>
      <c r="N86" s="14">
        <v>7.95</v>
      </c>
      <c r="O86" s="65">
        <v>0.7083</v>
      </c>
      <c r="P86" s="14">
        <v>8.424997104E9</v>
      </c>
      <c r="Q86" s="62" t="s">
        <v>317</v>
      </c>
      <c r="R86" s="14" t="s">
        <v>318</v>
      </c>
    </row>
    <row r="87" ht="18.75" customHeight="1">
      <c r="A87" s="14">
        <v>1.8141013E7</v>
      </c>
      <c r="B87" s="62" t="s">
        <v>319</v>
      </c>
      <c r="C87" s="63" t="s">
        <v>217</v>
      </c>
      <c r="D87" s="68">
        <v>36836.0</v>
      </c>
      <c r="E87" s="65">
        <v>0.908</v>
      </c>
      <c r="F87" s="65">
        <v>0.6862</v>
      </c>
      <c r="G87" s="14" t="s">
        <v>22</v>
      </c>
      <c r="H87" s="14">
        <v>6.93</v>
      </c>
      <c r="I87" s="14">
        <v>6.96</v>
      </c>
      <c r="J87" s="14">
        <v>6.85</v>
      </c>
      <c r="K87" s="14">
        <v>8.12</v>
      </c>
      <c r="L87" s="14">
        <v>9.69</v>
      </c>
      <c r="M87" s="14">
        <v>9.81</v>
      </c>
      <c r="N87" s="14">
        <v>8.06</v>
      </c>
      <c r="O87" s="65">
        <v>0.7164</v>
      </c>
      <c r="P87" s="14">
        <v>9.96737711E9</v>
      </c>
      <c r="Q87" s="62" t="s">
        <v>320</v>
      </c>
      <c r="R87" s="14" t="s">
        <v>321</v>
      </c>
    </row>
    <row r="88" ht="18.75" customHeight="1">
      <c r="A88" s="14">
        <v>1.814103E7</v>
      </c>
      <c r="B88" s="62" t="s">
        <v>322</v>
      </c>
      <c r="C88" s="63" t="s">
        <v>217</v>
      </c>
      <c r="D88" s="14" t="s">
        <v>323</v>
      </c>
      <c r="E88" s="67">
        <v>0.94</v>
      </c>
      <c r="F88" s="65">
        <v>0.8785</v>
      </c>
      <c r="G88" s="14" t="s">
        <v>22</v>
      </c>
      <c r="H88" s="14">
        <v>8.7</v>
      </c>
      <c r="I88" s="14">
        <v>8.19</v>
      </c>
      <c r="J88" s="14">
        <v>9.23</v>
      </c>
      <c r="K88" s="14">
        <v>9.96</v>
      </c>
      <c r="L88" s="14">
        <v>9.69</v>
      </c>
      <c r="M88" s="14">
        <v>9.38</v>
      </c>
      <c r="N88" s="14">
        <v>9.19</v>
      </c>
      <c r="O88" s="67">
        <v>0.8</v>
      </c>
      <c r="P88" s="14">
        <v>8.097630265E9</v>
      </c>
      <c r="Q88" s="62" t="s">
        <v>324</v>
      </c>
      <c r="R88" s="14" t="s">
        <v>325</v>
      </c>
    </row>
    <row r="89" ht="18.75" customHeight="1">
      <c r="A89" s="14">
        <v>1.8141048E7</v>
      </c>
      <c r="B89" s="62" t="s">
        <v>326</v>
      </c>
      <c r="C89" s="63" t="s">
        <v>217</v>
      </c>
      <c r="D89" s="69">
        <v>37175.0</v>
      </c>
      <c r="E89" s="65">
        <v>0.816</v>
      </c>
      <c r="F89" s="65">
        <v>0.7631</v>
      </c>
      <c r="G89" s="14" t="s">
        <v>22</v>
      </c>
      <c r="H89" s="14">
        <v>7.43</v>
      </c>
      <c r="I89" s="14">
        <v>7.87</v>
      </c>
      <c r="J89" s="14">
        <v>7.69</v>
      </c>
      <c r="K89" s="14">
        <v>8.08</v>
      </c>
      <c r="L89" s="14">
        <v>8.88</v>
      </c>
      <c r="M89" s="14">
        <v>9.08</v>
      </c>
      <c r="N89" s="14">
        <v>8.17</v>
      </c>
      <c r="O89" s="65">
        <v>0.7245</v>
      </c>
      <c r="P89" s="14">
        <v>8.29173594E9</v>
      </c>
      <c r="Q89" s="62" t="s">
        <v>327</v>
      </c>
      <c r="R89" s="14" t="s">
        <v>328</v>
      </c>
    </row>
    <row r="90" ht="18.75" customHeight="1">
      <c r="A90" s="14">
        <v>1.8141037E7</v>
      </c>
      <c r="B90" s="62" t="s">
        <v>329</v>
      </c>
      <c r="C90" s="63" t="s">
        <v>217</v>
      </c>
      <c r="D90" s="14" t="s">
        <v>330</v>
      </c>
      <c r="E90" s="65">
        <v>0.682</v>
      </c>
      <c r="F90" s="65">
        <v>0.5862</v>
      </c>
      <c r="G90" s="14" t="s">
        <v>22</v>
      </c>
      <c r="H90" s="14">
        <v>5.33</v>
      </c>
      <c r="I90" s="14">
        <v>6.74</v>
      </c>
      <c r="J90" s="14">
        <v>7.81</v>
      </c>
      <c r="K90" s="14">
        <v>7.81</v>
      </c>
      <c r="L90" s="14" t="s">
        <v>331</v>
      </c>
      <c r="M90" s="14">
        <v>8.77</v>
      </c>
      <c r="N90" s="14">
        <v>7.4</v>
      </c>
      <c r="O90" s="65">
        <v>0.6617</v>
      </c>
      <c r="P90" s="14">
        <v>9.527460506E9</v>
      </c>
      <c r="Q90" s="62" t="s">
        <v>332</v>
      </c>
      <c r="R90" s="14" t="s">
        <v>333</v>
      </c>
    </row>
    <row r="91" ht="18.75" customHeight="1">
      <c r="A91" s="14">
        <v>1.8141039E7</v>
      </c>
      <c r="B91" s="62" t="s">
        <v>334</v>
      </c>
      <c r="C91" s="63" t="s">
        <v>217</v>
      </c>
      <c r="D91" s="14" t="s">
        <v>335</v>
      </c>
      <c r="E91" s="67">
        <v>0.74</v>
      </c>
      <c r="F91" s="65">
        <v>0.5385</v>
      </c>
      <c r="G91" s="14" t="s">
        <v>22</v>
      </c>
      <c r="H91" s="14">
        <v>5.85</v>
      </c>
      <c r="I91" s="14">
        <v>6.41</v>
      </c>
      <c r="J91" s="14">
        <v>7.65</v>
      </c>
      <c r="K91" s="14">
        <v>7.65</v>
      </c>
      <c r="L91" s="14">
        <v>8.46</v>
      </c>
      <c r="M91" s="14">
        <v>8.65</v>
      </c>
      <c r="N91" s="14">
        <v>7.44</v>
      </c>
      <c r="O91" s="65">
        <v>0.6497</v>
      </c>
      <c r="P91" s="14">
        <v>9.594593335E9</v>
      </c>
      <c r="Q91" s="62" t="s">
        <v>336</v>
      </c>
      <c r="R91" s="14" t="s">
        <v>337</v>
      </c>
    </row>
    <row r="92" ht="18.75" customHeight="1">
      <c r="A92" s="14">
        <v>1.8141014E7</v>
      </c>
      <c r="B92" s="62" t="s">
        <v>338</v>
      </c>
      <c r="C92" s="63" t="s">
        <v>217</v>
      </c>
      <c r="D92" s="64">
        <v>36778.0</v>
      </c>
      <c r="E92" s="65">
        <v>0.812</v>
      </c>
      <c r="F92" s="65">
        <v>0.6538</v>
      </c>
      <c r="G92" s="14" t="s">
        <v>22</v>
      </c>
      <c r="H92" s="14">
        <v>7.2</v>
      </c>
      <c r="I92" s="14">
        <v>6.93</v>
      </c>
      <c r="J92" s="14">
        <v>5.27</v>
      </c>
      <c r="K92" s="14">
        <v>7.08</v>
      </c>
      <c r="L92" s="14">
        <v>8.88</v>
      </c>
      <c r="M92" s="14">
        <v>9.04</v>
      </c>
      <c r="N92" s="14">
        <v>7.4</v>
      </c>
      <c r="O92" s="65">
        <v>0.6676</v>
      </c>
      <c r="P92" s="14">
        <v>9.8691081E9</v>
      </c>
      <c r="Q92" s="62" t="s">
        <v>339</v>
      </c>
      <c r="R92" s="14" t="s">
        <v>340</v>
      </c>
    </row>
    <row r="93" ht="18.75" customHeight="1">
      <c r="A93" s="14">
        <v>1.814105E7</v>
      </c>
      <c r="B93" s="62" t="s">
        <v>341</v>
      </c>
      <c r="C93" s="63" t="s">
        <v>217</v>
      </c>
      <c r="D93" s="14" t="s">
        <v>342</v>
      </c>
      <c r="E93" s="65">
        <v>0.878</v>
      </c>
      <c r="F93" s="65">
        <v>0.875</v>
      </c>
      <c r="G93" s="14" t="s">
        <v>22</v>
      </c>
      <c r="H93" s="14">
        <v>8.96</v>
      </c>
      <c r="I93" s="14">
        <v>9.63</v>
      </c>
      <c r="J93" s="14">
        <v>8.5</v>
      </c>
      <c r="K93" s="14">
        <v>9.69</v>
      </c>
      <c r="L93" s="14">
        <v>8.88</v>
      </c>
      <c r="M93" s="14">
        <v>9.08</v>
      </c>
      <c r="N93" s="14">
        <v>9.12</v>
      </c>
      <c r="O93" s="65">
        <v>0.7948</v>
      </c>
      <c r="P93" s="14">
        <v>8.879075296E9</v>
      </c>
      <c r="Q93" s="62" t="s">
        <v>343</v>
      </c>
      <c r="R93" s="14" t="s">
        <v>344</v>
      </c>
    </row>
    <row r="94" ht="18.75" customHeight="1">
      <c r="A94" s="14">
        <v>1.9142009E7</v>
      </c>
      <c r="B94" s="62" t="s">
        <v>345</v>
      </c>
      <c r="C94" s="63" t="s">
        <v>217</v>
      </c>
      <c r="D94" s="14" t="s">
        <v>346</v>
      </c>
      <c r="E94" s="65">
        <v>0.688</v>
      </c>
      <c r="F94" s="14" t="s">
        <v>22</v>
      </c>
      <c r="G94" s="65">
        <v>0.8485</v>
      </c>
      <c r="H94" s="14" t="s">
        <v>22</v>
      </c>
      <c r="I94" s="14" t="s">
        <v>22</v>
      </c>
      <c r="J94" s="14">
        <v>5.92</v>
      </c>
      <c r="K94" s="14">
        <v>7.85</v>
      </c>
      <c r="L94" s="14">
        <v>8.08</v>
      </c>
      <c r="M94" s="14">
        <v>8.85</v>
      </c>
      <c r="N94" s="14">
        <v>7.67</v>
      </c>
      <c r="O94" s="65">
        <v>0.6875</v>
      </c>
      <c r="P94" s="14">
        <v>8.291229003E9</v>
      </c>
      <c r="Q94" s="62" t="s">
        <v>347</v>
      </c>
      <c r="R94" s="14" t="s">
        <v>348</v>
      </c>
    </row>
    <row r="95" ht="18.75" customHeight="1">
      <c r="A95" s="14">
        <v>1.81410479E8</v>
      </c>
      <c r="B95" s="62" t="s">
        <v>349</v>
      </c>
      <c r="C95" s="63" t="s">
        <v>217</v>
      </c>
      <c r="D95" s="14" t="s">
        <v>350</v>
      </c>
      <c r="E95" s="65">
        <v>0.672</v>
      </c>
      <c r="F95" s="65">
        <v>0.6046</v>
      </c>
      <c r="G95" s="14" t="s">
        <v>22</v>
      </c>
      <c r="H95" s="14">
        <v>5.58</v>
      </c>
      <c r="I95" s="14">
        <v>6.04</v>
      </c>
      <c r="J95" s="14">
        <v>7.92</v>
      </c>
      <c r="K95" s="14">
        <v>7.62</v>
      </c>
      <c r="L95" s="14">
        <v>9.0</v>
      </c>
      <c r="M95" s="14">
        <v>9.15</v>
      </c>
      <c r="N95" s="14">
        <v>7.55</v>
      </c>
      <c r="O95" s="65">
        <v>0.6574</v>
      </c>
      <c r="P95" s="14">
        <v>8.879061857E9</v>
      </c>
      <c r="Q95" s="62" t="s">
        <v>351</v>
      </c>
      <c r="R95" s="14" t="s">
        <v>352</v>
      </c>
    </row>
    <row r="96" ht="18.75" customHeight="1">
      <c r="A96" s="14">
        <v>1.8141011E7</v>
      </c>
      <c r="B96" s="62" t="s">
        <v>353</v>
      </c>
      <c r="C96" s="63" t="s">
        <v>217</v>
      </c>
      <c r="D96" s="14" t="s">
        <v>342</v>
      </c>
      <c r="E96" s="65">
        <v>0.952</v>
      </c>
      <c r="F96" s="67">
        <v>0.84</v>
      </c>
      <c r="G96" s="14" t="s">
        <v>22</v>
      </c>
      <c r="H96" s="14">
        <v>8.96</v>
      </c>
      <c r="I96" s="14">
        <v>9.19</v>
      </c>
      <c r="J96" s="14">
        <v>9.85</v>
      </c>
      <c r="K96" s="14">
        <v>10.0</v>
      </c>
      <c r="L96" s="14">
        <v>10.0</v>
      </c>
      <c r="M96" s="14">
        <v>9.65</v>
      </c>
      <c r="N96" s="14">
        <v>9.6</v>
      </c>
      <c r="O96" s="67">
        <v>0.8</v>
      </c>
      <c r="P96" s="14">
        <v>7.506759709E9</v>
      </c>
      <c r="Q96" s="62" t="s">
        <v>354</v>
      </c>
      <c r="R96" s="14" t="s">
        <v>355</v>
      </c>
    </row>
    <row r="97" ht="18.75" customHeight="1">
      <c r="A97" s="14">
        <v>1.8141015E7</v>
      </c>
      <c r="B97" s="62" t="s">
        <v>356</v>
      </c>
      <c r="C97" s="63" t="s">
        <v>217</v>
      </c>
      <c r="D97" s="14" t="s">
        <v>118</v>
      </c>
      <c r="E97" s="65">
        <v>0.832</v>
      </c>
      <c r="F97" s="65">
        <v>0.6846</v>
      </c>
      <c r="G97" s="14" t="s">
        <v>22</v>
      </c>
      <c r="H97" s="14">
        <v>6.44</v>
      </c>
      <c r="I97" s="14">
        <v>6.41</v>
      </c>
      <c r="J97" s="14">
        <v>5.46</v>
      </c>
      <c r="K97" s="14">
        <v>7.62</v>
      </c>
      <c r="L97" s="14">
        <v>9.54</v>
      </c>
      <c r="M97" s="14">
        <v>9.69</v>
      </c>
      <c r="N97" s="14">
        <v>7.52</v>
      </c>
      <c r="O97" s="65">
        <v>0.6764</v>
      </c>
      <c r="P97" s="14">
        <v>8.10409908E9</v>
      </c>
      <c r="Q97" s="62" t="s">
        <v>357</v>
      </c>
      <c r="R97" s="14" t="s">
        <v>358</v>
      </c>
    </row>
    <row r="98" ht="18.75" customHeight="1">
      <c r="A98" s="14">
        <v>1.8141021E7</v>
      </c>
      <c r="B98" s="62" t="s">
        <v>359</v>
      </c>
      <c r="C98" s="63" t="s">
        <v>217</v>
      </c>
      <c r="D98" s="68">
        <v>36778.0</v>
      </c>
      <c r="E98" s="65">
        <v>0.866</v>
      </c>
      <c r="F98" s="65">
        <v>0.6862</v>
      </c>
      <c r="G98" s="14" t="s">
        <v>22</v>
      </c>
      <c r="H98" s="14">
        <v>6.59</v>
      </c>
      <c r="I98" s="14">
        <v>7.19</v>
      </c>
      <c r="J98" s="14">
        <v>5.77</v>
      </c>
      <c r="K98" s="14">
        <v>7.81</v>
      </c>
      <c r="L98" s="14">
        <v>10.0</v>
      </c>
      <c r="M98" s="14">
        <v>9.35</v>
      </c>
      <c r="N98" s="14">
        <v>7.78</v>
      </c>
      <c r="O98" s="65">
        <v>0.6957</v>
      </c>
      <c r="P98" s="14">
        <v>7.620695629E9</v>
      </c>
      <c r="Q98" s="62" t="s">
        <v>360</v>
      </c>
      <c r="R98" s="14" t="s">
        <v>361</v>
      </c>
    </row>
    <row r="99" ht="18.75" customHeight="1">
      <c r="A99" s="14">
        <v>1.8141058E7</v>
      </c>
      <c r="B99" s="62" t="s">
        <v>362</v>
      </c>
      <c r="C99" s="63" t="s">
        <v>217</v>
      </c>
      <c r="D99" s="68">
        <v>36835.0</v>
      </c>
      <c r="E99" s="65">
        <v>0.786</v>
      </c>
      <c r="F99" s="65">
        <v>0.7046</v>
      </c>
      <c r="G99" s="14" t="s">
        <v>22</v>
      </c>
      <c r="H99" s="14">
        <v>5.94</v>
      </c>
      <c r="I99" s="14">
        <v>6.96</v>
      </c>
      <c r="J99" s="14">
        <v>6.46</v>
      </c>
      <c r="K99" s="14">
        <v>7.38</v>
      </c>
      <c r="L99" s="14">
        <v>8.65</v>
      </c>
      <c r="M99" s="14">
        <v>8.58</v>
      </c>
      <c r="N99" s="14">
        <v>7.32</v>
      </c>
      <c r="O99" s="65">
        <v>0.6622</v>
      </c>
      <c r="P99" s="14">
        <v>8.850925212E9</v>
      </c>
      <c r="Q99" s="62" t="s">
        <v>363</v>
      </c>
      <c r="R99" s="14" t="s">
        <v>364</v>
      </c>
    </row>
    <row r="100" ht="18.75" customHeight="1">
      <c r="A100" s="14">
        <v>1.8141052E7</v>
      </c>
      <c r="B100" s="62" t="s">
        <v>365</v>
      </c>
      <c r="C100" s="63" t="s">
        <v>217</v>
      </c>
      <c r="D100" s="14" t="s">
        <v>366</v>
      </c>
      <c r="E100" s="65">
        <v>0.816</v>
      </c>
      <c r="F100" s="65">
        <v>0.6723</v>
      </c>
      <c r="G100" s="14" t="s">
        <v>22</v>
      </c>
      <c r="H100" s="14">
        <v>7.23</v>
      </c>
      <c r="I100" s="14">
        <v>7.23</v>
      </c>
      <c r="J100" s="14">
        <v>7.31</v>
      </c>
      <c r="K100" s="14">
        <v>8.15</v>
      </c>
      <c r="L100" s="14">
        <v>9.46</v>
      </c>
      <c r="M100" s="14">
        <v>9.35</v>
      </c>
      <c r="N100" s="14">
        <v>8.12</v>
      </c>
      <c r="O100" s="65">
        <v>0.7208</v>
      </c>
      <c r="P100" s="14">
        <v>9.702077764E9</v>
      </c>
      <c r="Q100" s="62" t="s">
        <v>367</v>
      </c>
      <c r="R100" s="14" t="s">
        <v>368</v>
      </c>
    </row>
    <row r="101" ht="18.75" customHeight="1">
      <c r="A101" s="14">
        <v>1.9142004E7</v>
      </c>
      <c r="B101" s="62" t="s">
        <v>369</v>
      </c>
      <c r="C101" s="63" t="s">
        <v>217</v>
      </c>
      <c r="D101" s="14" t="s">
        <v>370</v>
      </c>
      <c r="E101" s="65">
        <v>0.744</v>
      </c>
      <c r="F101" s="14" t="s">
        <v>218</v>
      </c>
      <c r="G101" s="65">
        <v>0.8506</v>
      </c>
      <c r="H101" s="14" t="s">
        <v>22</v>
      </c>
      <c r="I101" s="14" t="s">
        <v>22</v>
      </c>
      <c r="J101" s="14">
        <v>6.73</v>
      </c>
      <c r="K101" s="14">
        <v>7.69</v>
      </c>
      <c r="L101" s="14">
        <v>8.58</v>
      </c>
      <c r="M101" s="14">
        <v>9.23</v>
      </c>
      <c r="N101" s="14">
        <v>8.05</v>
      </c>
      <c r="O101" s="65">
        <v>0.7157</v>
      </c>
      <c r="P101" s="14">
        <v>8.097738886E9</v>
      </c>
      <c r="Q101" s="62" t="s">
        <v>371</v>
      </c>
      <c r="R101" s="14" t="s">
        <v>372</v>
      </c>
    </row>
    <row r="102" ht="18.75" customHeight="1">
      <c r="A102" s="14">
        <v>1.7141001E7</v>
      </c>
      <c r="B102" s="62" t="s">
        <v>373</v>
      </c>
      <c r="C102" s="63" t="s">
        <v>217</v>
      </c>
      <c r="D102" s="14" t="s">
        <v>374</v>
      </c>
      <c r="E102" s="65">
        <v>0.804</v>
      </c>
      <c r="F102" s="65">
        <v>0.6585</v>
      </c>
      <c r="G102" s="14" t="s">
        <v>22</v>
      </c>
      <c r="H102" s="14">
        <v>5.19</v>
      </c>
      <c r="I102" s="14">
        <v>5.8</v>
      </c>
      <c r="J102" s="14">
        <v>7.85</v>
      </c>
      <c r="K102" s="14">
        <v>6.92</v>
      </c>
      <c r="L102" s="14">
        <v>7.46</v>
      </c>
      <c r="M102" s="14">
        <v>8.96</v>
      </c>
      <c r="N102" s="14">
        <v>7.03</v>
      </c>
      <c r="O102" s="65">
        <v>0.6402</v>
      </c>
      <c r="P102" s="14">
        <v>9.029132651E9</v>
      </c>
      <c r="Q102" s="62" t="s">
        <v>375</v>
      </c>
      <c r="R102" s="14" t="s">
        <v>376</v>
      </c>
    </row>
    <row r="103" ht="18.75" customHeight="1">
      <c r="A103" s="14">
        <v>1.8141001E7</v>
      </c>
      <c r="B103" s="62" t="s">
        <v>377</v>
      </c>
      <c r="C103" s="63" t="s">
        <v>217</v>
      </c>
      <c r="D103" s="68">
        <v>36595.0</v>
      </c>
      <c r="E103" s="65">
        <v>0.822</v>
      </c>
      <c r="F103" s="65">
        <v>0.6662</v>
      </c>
      <c r="G103" s="14" t="s">
        <v>22</v>
      </c>
      <c r="H103" s="14">
        <v>5.81</v>
      </c>
      <c r="I103" s="14">
        <v>6.96</v>
      </c>
      <c r="J103" s="14">
        <v>5.45</v>
      </c>
      <c r="K103" s="14">
        <v>7.19</v>
      </c>
      <c r="L103" s="14">
        <v>9.08</v>
      </c>
      <c r="M103" s="14">
        <v>9.38</v>
      </c>
      <c r="N103" s="14">
        <v>7.31</v>
      </c>
      <c r="O103" s="65">
        <v>0.695</v>
      </c>
      <c r="P103" s="14">
        <v>9.594093429E9</v>
      </c>
      <c r="Q103" s="62" t="s">
        <v>378</v>
      </c>
      <c r="R103" s="14" t="s">
        <v>379</v>
      </c>
    </row>
    <row r="104" ht="18.75" customHeight="1">
      <c r="B104" s="70"/>
      <c r="E104" s="38"/>
      <c r="F104" s="38"/>
      <c r="G104" s="38"/>
      <c r="O104" s="38"/>
      <c r="Q104" s="70"/>
    </row>
    <row r="105" ht="18.75" customHeight="1">
      <c r="B105" s="70"/>
      <c r="E105" s="38"/>
      <c r="F105" s="38"/>
      <c r="G105" s="38"/>
      <c r="O105" s="38"/>
      <c r="Q105" s="70"/>
    </row>
    <row r="106" ht="18.75" customHeight="1">
      <c r="B106" s="70"/>
      <c r="E106" s="38"/>
      <c r="F106" s="38"/>
      <c r="G106" s="38"/>
      <c r="O106" s="38"/>
      <c r="Q106" s="70"/>
    </row>
    <row r="107" ht="18.75" customHeight="1">
      <c r="B107" s="70"/>
      <c r="E107" s="38"/>
      <c r="F107" s="38"/>
      <c r="G107" s="38"/>
      <c r="O107" s="38"/>
      <c r="Q107" s="70"/>
    </row>
    <row r="108" ht="18.75" customHeight="1">
      <c r="B108" s="70"/>
      <c r="E108" s="38"/>
      <c r="F108" s="38"/>
      <c r="G108" s="38"/>
      <c r="O108" s="38"/>
      <c r="Q108" s="70"/>
    </row>
    <row r="109" ht="18.75" customHeight="1">
      <c r="B109" s="70"/>
      <c r="E109" s="38"/>
      <c r="F109" s="38"/>
      <c r="G109" s="38"/>
      <c r="O109" s="38"/>
      <c r="Q109" s="70"/>
    </row>
    <row r="110" ht="18.75" customHeight="1">
      <c r="B110" s="70"/>
      <c r="E110" s="38"/>
      <c r="F110" s="38"/>
      <c r="G110" s="38"/>
      <c r="O110" s="38"/>
      <c r="Q110" s="70"/>
    </row>
    <row r="111" ht="18.75" customHeight="1">
      <c r="B111" s="70"/>
      <c r="E111" s="38"/>
      <c r="F111" s="38"/>
      <c r="G111" s="38"/>
      <c r="O111" s="38"/>
      <c r="Q111" s="70"/>
    </row>
    <row r="112" ht="18.75" customHeight="1">
      <c r="B112" s="70"/>
      <c r="E112" s="38"/>
      <c r="F112" s="38"/>
      <c r="G112" s="38"/>
      <c r="O112" s="38"/>
      <c r="Q112" s="70"/>
    </row>
    <row r="113" ht="18.75" customHeight="1">
      <c r="B113" s="70"/>
      <c r="E113" s="38"/>
      <c r="F113" s="38"/>
      <c r="G113" s="38"/>
      <c r="O113" s="38"/>
      <c r="Q113" s="70"/>
    </row>
    <row r="114" ht="18.75" customHeight="1">
      <c r="B114" s="70"/>
      <c r="E114" s="38"/>
      <c r="F114" s="38"/>
      <c r="G114" s="38"/>
      <c r="O114" s="38"/>
      <c r="Q114" s="70"/>
    </row>
    <row r="115" ht="18.75" customHeight="1">
      <c r="B115" s="70"/>
      <c r="E115" s="38"/>
      <c r="F115" s="38"/>
      <c r="G115" s="38"/>
      <c r="O115" s="38"/>
      <c r="Q115" s="70"/>
    </row>
    <row r="116" ht="18.75" customHeight="1">
      <c r="B116" s="70"/>
      <c r="E116" s="38"/>
      <c r="F116" s="38"/>
      <c r="G116" s="38"/>
      <c r="O116" s="38"/>
      <c r="Q116" s="70"/>
    </row>
    <row r="117" ht="18.75" customHeight="1">
      <c r="B117" s="70"/>
      <c r="E117" s="38"/>
      <c r="F117" s="38"/>
      <c r="G117" s="38"/>
      <c r="O117" s="38"/>
      <c r="Q117" s="70"/>
    </row>
    <row r="118" ht="18.75" customHeight="1">
      <c r="B118" s="70"/>
      <c r="E118" s="38"/>
      <c r="F118" s="38"/>
      <c r="G118" s="38"/>
      <c r="O118" s="38"/>
      <c r="Q118" s="70"/>
    </row>
    <row r="119" ht="18.75" customHeight="1">
      <c r="B119" s="70"/>
      <c r="E119" s="38"/>
      <c r="F119" s="38"/>
      <c r="G119" s="38"/>
      <c r="O119" s="38"/>
      <c r="Q119" s="70"/>
    </row>
    <row r="120" ht="18.75" customHeight="1">
      <c r="B120" s="70"/>
      <c r="E120" s="38"/>
      <c r="F120" s="38"/>
      <c r="G120" s="38"/>
      <c r="O120" s="38"/>
      <c r="Q120" s="70"/>
    </row>
    <row r="121" ht="18.75" customHeight="1">
      <c r="B121" s="70"/>
      <c r="E121" s="38"/>
      <c r="F121" s="38"/>
      <c r="G121" s="38"/>
      <c r="O121" s="38"/>
      <c r="Q121" s="70"/>
    </row>
    <row r="122" ht="18.75" customHeight="1">
      <c r="B122" s="70"/>
      <c r="E122" s="38"/>
      <c r="F122" s="38"/>
      <c r="G122" s="38"/>
      <c r="O122" s="38"/>
      <c r="Q122" s="70"/>
    </row>
    <row r="123" ht="18.75" customHeight="1">
      <c r="B123" s="70"/>
      <c r="E123" s="38"/>
      <c r="F123" s="38"/>
      <c r="G123" s="38"/>
      <c r="O123" s="38"/>
      <c r="Q123" s="70"/>
    </row>
    <row r="124" ht="18.75" customHeight="1">
      <c r="B124" s="70"/>
      <c r="E124" s="38"/>
      <c r="F124" s="38"/>
      <c r="G124" s="38"/>
      <c r="O124" s="38"/>
      <c r="Q124" s="70"/>
    </row>
    <row r="125" ht="18.75" customHeight="1">
      <c r="B125" s="70"/>
      <c r="E125" s="38"/>
      <c r="F125" s="38"/>
      <c r="G125" s="38"/>
      <c r="O125" s="38"/>
      <c r="Q125" s="70"/>
    </row>
    <row r="126" ht="18.75" customHeight="1">
      <c r="B126" s="70"/>
      <c r="E126" s="38"/>
      <c r="F126" s="38"/>
      <c r="G126" s="38"/>
      <c r="O126" s="38"/>
      <c r="Q126" s="70"/>
    </row>
    <row r="127" ht="18.75" customHeight="1">
      <c r="B127" s="70"/>
      <c r="E127" s="38"/>
      <c r="F127" s="38"/>
      <c r="G127" s="38"/>
      <c r="O127" s="38"/>
      <c r="Q127" s="70"/>
    </row>
    <row r="128" ht="18.75" customHeight="1">
      <c r="B128" s="70"/>
      <c r="E128" s="38"/>
      <c r="F128" s="38"/>
      <c r="G128" s="38"/>
      <c r="O128" s="38"/>
      <c r="Q128" s="70"/>
    </row>
    <row r="129" ht="18.75" customHeight="1">
      <c r="B129" s="70"/>
      <c r="E129" s="38"/>
      <c r="F129" s="38"/>
      <c r="G129" s="38"/>
      <c r="O129" s="38"/>
      <c r="Q129" s="70"/>
    </row>
    <row r="130" ht="18.75" customHeight="1">
      <c r="B130" s="70"/>
      <c r="E130" s="38"/>
      <c r="F130" s="38"/>
      <c r="G130" s="38"/>
      <c r="O130" s="38"/>
      <c r="Q130" s="70"/>
    </row>
    <row r="131" ht="18.75" customHeight="1">
      <c r="B131" s="70"/>
      <c r="E131" s="38"/>
      <c r="F131" s="38"/>
      <c r="G131" s="38"/>
      <c r="O131" s="38"/>
      <c r="Q131" s="70"/>
    </row>
    <row r="132" ht="18.75" customHeight="1">
      <c r="B132" s="70"/>
      <c r="E132" s="38"/>
      <c r="F132" s="38"/>
      <c r="G132" s="38"/>
      <c r="O132" s="38"/>
      <c r="Q132" s="70"/>
    </row>
    <row r="133" ht="18.75" customHeight="1">
      <c r="B133" s="70"/>
      <c r="E133" s="38"/>
      <c r="F133" s="38"/>
      <c r="G133" s="38"/>
      <c r="O133" s="38"/>
      <c r="Q133" s="70"/>
    </row>
    <row r="134" ht="18.75" customHeight="1">
      <c r="B134" s="70"/>
      <c r="E134" s="38"/>
      <c r="F134" s="38"/>
      <c r="G134" s="38"/>
      <c r="O134" s="38"/>
      <c r="Q134" s="70"/>
    </row>
    <row r="135" ht="18.75" customHeight="1">
      <c r="B135" s="70"/>
      <c r="E135" s="38"/>
      <c r="F135" s="38"/>
      <c r="G135" s="38"/>
      <c r="O135" s="38"/>
      <c r="Q135" s="70"/>
    </row>
    <row r="136" ht="18.75" customHeight="1">
      <c r="B136" s="70"/>
      <c r="E136" s="38"/>
      <c r="F136" s="38"/>
      <c r="G136" s="38"/>
      <c r="O136" s="38"/>
      <c r="Q136" s="70"/>
    </row>
    <row r="137" ht="18.75" customHeight="1">
      <c r="B137" s="70"/>
      <c r="E137" s="38"/>
      <c r="F137" s="38"/>
      <c r="G137" s="38"/>
      <c r="O137" s="38"/>
      <c r="Q137" s="70"/>
    </row>
    <row r="138" ht="18.75" customHeight="1">
      <c r="B138" s="70"/>
      <c r="E138" s="38"/>
      <c r="F138" s="38"/>
      <c r="G138" s="38"/>
      <c r="O138" s="38"/>
      <c r="Q138" s="70"/>
    </row>
    <row r="139" ht="18.75" customHeight="1">
      <c r="B139" s="70"/>
      <c r="E139" s="38"/>
      <c r="F139" s="38"/>
      <c r="G139" s="38"/>
      <c r="O139" s="38"/>
      <c r="Q139" s="70"/>
    </row>
    <row r="140" ht="18.75" customHeight="1">
      <c r="B140" s="70"/>
      <c r="E140" s="38"/>
      <c r="F140" s="38"/>
      <c r="G140" s="38"/>
      <c r="O140" s="38"/>
      <c r="Q140" s="70"/>
    </row>
    <row r="141" ht="18.75" customHeight="1">
      <c r="B141" s="70"/>
      <c r="E141" s="38"/>
      <c r="F141" s="38"/>
      <c r="G141" s="38"/>
      <c r="O141" s="38"/>
      <c r="Q141" s="70"/>
    </row>
    <row r="142" ht="18.75" customHeight="1">
      <c r="B142" s="70"/>
      <c r="E142" s="38"/>
      <c r="F142" s="38"/>
      <c r="G142" s="38"/>
      <c r="O142" s="38"/>
      <c r="Q142" s="70"/>
    </row>
    <row r="143" ht="18.75" customHeight="1">
      <c r="B143" s="70"/>
      <c r="E143" s="38"/>
      <c r="F143" s="38"/>
      <c r="G143" s="38"/>
      <c r="O143" s="38"/>
      <c r="Q143" s="70"/>
    </row>
    <row r="144" ht="18.75" customHeight="1">
      <c r="B144" s="70"/>
      <c r="E144" s="38"/>
      <c r="F144" s="38"/>
      <c r="G144" s="38"/>
      <c r="O144" s="38"/>
      <c r="Q144" s="70"/>
    </row>
    <row r="145" ht="18.75" customHeight="1">
      <c r="B145" s="70"/>
      <c r="E145" s="38"/>
      <c r="F145" s="38"/>
      <c r="G145" s="38"/>
      <c r="O145" s="38"/>
      <c r="Q145" s="70"/>
    </row>
    <row r="146" ht="18.75" customHeight="1">
      <c r="B146" s="70"/>
      <c r="E146" s="38"/>
      <c r="F146" s="38"/>
      <c r="G146" s="38"/>
      <c r="O146" s="38"/>
      <c r="Q146" s="70"/>
    </row>
    <row r="147" ht="18.75" customHeight="1">
      <c r="B147" s="70"/>
      <c r="E147" s="38"/>
      <c r="F147" s="38"/>
      <c r="G147" s="38"/>
      <c r="O147" s="38"/>
      <c r="Q147" s="70"/>
    </row>
    <row r="148" ht="18.75" customHeight="1">
      <c r="B148" s="70"/>
      <c r="E148" s="38"/>
      <c r="F148" s="38"/>
      <c r="G148" s="38"/>
      <c r="O148" s="38"/>
      <c r="Q148" s="70"/>
    </row>
    <row r="149" ht="18.75" customHeight="1">
      <c r="B149" s="70"/>
      <c r="E149" s="38"/>
      <c r="F149" s="38"/>
      <c r="G149" s="38"/>
      <c r="O149" s="38"/>
      <c r="Q149" s="70"/>
    </row>
    <row r="150" ht="18.75" customHeight="1">
      <c r="B150" s="70"/>
      <c r="E150" s="38"/>
      <c r="F150" s="38"/>
      <c r="G150" s="38"/>
      <c r="O150" s="38"/>
      <c r="Q150" s="70"/>
    </row>
    <row r="151" ht="18.75" customHeight="1">
      <c r="B151" s="70"/>
      <c r="E151" s="38"/>
      <c r="F151" s="38"/>
      <c r="G151" s="38"/>
      <c r="O151" s="38"/>
      <c r="Q151" s="70"/>
    </row>
    <row r="152" ht="18.75" customHeight="1">
      <c r="B152" s="70"/>
      <c r="E152" s="38"/>
      <c r="F152" s="38"/>
      <c r="G152" s="38"/>
      <c r="O152" s="38"/>
      <c r="Q152" s="70"/>
    </row>
    <row r="153" ht="18.75" customHeight="1">
      <c r="B153" s="70"/>
      <c r="E153" s="38"/>
      <c r="F153" s="38"/>
      <c r="G153" s="38"/>
      <c r="O153" s="38"/>
      <c r="Q153" s="70"/>
    </row>
    <row r="154" ht="18.75" customHeight="1">
      <c r="B154" s="70"/>
      <c r="E154" s="38"/>
      <c r="F154" s="38"/>
      <c r="G154" s="38"/>
      <c r="O154" s="38"/>
      <c r="Q154" s="70"/>
    </row>
    <row r="155" ht="18.75" customHeight="1">
      <c r="B155" s="70"/>
      <c r="E155" s="38"/>
      <c r="F155" s="38"/>
      <c r="G155" s="38"/>
      <c r="O155" s="38"/>
      <c r="Q155" s="70"/>
    </row>
    <row r="156" ht="18.75" customHeight="1">
      <c r="B156" s="70"/>
      <c r="E156" s="38"/>
      <c r="F156" s="38"/>
      <c r="G156" s="38"/>
      <c r="O156" s="38"/>
      <c r="Q156" s="70"/>
    </row>
    <row r="157" ht="18.75" customHeight="1">
      <c r="B157" s="70"/>
      <c r="E157" s="38"/>
      <c r="F157" s="38"/>
      <c r="G157" s="38"/>
      <c r="O157" s="38"/>
      <c r="Q157" s="70"/>
    </row>
    <row r="158" ht="18.75" customHeight="1">
      <c r="B158" s="70"/>
      <c r="E158" s="38"/>
      <c r="F158" s="38"/>
      <c r="G158" s="38"/>
      <c r="O158" s="38"/>
      <c r="Q158" s="70"/>
    </row>
    <row r="159" ht="18.75" customHeight="1">
      <c r="B159" s="70"/>
      <c r="E159" s="38"/>
      <c r="F159" s="38"/>
      <c r="G159" s="38"/>
      <c r="O159" s="38"/>
      <c r="Q159" s="70"/>
    </row>
    <row r="160" ht="18.75" customHeight="1">
      <c r="B160" s="70"/>
      <c r="E160" s="38"/>
      <c r="F160" s="38"/>
      <c r="G160" s="38"/>
      <c r="O160" s="38"/>
      <c r="Q160" s="70"/>
    </row>
    <row r="161" ht="18.75" customHeight="1">
      <c r="B161" s="70"/>
      <c r="E161" s="38"/>
      <c r="F161" s="38"/>
      <c r="G161" s="38"/>
      <c r="O161" s="38"/>
      <c r="Q161" s="70"/>
    </row>
    <row r="162" ht="18.75" customHeight="1">
      <c r="B162" s="70"/>
      <c r="E162" s="38"/>
      <c r="F162" s="38"/>
      <c r="G162" s="38"/>
      <c r="O162" s="38"/>
      <c r="Q162" s="70"/>
    </row>
    <row r="163" ht="18.75" customHeight="1">
      <c r="B163" s="70"/>
      <c r="E163" s="38"/>
      <c r="F163" s="38"/>
      <c r="G163" s="38"/>
      <c r="O163" s="38"/>
      <c r="Q163" s="70"/>
    </row>
    <row r="164" ht="18.75" customHeight="1">
      <c r="B164" s="70"/>
      <c r="E164" s="38"/>
      <c r="F164" s="38"/>
      <c r="G164" s="38"/>
      <c r="O164" s="38"/>
      <c r="Q164" s="70"/>
    </row>
    <row r="165" ht="18.75" customHeight="1">
      <c r="B165" s="70"/>
      <c r="E165" s="38"/>
      <c r="F165" s="38"/>
      <c r="G165" s="38"/>
      <c r="O165" s="38"/>
      <c r="Q165" s="70"/>
    </row>
    <row r="166" ht="18.75" customHeight="1">
      <c r="B166" s="70"/>
      <c r="E166" s="38"/>
      <c r="F166" s="38"/>
      <c r="G166" s="38"/>
      <c r="O166" s="38"/>
      <c r="Q166" s="70"/>
    </row>
    <row r="167" ht="18.75" customHeight="1">
      <c r="B167" s="70"/>
      <c r="E167" s="38"/>
      <c r="F167" s="38"/>
      <c r="G167" s="38"/>
      <c r="O167" s="38"/>
      <c r="Q167" s="70"/>
    </row>
    <row r="168" ht="18.75" customHeight="1">
      <c r="B168" s="70"/>
      <c r="E168" s="38"/>
      <c r="F168" s="38"/>
      <c r="G168" s="38"/>
      <c r="O168" s="38"/>
      <c r="Q168" s="70"/>
    </row>
    <row r="169" ht="18.75" customHeight="1">
      <c r="B169" s="70"/>
      <c r="E169" s="38"/>
      <c r="F169" s="38"/>
      <c r="G169" s="38"/>
      <c r="O169" s="38"/>
      <c r="Q169" s="70"/>
    </row>
    <row r="170" ht="18.75" customHeight="1">
      <c r="B170" s="70"/>
      <c r="E170" s="38"/>
      <c r="F170" s="38"/>
      <c r="G170" s="38"/>
      <c r="O170" s="38"/>
      <c r="Q170" s="70"/>
    </row>
    <row r="171" ht="18.75" customHeight="1">
      <c r="B171" s="70"/>
      <c r="E171" s="38"/>
      <c r="F171" s="38"/>
      <c r="G171" s="38"/>
      <c r="O171" s="38"/>
      <c r="Q171" s="70"/>
    </row>
    <row r="172" ht="18.75" customHeight="1">
      <c r="B172" s="70"/>
      <c r="E172" s="38"/>
      <c r="F172" s="38"/>
      <c r="G172" s="38"/>
      <c r="O172" s="38"/>
      <c r="Q172" s="70"/>
    </row>
    <row r="173" ht="18.75" customHeight="1">
      <c r="B173" s="70"/>
      <c r="E173" s="38"/>
      <c r="F173" s="38"/>
      <c r="G173" s="38"/>
      <c r="O173" s="38"/>
      <c r="Q173" s="70"/>
    </row>
    <row r="174" ht="18.75" customHeight="1">
      <c r="B174" s="70"/>
      <c r="E174" s="38"/>
      <c r="F174" s="38"/>
      <c r="G174" s="38"/>
      <c r="O174" s="38"/>
      <c r="Q174" s="70"/>
    </row>
    <row r="175" ht="18.75" customHeight="1">
      <c r="B175" s="70"/>
      <c r="E175" s="38"/>
      <c r="F175" s="38"/>
      <c r="G175" s="38"/>
      <c r="O175" s="38"/>
      <c r="Q175" s="70"/>
    </row>
    <row r="176" ht="18.75" customHeight="1">
      <c r="B176" s="70"/>
      <c r="E176" s="38"/>
      <c r="F176" s="38"/>
      <c r="G176" s="38"/>
      <c r="O176" s="38"/>
      <c r="Q176" s="70"/>
    </row>
    <row r="177" ht="18.75" customHeight="1">
      <c r="B177" s="70"/>
      <c r="E177" s="38"/>
      <c r="F177" s="38"/>
      <c r="G177" s="38"/>
      <c r="O177" s="38"/>
      <c r="Q177" s="70"/>
    </row>
    <row r="178" ht="18.75" customHeight="1">
      <c r="B178" s="70"/>
      <c r="E178" s="38"/>
      <c r="F178" s="38"/>
      <c r="G178" s="38"/>
      <c r="O178" s="38"/>
      <c r="Q178" s="70"/>
    </row>
    <row r="179" ht="18.75" customHeight="1">
      <c r="B179" s="70"/>
      <c r="E179" s="38"/>
      <c r="F179" s="38"/>
      <c r="G179" s="38"/>
      <c r="O179" s="38"/>
      <c r="Q179" s="70"/>
    </row>
    <row r="180" ht="18.75" customHeight="1">
      <c r="B180" s="70"/>
      <c r="E180" s="38"/>
      <c r="F180" s="38"/>
      <c r="G180" s="38"/>
      <c r="O180" s="38"/>
      <c r="Q180" s="70"/>
    </row>
    <row r="181" ht="18.75" customHeight="1">
      <c r="B181" s="70"/>
      <c r="E181" s="38"/>
      <c r="F181" s="38"/>
      <c r="G181" s="38"/>
      <c r="O181" s="38"/>
      <c r="Q181" s="70"/>
    </row>
    <row r="182" ht="18.75" customHeight="1">
      <c r="B182" s="70"/>
      <c r="E182" s="38"/>
      <c r="F182" s="38"/>
      <c r="G182" s="38"/>
      <c r="O182" s="38"/>
      <c r="Q182" s="70"/>
    </row>
    <row r="183" ht="18.75" customHeight="1">
      <c r="B183" s="70"/>
      <c r="E183" s="38"/>
      <c r="F183" s="38"/>
      <c r="G183" s="38"/>
      <c r="O183" s="38"/>
      <c r="Q183" s="70"/>
    </row>
    <row r="184" ht="18.75" customHeight="1">
      <c r="B184" s="70"/>
      <c r="E184" s="38"/>
      <c r="F184" s="38"/>
      <c r="G184" s="38"/>
      <c r="O184" s="38"/>
      <c r="Q184" s="70"/>
    </row>
    <row r="185" ht="18.75" customHeight="1">
      <c r="B185" s="70"/>
      <c r="E185" s="38"/>
      <c r="F185" s="38"/>
      <c r="G185" s="38"/>
      <c r="O185" s="38"/>
      <c r="Q185" s="70"/>
    </row>
    <row r="186" ht="18.75" customHeight="1">
      <c r="B186" s="70"/>
      <c r="E186" s="38"/>
      <c r="F186" s="38"/>
      <c r="G186" s="38"/>
      <c r="O186" s="38"/>
      <c r="Q186" s="70"/>
    </row>
    <row r="187" ht="18.75" customHeight="1">
      <c r="B187" s="70"/>
      <c r="E187" s="38"/>
      <c r="F187" s="38"/>
      <c r="G187" s="38"/>
      <c r="O187" s="38"/>
      <c r="Q187" s="70"/>
    </row>
    <row r="188" ht="18.75" customHeight="1">
      <c r="B188" s="70"/>
      <c r="E188" s="38"/>
      <c r="F188" s="38"/>
      <c r="G188" s="38"/>
      <c r="O188" s="38"/>
      <c r="Q188" s="70"/>
    </row>
    <row r="189" ht="18.75" customHeight="1">
      <c r="B189" s="70"/>
      <c r="E189" s="38"/>
      <c r="F189" s="38"/>
      <c r="G189" s="38"/>
      <c r="O189" s="38"/>
      <c r="Q189" s="70"/>
    </row>
    <row r="190" ht="18.75" customHeight="1">
      <c r="B190" s="70"/>
      <c r="E190" s="38"/>
      <c r="F190" s="38"/>
      <c r="G190" s="38"/>
      <c r="O190" s="38"/>
      <c r="Q190" s="70"/>
    </row>
    <row r="191" ht="18.75" customHeight="1">
      <c r="B191" s="70"/>
      <c r="E191" s="38"/>
      <c r="F191" s="38"/>
      <c r="G191" s="38"/>
      <c r="O191" s="38"/>
      <c r="Q191" s="70"/>
    </row>
    <row r="192" ht="18.75" customHeight="1">
      <c r="B192" s="70"/>
      <c r="E192" s="38"/>
      <c r="F192" s="38"/>
      <c r="G192" s="38"/>
      <c r="O192" s="38"/>
      <c r="Q192" s="70"/>
    </row>
    <row r="193" ht="18.75" customHeight="1">
      <c r="B193" s="70"/>
      <c r="E193" s="38"/>
      <c r="F193" s="38"/>
      <c r="G193" s="38"/>
      <c r="O193" s="38"/>
      <c r="Q193" s="70"/>
    </row>
    <row r="194" ht="18.75" customHeight="1">
      <c r="B194" s="70"/>
      <c r="E194" s="38"/>
      <c r="F194" s="38"/>
      <c r="G194" s="38"/>
      <c r="O194" s="38"/>
      <c r="Q194" s="70"/>
    </row>
    <row r="195" ht="18.75" customHeight="1">
      <c r="B195" s="70"/>
      <c r="E195" s="38"/>
      <c r="F195" s="38"/>
      <c r="G195" s="38"/>
      <c r="O195" s="38"/>
      <c r="Q195" s="70"/>
    </row>
    <row r="196" ht="18.75" customHeight="1">
      <c r="B196" s="70"/>
      <c r="E196" s="38"/>
      <c r="F196" s="38"/>
      <c r="G196" s="38"/>
      <c r="O196" s="38"/>
      <c r="Q196" s="70"/>
    </row>
    <row r="197" ht="18.75" customHeight="1">
      <c r="B197" s="70"/>
      <c r="E197" s="38"/>
      <c r="F197" s="38"/>
      <c r="G197" s="38"/>
      <c r="O197" s="38"/>
      <c r="Q197" s="70"/>
    </row>
    <row r="198" ht="18.75" customHeight="1">
      <c r="B198" s="70"/>
      <c r="E198" s="38"/>
      <c r="F198" s="38"/>
      <c r="G198" s="38"/>
      <c r="O198" s="38"/>
      <c r="Q198" s="70"/>
    </row>
    <row r="199" ht="18.75" customHeight="1">
      <c r="B199" s="70"/>
      <c r="E199" s="38"/>
      <c r="F199" s="38"/>
      <c r="G199" s="38"/>
      <c r="O199" s="38"/>
      <c r="Q199" s="70"/>
    </row>
    <row r="200" ht="18.75" customHeight="1">
      <c r="B200" s="70"/>
      <c r="E200" s="38"/>
      <c r="F200" s="38"/>
      <c r="G200" s="38"/>
      <c r="O200" s="38"/>
      <c r="Q200" s="70"/>
    </row>
    <row r="201" ht="18.75" customHeight="1">
      <c r="B201" s="70"/>
      <c r="E201" s="38"/>
      <c r="F201" s="38"/>
      <c r="G201" s="38"/>
      <c r="O201" s="38"/>
      <c r="Q201" s="70"/>
    </row>
    <row r="202" ht="18.75" customHeight="1">
      <c r="B202" s="70"/>
      <c r="E202" s="38"/>
      <c r="F202" s="38"/>
      <c r="G202" s="38"/>
      <c r="O202" s="38"/>
      <c r="Q202" s="70"/>
    </row>
    <row r="203" ht="18.75" customHeight="1">
      <c r="B203" s="70"/>
      <c r="E203" s="38"/>
      <c r="F203" s="38"/>
      <c r="G203" s="38"/>
      <c r="O203" s="38"/>
      <c r="Q203" s="70"/>
    </row>
    <row r="204" ht="18.75" customHeight="1">
      <c r="B204" s="70"/>
      <c r="E204" s="38"/>
      <c r="F204" s="38"/>
      <c r="G204" s="38"/>
      <c r="O204" s="38"/>
      <c r="Q204" s="70"/>
    </row>
    <row r="205" ht="18.75" customHeight="1">
      <c r="B205" s="70"/>
      <c r="E205" s="38"/>
      <c r="F205" s="38"/>
      <c r="G205" s="38"/>
      <c r="O205" s="38"/>
      <c r="Q205" s="70"/>
    </row>
    <row r="206" ht="18.75" customHeight="1">
      <c r="B206" s="70"/>
      <c r="E206" s="38"/>
      <c r="F206" s="38"/>
      <c r="G206" s="38"/>
      <c r="O206" s="38"/>
      <c r="Q206" s="70"/>
    </row>
    <row r="207" ht="18.75" customHeight="1">
      <c r="B207" s="70"/>
      <c r="E207" s="38"/>
      <c r="F207" s="38"/>
      <c r="G207" s="38"/>
      <c r="O207" s="38"/>
      <c r="Q207" s="70"/>
    </row>
    <row r="208" ht="18.75" customHeight="1">
      <c r="B208" s="70"/>
      <c r="E208" s="38"/>
      <c r="F208" s="38"/>
      <c r="G208" s="38"/>
      <c r="O208" s="38"/>
      <c r="Q208" s="70"/>
    </row>
    <row r="209" ht="18.75" customHeight="1">
      <c r="B209" s="70"/>
      <c r="E209" s="38"/>
      <c r="F209" s="38"/>
      <c r="G209" s="38"/>
      <c r="O209" s="38"/>
      <c r="Q209" s="70"/>
    </row>
    <row r="210" ht="18.75" customHeight="1">
      <c r="B210" s="70"/>
      <c r="E210" s="38"/>
      <c r="F210" s="38"/>
      <c r="G210" s="38"/>
      <c r="O210" s="38"/>
      <c r="Q210" s="70"/>
    </row>
    <row r="211" ht="18.75" customHeight="1">
      <c r="B211" s="70"/>
      <c r="E211" s="38"/>
      <c r="F211" s="38"/>
      <c r="G211" s="38"/>
      <c r="O211" s="38"/>
      <c r="Q211" s="70"/>
    </row>
    <row r="212" ht="18.75" customHeight="1">
      <c r="B212" s="70"/>
      <c r="E212" s="38"/>
      <c r="F212" s="38"/>
      <c r="G212" s="38"/>
      <c r="O212" s="38"/>
      <c r="Q212" s="70"/>
    </row>
    <row r="213" ht="18.75" customHeight="1">
      <c r="B213" s="70"/>
      <c r="E213" s="38"/>
      <c r="F213" s="38"/>
      <c r="G213" s="38"/>
      <c r="O213" s="38"/>
      <c r="Q213" s="70"/>
    </row>
    <row r="214" ht="18.75" customHeight="1">
      <c r="B214" s="70"/>
      <c r="E214" s="38"/>
      <c r="F214" s="38"/>
      <c r="G214" s="38"/>
      <c r="O214" s="38"/>
      <c r="Q214" s="70"/>
    </row>
    <row r="215" ht="18.75" customHeight="1">
      <c r="B215" s="70"/>
      <c r="E215" s="38"/>
      <c r="F215" s="38"/>
      <c r="G215" s="38"/>
      <c r="O215" s="38"/>
      <c r="Q215" s="70"/>
    </row>
    <row r="216" ht="18.75" customHeight="1">
      <c r="B216" s="70"/>
      <c r="E216" s="38"/>
      <c r="F216" s="38"/>
      <c r="G216" s="38"/>
      <c r="O216" s="38"/>
      <c r="Q216" s="70"/>
    </row>
    <row r="217" ht="18.75" customHeight="1">
      <c r="B217" s="70"/>
      <c r="E217" s="38"/>
      <c r="F217" s="38"/>
      <c r="G217" s="38"/>
      <c r="O217" s="38"/>
      <c r="Q217" s="70"/>
    </row>
    <row r="218" ht="18.75" customHeight="1">
      <c r="B218" s="70"/>
      <c r="E218" s="38"/>
      <c r="F218" s="38"/>
      <c r="G218" s="38"/>
      <c r="O218" s="38"/>
      <c r="Q218" s="70"/>
    </row>
    <row r="219" ht="18.75" customHeight="1">
      <c r="B219" s="70"/>
      <c r="E219" s="38"/>
      <c r="F219" s="38"/>
      <c r="G219" s="38"/>
      <c r="O219" s="38"/>
      <c r="Q219" s="70"/>
    </row>
    <row r="220" ht="18.75" customHeight="1">
      <c r="B220" s="70"/>
      <c r="E220" s="38"/>
      <c r="F220" s="38"/>
      <c r="G220" s="38"/>
      <c r="O220" s="38"/>
      <c r="Q220" s="70"/>
    </row>
    <row r="221" ht="18.75" customHeight="1">
      <c r="B221" s="70"/>
      <c r="E221" s="38"/>
      <c r="F221" s="38"/>
      <c r="G221" s="38"/>
      <c r="O221" s="38"/>
      <c r="Q221" s="70"/>
    </row>
    <row r="222" ht="18.75" customHeight="1">
      <c r="B222" s="70"/>
      <c r="E222" s="38"/>
      <c r="F222" s="38"/>
      <c r="G222" s="38"/>
      <c r="O222" s="38"/>
      <c r="Q222" s="70"/>
    </row>
    <row r="223" ht="18.75" customHeight="1">
      <c r="B223" s="70"/>
      <c r="E223" s="38"/>
      <c r="F223" s="38"/>
      <c r="G223" s="38"/>
      <c r="O223" s="38"/>
      <c r="Q223" s="70"/>
    </row>
    <row r="224" ht="18.75" customHeight="1">
      <c r="B224" s="70"/>
      <c r="E224" s="38"/>
      <c r="F224" s="38"/>
      <c r="G224" s="38"/>
      <c r="O224" s="38"/>
      <c r="Q224" s="70"/>
    </row>
    <row r="225" ht="18.75" customHeight="1">
      <c r="B225" s="70"/>
      <c r="E225" s="38"/>
      <c r="F225" s="38"/>
      <c r="G225" s="38"/>
      <c r="O225" s="38"/>
      <c r="Q225" s="70"/>
    </row>
    <row r="226" ht="18.75" customHeight="1">
      <c r="B226" s="70"/>
      <c r="E226" s="38"/>
      <c r="F226" s="38"/>
      <c r="G226" s="38"/>
      <c r="O226" s="38"/>
      <c r="Q226" s="70"/>
    </row>
    <row r="227" ht="18.75" customHeight="1">
      <c r="B227" s="70"/>
      <c r="E227" s="38"/>
      <c r="F227" s="38"/>
      <c r="G227" s="38"/>
      <c r="O227" s="38"/>
      <c r="Q227" s="70"/>
    </row>
    <row r="228" ht="18.75" customHeight="1">
      <c r="B228" s="70"/>
      <c r="E228" s="38"/>
      <c r="F228" s="38"/>
      <c r="G228" s="38"/>
      <c r="O228" s="38"/>
      <c r="Q228" s="70"/>
    </row>
    <row r="229" ht="18.75" customHeight="1">
      <c r="B229" s="70"/>
      <c r="E229" s="38"/>
      <c r="F229" s="38"/>
      <c r="G229" s="38"/>
      <c r="O229" s="38"/>
      <c r="Q229" s="70"/>
    </row>
    <row r="230" ht="18.75" customHeight="1">
      <c r="B230" s="70"/>
      <c r="E230" s="38"/>
      <c r="F230" s="38"/>
      <c r="G230" s="38"/>
      <c r="O230" s="38"/>
      <c r="Q230" s="70"/>
    </row>
    <row r="231" ht="18.75" customHeight="1">
      <c r="B231" s="70"/>
      <c r="E231" s="38"/>
      <c r="F231" s="38"/>
      <c r="G231" s="38"/>
      <c r="O231" s="38"/>
      <c r="Q231" s="70"/>
    </row>
    <row r="232" ht="18.75" customHeight="1">
      <c r="B232" s="70"/>
      <c r="E232" s="38"/>
      <c r="F232" s="38"/>
      <c r="G232" s="38"/>
      <c r="O232" s="38"/>
      <c r="Q232" s="70"/>
    </row>
    <row r="233" ht="18.75" customHeight="1">
      <c r="B233" s="70"/>
      <c r="E233" s="38"/>
      <c r="F233" s="38"/>
      <c r="G233" s="38"/>
      <c r="O233" s="38"/>
      <c r="Q233" s="70"/>
    </row>
    <row r="234" ht="18.75" customHeight="1">
      <c r="B234" s="70"/>
      <c r="E234" s="38"/>
      <c r="F234" s="38"/>
      <c r="G234" s="38"/>
      <c r="O234" s="38"/>
      <c r="Q234" s="70"/>
    </row>
    <row r="235" ht="18.75" customHeight="1">
      <c r="B235" s="70"/>
      <c r="E235" s="38"/>
      <c r="F235" s="38"/>
      <c r="G235" s="38"/>
      <c r="O235" s="38"/>
      <c r="Q235" s="70"/>
    </row>
    <row r="236" ht="18.75" customHeight="1">
      <c r="B236" s="70"/>
      <c r="E236" s="38"/>
      <c r="F236" s="38"/>
      <c r="G236" s="38"/>
      <c r="O236" s="38"/>
      <c r="Q236" s="70"/>
    </row>
    <row r="237" ht="18.75" customHeight="1">
      <c r="B237" s="70"/>
      <c r="E237" s="38"/>
      <c r="F237" s="38"/>
      <c r="G237" s="38"/>
      <c r="O237" s="38"/>
      <c r="Q237" s="70"/>
    </row>
    <row r="238" ht="18.75" customHeight="1">
      <c r="B238" s="70"/>
      <c r="E238" s="38"/>
      <c r="F238" s="38"/>
      <c r="G238" s="38"/>
      <c r="O238" s="38"/>
      <c r="Q238" s="70"/>
    </row>
    <row r="239" ht="18.75" customHeight="1">
      <c r="B239" s="70"/>
      <c r="E239" s="38"/>
      <c r="F239" s="38"/>
      <c r="G239" s="38"/>
      <c r="O239" s="38"/>
      <c r="Q239" s="70"/>
    </row>
    <row r="240" ht="18.75" customHeight="1">
      <c r="B240" s="70"/>
      <c r="E240" s="38"/>
      <c r="F240" s="38"/>
      <c r="G240" s="38"/>
      <c r="O240" s="38"/>
      <c r="Q240" s="70"/>
    </row>
    <row r="241" ht="18.75" customHeight="1">
      <c r="B241" s="70"/>
      <c r="E241" s="38"/>
      <c r="F241" s="38"/>
      <c r="G241" s="38"/>
      <c r="O241" s="38"/>
      <c r="Q241" s="70"/>
    </row>
    <row r="242" ht="18.75" customHeight="1">
      <c r="B242" s="70"/>
      <c r="E242" s="38"/>
      <c r="F242" s="38"/>
      <c r="G242" s="38"/>
      <c r="O242" s="38"/>
      <c r="Q242" s="70"/>
    </row>
    <row r="243" ht="18.75" customHeight="1">
      <c r="B243" s="70"/>
      <c r="E243" s="38"/>
      <c r="F243" s="38"/>
      <c r="G243" s="38"/>
      <c r="O243" s="38"/>
      <c r="Q243" s="70"/>
    </row>
    <row r="244" ht="18.75" customHeight="1">
      <c r="B244" s="70"/>
      <c r="E244" s="38"/>
      <c r="F244" s="38"/>
      <c r="G244" s="38"/>
      <c r="O244" s="38"/>
      <c r="Q244" s="70"/>
    </row>
    <row r="245" ht="18.75" customHeight="1">
      <c r="B245" s="70"/>
      <c r="E245" s="38"/>
      <c r="F245" s="38"/>
      <c r="G245" s="38"/>
      <c r="O245" s="38"/>
      <c r="Q245" s="70"/>
    </row>
    <row r="246" ht="18.75" customHeight="1">
      <c r="B246" s="70"/>
      <c r="E246" s="38"/>
      <c r="F246" s="38"/>
      <c r="G246" s="38"/>
      <c r="O246" s="38"/>
      <c r="Q246" s="70"/>
    </row>
    <row r="247" ht="18.75" customHeight="1">
      <c r="B247" s="70"/>
      <c r="E247" s="38"/>
      <c r="F247" s="38"/>
      <c r="G247" s="38"/>
      <c r="O247" s="38"/>
      <c r="Q247" s="70"/>
    </row>
    <row r="248" ht="18.75" customHeight="1">
      <c r="B248" s="70"/>
      <c r="E248" s="38"/>
      <c r="F248" s="38"/>
      <c r="G248" s="38"/>
      <c r="O248" s="38"/>
      <c r="Q248" s="70"/>
    </row>
    <row r="249" ht="18.75" customHeight="1">
      <c r="B249" s="70"/>
      <c r="E249" s="38"/>
      <c r="F249" s="38"/>
      <c r="G249" s="38"/>
      <c r="O249" s="38"/>
      <c r="Q249" s="70"/>
    </row>
    <row r="250" ht="18.75" customHeight="1">
      <c r="B250" s="70"/>
      <c r="E250" s="38"/>
      <c r="F250" s="38"/>
      <c r="G250" s="38"/>
      <c r="O250" s="38"/>
      <c r="Q250" s="70"/>
    </row>
    <row r="251" ht="18.75" customHeight="1">
      <c r="B251" s="70"/>
      <c r="E251" s="38"/>
      <c r="F251" s="38"/>
      <c r="G251" s="38"/>
      <c r="O251" s="38"/>
      <c r="Q251" s="70"/>
    </row>
    <row r="252" ht="18.75" customHeight="1">
      <c r="B252" s="70"/>
      <c r="E252" s="38"/>
      <c r="F252" s="38"/>
      <c r="G252" s="38"/>
      <c r="O252" s="38"/>
      <c r="Q252" s="70"/>
    </row>
    <row r="253" ht="18.75" customHeight="1">
      <c r="B253" s="70"/>
      <c r="E253" s="38"/>
      <c r="F253" s="38"/>
      <c r="G253" s="38"/>
      <c r="O253" s="38"/>
      <c r="Q253" s="70"/>
    </row>
    <row r="254" ht="18.75" customHeight="1">
      <c r="B254" s="70"/>
      <c r="E254" s="38"/>
      <c r="F254" s="38"/>
      <c r="G254" s="38"/>
      <c r="O254" s="38"/>
      <c r="Q254" s="70"/>
    </row>
    <row r="255" ht="18.75" customHeight="1">
      <c r="B255" s="70"/>
      <c r="E255" s="38"/>
      <c r="F255" s="38"/>
      <c r="G255" s="38"/>
      <c r="O255" s="38"/>
      <c r="Q255" s="70"/>
    </row>
    <row r="256" ht="18.75" customHeight="1">
      <c r="B256" s="70"/>
      <c r="E256" s="38"/>
      <c r="F256" s="38"/>
      <c r="G256" s="38"/>
      <c r="O256" s="38"/>
      <c r="Q256" s="70"/>
    </row>
    <row r="257" ht="18.75" customHeight="1">
      <c r="B257" s="70"/>
      <c r="E257" s="38"/>
      <c r="F257" s="38"/>
      <c r="G257" s="38"/>
      <c r="O257" s="38"/>
      <c r="Q257" s="70"/>
    </row>
    <row r="258" ht="18.75" customHeight="1">
      <c r="B258" s="70"/>
      <c r="E258" s="38"/>
      <c r="F258" s="38"/>
      <c r="G258" s="38"/>
      <c r="O258" s="38"/>
      <c r="Q258" s="70"/>
    </row>
    <row r="259" ht="18.75" customHeight="1">
      <c r="B259" s="70"/>
      <c r="E259" s="38"/>
      <c r="F259" s="38"/>
      <c r="G259" s="38"/>
      <c r="O259" s="38"/>
      <c r="Q259" s="70"/>
    </row>
    <row r="260" ht="18.75" customHeight="1">
      <c r="B260" s="70"/>
      <c r="E260" s="38"/>
      <c r="F260" s="38"/>
      <c r="G260" s="38"/>
      <c r="O260" s="38"/>
      <c r="Q260" s="70"/>
    </row>
    <row r="261" ht="18.75" customHeight="1">
      <c r="B261" s="70"/>
      <c r="E261" s="38"/>
      <c r="F261" s="38"/>
      <c r="G261" s="38"/>
      <c r="O261" s="38"/>
      <c r="Q261" s="70"/>
    </row>
    <row r="262" ht="18.75" customHeight="1">
      <c r="B262" s="70"/>
      <c r="E262" s="38"/>
      <c r="F262" s="38"/>
      <c r="G262" s="38"/>
      <c r="O262" s="38"/>
      <c r="Q262" s="70"/>
    </row>
    <row r="263" ht="18.75" customHeight="1">
      <c r="B263" s="70"/>
      <c r="E263" s="38"/>
      <c r="F263" s="38"/>
      <c r="G263" s="38"/>
      <c r="O263" s="38"/>
      <c r="Q263" s="70"/>
    </row>
    <row r="264" ht="18.75" customHeight="1">
      <c r="B264" s="70"/>
      <c r="E264" s="38"/>
      <c r="F264" s="38"/>
      <c r="G264" s="38"/>
      <c r="O264" s="38"/>
      <c r="Q264" s="70"/>
    </row>
    <row r="265" ht="18.75" customHeight="1">
      <c r="B265" s="70"/>
      <c r="E265" s="38"/>
      <c r="F265" s="38"/>
      <c r="G265" s="38"/>
      <c r="O265" s="38"/>
      <c r="Q265" s="70"/>
    </row>
    <row r="266" ht="18.75" customHeight="1">
      <c r="B266" s="70"/>
      <c r="E266" s="38"/>
      <c r="F266" s="38"/>
      <c r="G266" s="38"/>
      <c r="O266" s="38"/>
      <c r="Q266" s="70"/>
    </row>
    <row r="267" ht="18.75" customHeight="1">
      <c r="B267" s="70"/>
      <c r="E267" s="38"/>
      <c r="F267" s="38"/>
      <c r="G267" s="38"/>
      <c r="O267" s="38"/>
      <c r="Q267" s="70"/>
    </row>
    <row r="268" ht="18.75" customHeight="1">
      <c r="B268" s="70"/>
      <c r="E268" s="38"/>
      <c r="F268" s="38"/>
      <c r="G268" s="38"/>
      <c r="O268" s="38"/>
      <c r="Q268" s="70"/>
    </row>
    <row r="269" ht="18.75" customHeight="1">
      <c r="B269" s="70"/>
      <c r="E269" s="38"/>
      <c r="F269" s="38"/>
      <c r="G269" s="38"/>
      <c r="O269" s="38"/>
      <c r="Q269" s="70"/>
    </row>
    <row r="270" ht="18.75" customHeight="1">
      <c r="B270" s="70"/>
      <c r="E270" s="38"/>
      <c r="F270" s="38"/>
      <c r="G270" s="38"/>
      <c r="O270" s="38"/>
      <c r="Q270" s="70"/>
    </row>
    <row r="271" ht="18.75" customHeight="1">
      <c r="B271" s="70"/>
      <c r="E271" s="38"/>
      <c r="F271" s="38"/>
      <c r="G271" s="38"/>
      <c r="O271" s="38"/>
      <c r="Q271" s="70"/>
    </row>
    <row r="272" ht="18.75" customHeight="1">
      <c r="B272" s="70"/>
      <c r="E272" s="38"/>
      <c r="F272" s="38"/>
      <c r="G272" s="38"/>
      <c r="O272" s="38"/>
      <c r="Q272" s="70"/>
    </row>
    <row r="273" ht="18.75" customHeight="1">
      <c r="B273" s="70"/>
      <c r="E273" s="38"/>
      <c r="F273" s="38"/>
      <c r="G273" s="38"/>
      <c r="O273" s="38"/>
      <c r="Q273" s="70"/>
    </row>
    <row r="274" ht="18.75" customHeight="1">
      <c r="B274" s="70"/>
      <c r="E274" s="38"/>
      <c r="F274" s="38"/>
      <c r="G274" s="38"/>
      <c r="O274" s="38"/>
      <c r="Q274" s="70"/>
    </row>
    <row r="275" ht="18.75" customHeight="1">
      <c r="B275" s="70"/>
      <c r="E275" s="38"/>
      <c r="F275" s="38"/>
      <c r="G275" s="38"/>
      <c r="O275" s="38"/>
      <c r="Q275" s="70"/>
    </row>
    <row r="276" ht="18.75" customHeight="1">
      <c r="B276" s="70"/>
      <c r="E276" s="38"/>
      <c r="F276" s="38"/>
      <c r="G276" s="38"/>
      <c r="O276" s="38"/>
      <c r="Q276" s="70"/>
    </row>
    <row r="277" ht="18.75" customHeight="1">
      <c r="B277" s="70"/>
      <c r="E277" s="38"/>
      <c r="F277" s="38"/>
      <c r="G277" s="38"/>
      <c r="O277" s="38"/>
      <c r="Q277" s="70"/>
    </row>
    <row r="278" ht="18.75" customHeight="1">
      <c r="B278" s="70"/>
      <c r="E278" s="38"/>
      <c r="F278" s="38"/>
      <c r="G278" s="38"/>
      <c r="O278" s="38"/>
      <c r="Q278" s="70"/>
    </row>
    <row r="279" ht="18.75" customHeight="1">
      <c r="B279" s="70"/>
      <c r="E279" s="38"/>
      <c r="F279" s="38"/>
      <c r="G279" s="38"/>
      <c r="O279" s="38"/>
      <c r="Q279" s="70"/>
    </row>
    <row r="280" ht="18.75" customHeight="1">
      <c r="B280" s="70"/>
      <c r="E280" s="38"/>
      <c r="F280" s="38"/>
      <c r="G280" s="38"/>
      <c r="O280" s="38"/>
      <c r="Q280" s="70"/>
    </row>
    <row r="281" ht="18.75" customHeight="1">
      <c r="B281" s="70"/>
      <c r="E281" s="38"/>
      <c r="F281" s="38"/>
      <c r="G281" s="38"/>
      <c r="O281" s="38"/>
      <c r="Q281" s="70"/>
    </row>
    <row r="282" ht="18.75" customHeight="1">
      <c r="B282" s="70"/>
      <c r="E282" s="38"/>
      <c r="F282" s="38"/>
      <c r="G282" s="38"/>
      <c r="O282" s="38"/>
      <c r="Q282" s="70"/>
    </row>
    <row r="283" ht="18.75" customHeight="1">
      <c r="B283" s="70"/>
      <c r="E283" s="38"/>
      <c r="F283" s="38"/>
      <c r="G283" s="38"/>
      <c r="O283" s="38"/>
      <c r="Q283" s="70"/>
    </row>
    <row r="284" ht="18.75" customHeight="1">
      <c r="B284" s="70"/>
      <c r="E284" s="38"/>
      <c r="F284" s="38"/>
      <c r="G284" s="38"/>
      <c r="O284" s="38"/>
      <c r="Q284" s="70"/>
    </row>
    <row r="285" ht="18.75" customHeight="1">
      <c r="B285" s="70"/>
      <c r="E285" s="38"/>
      <c r="F285" s="38"/>
      <c r="G285" s="38"/>
      <c r="O285" s="38"/>
      <c r="Q285" s="70"/>
    </row>
    <row r="286" ht="18.75" customHeight="1">
      <c r="B286" s="70"/>
      <c r="E286" s="38"/>
      <c r="F286" s="38"/>
      <c r="G286" s="38"/>
      <c r="O286" s="38"/>
      <c r="Q286" s="70"/>
    </row>
    <row r="287" ht="18.75" customHeight="1">
      <c r="B287" s="70"/>
      <c r="E287" s="38"/>
      <c r="F287" s="38"/>
      <c r="G287" s="38"/>
      <c r="O287" s="38"/>
      <c r="Q287" s="70"/>
    </row>
    <row r="288" ht="18.75" customHeight="1">
      <c r="B288" s="70"/>
      <c r="E288" s="38"/>
      <c r="F288" s="38"/>
      <c r="G288" s="38"/>
      <c r="O288" s="38"/>
      <c r="Q288" s="70"/>
    </row>
    <row r="289" ht="18.75" customHeight="1">
      <c r="B289" s="70"/>
      <c r="E289" s="38"/>
      <c r="F289" s="38"/>
      <c r="G289" s="38"/>
      <c r="O289" s="38"/>
      <c r="Q289" s="70"/>
    </row>
    <row r="290" ht="18.75" customHeight="1">
      <c r="B290" s="70"/>
      <c r="E290" s="38"/>
      <c r="F290" s="38"/>
      <c r="G290" s="38"/>
      <c r="O290" s="38"/>
      <c r="Q290" s="70"/>
    </row>
    <row r="291" ht="18.75" customHeight="1">
      <c r="B291" s="70"/>
      <c r="E291" s="38"/>
      <c r="F291" s="38"/>
      <c r="G291" s="38"/>
      <c r="O291" s="38"/>
      <c r="Q291" s="70"/>
    </row>
    <row r="292" ht="18.75" customHeight="1">
      <c r="B292" s="70"/>
      <c r="E292" s="38"/>
      <c r="F292" s="38"/>
      <c r="G292" s="38"/>
      <c r="O292" s="38"/>
      <c r="Q292" s="70"/>
    </row>
    <row r="293" ht="18.75" customHeight="1">
      <c r="B293" s="70"/>
      <c r="E293" s="38"/>
      <c r="F293" s="38"/>
      <c r="G293" s="38"/>
      <c r="O293" s="38"/>
      <c r="Q293" s="70"/>
    </row>
    <row r="294" ht="18.75" customHeight="1">
      <c r="B294" s="70"/>
      <c r="E294" s="38"/>
      <c r="F294" s="38"/>
      <c r="G294" s="38"/>
      <c r="O294" s="38"/>
      <c r="Q294" s="70"/>
    </row>
    <row r="295" ht="18.75" customHeight="1">
      <c r="B295" s="70"/>
      <c r="E295" s="38"/>
      <c r="F295" s="38"/>
      <c r="G295" s="38"/>
      <c r="O295" s="38"/>
      <c r="Q295" s="70"/>
    </row>
    <row r="296" ht="18.75" customHeight="1">
      <c r="B296" s="70"/>
      <c r="E296" s="38"/>
      <c r="F296" s="38"/>
      <c r="G296" s="38"/>
      <c r="O296" s="38"/>
      <c r="Q296" s="70"/>
    </row>
    <row r="297" ht="18.75" customHeight="1">
      <c r="B297" s="70"/>
      <c r="E297" s="38"/>
      <c r="F297" s="38"/>
      <c r="G297" s="38"/>
      <c r="O297" s="38"/>
      <c r="Q297" s="70"/>
    </row>
    <row r="298" ht="18.75" customHeight="1">
      <c r="B298" s="70"/>
      <c r="E298" s="38"/>
      <c r="F298" s="38"/>
      <c r="G298" s="38"/>
      <c r="O298" s="38"/>
      <c r="Q298" s="70"/>
    </row>
    <row r="299" ht="18.75" customHeight="1">
      <c r="B299" s="70"/>
      <c r="E299" s="38"/>
      <c r="F299" s="38"/>
      <c r="G299" s="38"/>
      <c r="O299" s="38"/>
      <c r="Q299" s="70"/>
    </row>
    <row r="300" ht="18.75" customHeight="1">
      <c r="B300" s="70"/>
      <c r="E300" s="38"/>
      <c r="F300" s="38"/>
      <c r="G300" s="38"/>
      <c r="O300" s="38"/>
      <c r="Q300" s="70"/>
    </row>
    <row r="301" ht="18.75" customHeight="1">
      <c r="B301" s="70"/>
      <c r="E301" s="38"/>
      <c r="F301" s="38"/>
      <c r="G301" s="38"/>
      <c r="O301" s="38"/>
      <c r="Q301" s="70"/>
    </row>
    <row r="302" ht="18.75" customHeight="1">
      <c r="B302" s="70"/>
      <c r="E302" s="38"/>
      <c r="F302" s="38"/>
      <c r="G302" s="38"/>
      <c r="O302" s="38"/>
      <c r="Q302" s="70"/>
    </row>
    <row r="303" ht="18.75" customHeight="1">
      <c r="B303" s="70"/>
      <c r="E303" s="38"/>
      <c r="F303" s="38"/>
      <c r="G303" s="38"/>
      <c r="O303" s="38"/>
      <c r="Q303" s="70"/>
    </row>
  </sheetData>
  <mergeCells count="1">
    <mergeCell ref="A1:R2"/>
  </mergeCells>
  <hyperlinks>
    <hyperlink r:id="rId1" ref="Q48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1" width="10.1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2021-10-15T07:08:30Z</dcterms:created>
  <dc:creator>Mayuresh Kulkarni</dc:creator>
  <cp:lastModifiedBy>placement</cp:lastModifiedBy>
  <dcterms:modified xsi:type="dcterms:W3CDTF">2021-10-20T08:10:26Z</dcterms:modified>
</cp:coreProperties>
</file>