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alllaWalla\Deficit Irrigation_Rajendra\Deficit Irrigation Template\Scenarios\Maize\Year 2014\Circle 1\Full Irrigation\"/>
    </mc:Choice>
  </mc:AlternateContent>
  <xr:revisionPtr revIDLastSave="0" documentId="13_ncr:40009_{55C1FF8A-ED2A-4110-AF45-CBC31817C8F8}" xr6:coauthVersionLast="45" xr6:coauthVersionMax="45" xr10:uidLastSave="{00000000-0000-0000-0000-000000000000}"/>
  <bookViews>
    <workbookView xWindow="-100" yWindow="-100" windowWidth="21467" windowHeight="11576"/>
  </bookViews>
  <sheets>
    <sheet name="full_irrigation_schedule" sheetId="1" r:id="rId1"/>
  </sheets>
  <calcPr calcId="0"/>
</workbook>
</file>

<file path=xl/calcChain.xml><?xml version="1.0" encoding="utf-8"?>
<calcChain xmlns="http://schemas.openxmlformats.org/spreadsheetml/2006/main">
  <c r="I17" i="1" l="1"/>
  <c r="H18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9" i="1"/>
  <c r="H20" i="1"/>
  <c r="H21" i="1"/>
  <c r="H2" i="1"/>
  <c r="I21" i="1"/>
  <c r="G21" i="1"/>
  <c r="F18" i="1"/>
  <c r="G18" i="1" s="1"/>
  <c r="F3" i="1"/>
  <c r="G3" i="1" s="1"/>
  <c r="E21" i="1"/>
  <c r="E20" i="1"/>
  <c r="G20" i="1"/>
  <c r="G19" i="1"/>
  <c r="E19" i="1"/>
  <c r="E18" i="1"/>
  <c r="G17" i="1"/>
  <c r="E17" i="1"/>
  <c r="G16" i="1"/>
  <c r="E16" i="1"/>
  <c r="G15" i="1"/>
  <c r="E15" i="1"/>
  <c r="G14" i="1"/>
  <c r="E14" i="1"/>
  <c r="G13" i="1"/>
  <c r="E13" i="1"/>
  <c r="G12" i="1"/>
  <c r="E12" i="1"/>
  <c r="G11" i="1"/>
  <c r="E11" i="1"/>
  <c r="G10" i="1"/>
  <c r="E10" i="1"/>
  <c r="G9" i="1"/>
  <c r="E9" i="1"/>
  <c r="G8" i="1"/>
  <c r="E8" i="1"/>
  <c r="G7" i="1"/>
  <c r="E7" i="1"/>
  <c r="G6" i="1"/>
  <c r="E6" i="1"/>
  <c r="G5" i="1"/>
  <c r="E5" i="1"/>
  <c r="G4" i="1"/>
  <c r="E4" i="1"/>
  <c r="E3" i="1"/>
  <c r="G2" i="1"/>
  <c r="E2" i="1"/>
  <c r="I20" i="1" l="1"/>
  <c r="G22" i="1"/>
  <c r="I22" i="1"/>
  <c r="H22" i="1"/>
</calcChain>
</file>

<file path=xl/sharedStrings.xml><?xml version="1.0" encoding="utf-8"?>
<sst xmlns="http://schemas.openxmlformats.org/spreadsheetml/2006/main" count="49" uniqueCount="18">
  <si>
    <t>DOY</t>
  </si>
  <si>
    <t>Irrigation</t>
  </si>
  <si>
    <t>Growth Stage</t>
  </si>
  <si>
    <t>Gr</t>
  </si>
  <si>
    <t>germination</t>
  </si>
  <si>
    <t>V</t>
  </si>
  <si>
    <t>Active growth&amp;accrescence</t>
  </si>
  <si>
    <t>Active growth&amp;culminescence</t>
  </si>
  <si>
    <t>flowering(anthesis)&amp;culminescence</t>
  </si>
  <si>
    <t>U</t>
  </si>
  <si>
    <t>yield formation&amp;culminescence</t>
  </si>
  <si>
    <t>G</t>
  </si>
  <si>
    <t>yield formation&amp;senescence</t>
  </si>
  <si>
    <t>Month</t>
  </si>
  <si>
    <t>cumIrr</t>
  </si>
  <si>
    <t>continuous</t>
  </si>
  <si>
    <t>continuous ex flowering</t>
  </si>
  <si>
    <t>after flowering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</si>
</sst>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tabSelected="1" workbookViewId="0">
      <selection activeCell="K22" sqref="K22"/>
    </sheetView>
  </sheetViews>
  <sheetFormatPr defaultRowHeight="14.4" x14ac:dyDescent="0.3"/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</row>
    <row r="2" spans="1:9" x14ac:dyDescent="0.3">
      <c r="A2">
        <v>121</v>
      </c>
      <c r="B2">
        <v>6.323897809</v>
      </c>
      <c r="C2" t="s">
        <v>4</v>
      </c>
      <c r="D2" t="s">
        <v>5</v>
      </c>
      <c r="E2">
        <f>IF(A2&gt;212,8,IF(A2&gt;181,7,IF(A2&gt;151,6,IF(A2&gt;120,5,4))))</f>
        <v>5</v>
      </c>
      <c r="G2">
        <f>0.2*F2</f>
        <v>0</v>
      </c>
      <c r="H2">
        <f>G2</f>
        <v>0</v>
      </c>
      <c r="I2">
        <v>0</v>
      </c>
    </row>
    <row r="3" spans="1:9" x14ac:dyDescent="0.3">
      <c r="A3">
        <v>149</v>
      </c>
      <c r="B3">
        <v>25</v>
      </c>
      <c r="C3" t="s">
        <v>6</v>
      </c>
      <c r="D3" t="s">
        <v>5</v>
      </c>
      <c r="E3">
        <f t="shared" ref="E3:E21" si="0">IF(A3&gt;212,8,IF(A3&gt;181,7,IF(A3&gt;151,6,IF(A3&gt;120,5,4))))</f>
        <v>5</v>
      </c>
      <c r="F3">
        <f>B2+B3</f>
        <v>31.323897809000002</v>
      </c>
      <c r="G3">
        <f t="shared" ref="G3:G20" si="1">0.2*F3</f>
        <v>6.2647795618000011</v>
      </c>
      <c r="H3">
        <f t="shared" ref="H3:H21" si="2">G3</f>
        <v>6.2647795618000011</v>
      </c>
      <c r="I3">
        <v>0</v>
      </c>
    </row>
    <row r="4" spans="1:9" x14ac:dyDescent="0.3">
      <c r="A4">
        <v>157</v>
      </c>
      <c r="B4">
        <v>25</v>
      </c>
      <c r="C4" t="s">
        <v>6</v>
      </c>
      <c r="D4" t="s">
        <v>5</v>
      </c>
      <c r="E4">
        <f t="shared" si="0"/>
        <v>6</v>
      </c>
      <c r="G4">
        <f t="shared" si="1"/>
        <v>0</v>
      </c>
      <c r="H4">
        <f t="shared" si="2"/>
        <v>0</v>
      </c>
      <c r="I4">
        <v>0</v>
      </c>
    </row>
    <row r="5" spans="1:9" x14ac:dyDescent="0.3">
      <c r="A5">
        <v>162</v>
      </c>
      <c r="B5">
        <v>25</v>
      </c>
      <c r="C5" t="s">
        <v>6</v>
      </c>
      <c r="D5" t="s">
        <v>5</v>
      </c>
      <c r="E5">
        <f t="shared" si="0"/>
        <v>6</v>
      </c>
      <c r="G5">
        <f t="shared" si="1"/>
        <v>0</v>
      </c>
      <c r="H5">
        <f t="shared" si="2"/>
        <v>0</v>
      </c>
      <c r="I5">
        <v>0</v>
      </c>
    </row>
    <row r="6" spans="1:9" x14ac:dyDescent="0.3">
      <c r="A6">
        <v>166</v>
      </c>
      <c r="B6">
        <v>25</v>
      </c>
      <c r="C6" t="s">
        <v>6</v>
      </c>
      <c r="D6" t="s">
        <v>5</v>
      </c>
      <c r="E6">
        <f t="shared" si="0"/>
        <v>6</v>
      </c>
      <c r="G6">
        <f t="shared" si="1"/>
        <v>0</v>
      </c>
      <c r="H6">
        <f t="shared" si="2"/>
        <v>0</v>
      </c>
      <c r="I6">
        <v>0</v>
      </c>
    </row>
    <row r="7" spans="1:9" x14ac:dyDescent="0.3">
      <c r="A7">
        <v>171</v>
      </c>
      <c r="B7">
        <v>25</v>
      </c>
      <c r="C7" t="s">
        <v>6</v>
      </c>
      <c r="D7" t="s">
        <v>5</v>
      </c>
      <c r="E7">
        <f t="shared" si="0"/>
        <v>6</v>
      </c>
      <c r="G7">
        <f t="shared" si="1"/>
        <v>0</v>
      </c>
      <c r="H7">
        <f t="shared" si="2"/>
        <v>0</v>
      </c>
      <c r="I7">
        <v>0</v>
      </c>
    </row>
    <row r="8" spans="1:9" x14ac:dyDescent="0.3">
      <c r="A8">
        <v>175</v>
      </c>
      <c r="B8">
        <v>25</v>
      </c>
      <c r="C8" t="s">
        <v>6</v>
      </c>
      <c r="D8" t="s">
        <v>5</v>
      </c>
      <c r="E8">
        <f t="shared" si="0"/>
        <v>6</v>
      </c>
      <c r="G8">
        <f t="shared" si="1"/>
        <v>0</v>
      </c>
      <c r="H8">
        <f t="shared" si="2"/>
        <v>0</v>
      </c>
      <c r="I8">
        <v>0</v>
      </c>
    </row>
    <row r="9" spans="1:9" x14ac:dyDescent="0.3">
      <c r="A9">
        <v>179</v>
      </c>
      <c r="B9">
        <v>25</v>
      </c>
      <c r="C9" t="s">
        <v>6</v>
      </c>
      <c r="D9" t="s">
        <v>5</v>
      </c>
      <c r="E9">
        <f t="shared" si="0"/>
        <v>6</v>
      </c>
      <c r="F9">
        <v>150</v>
      </c>
      <c r="G9">
        <f t="shared" si="1"/>
        <v>30</v>
      </c>
      <c r="H9">
        <f t="shared" si="2"/>
        <v>30</v>
      </c>
      <c r="I9">
        <v>0</v>
      </c>
    </row>
    <row r="10" spans="1:9" x14ac:dyDescent="0.3">
      <c r="A10">
        <v>183</v>
      </c>
      <c r="B10">
        <v>25</v>
      </c>
      <c r="C10" t="s">
        <v>7</v>
      </c>
      <c r="D10" t="s">
        <v>5</v>
      </c>
      <c r="E10">
        <f t="shared" si="0"/>
        <v>7</v>
      </c>
      <c r="G10">
        <f t="shared" si="1"/>
        <v>0</v>
      </c>
      <c r="H10">
        <f t="shared" si="2"/>
        <v>0</v>
      </c>
      <c r="I10">
        <v>0</v>
      </c>
    </row>
    <row r="11" spans="1:9" x14ac:dyDescent="0.3">
      <c r="A11">
        <v>186</v>
      </c>
      <c r="B11">
        <v>25</v>
      </c>
      <c r="C11" t="s">
        <v>8</v>
      </c>
      <c r="D11" t="s">
        <v>9</v>
      </c>
      <c r="E11">
        <f t="shared" si="0"/>
        <v>7</v>
      </c>
      <c r="G11">
        <f t="shared" si="1"/>
        <v>0</v>
      </c>
      <c r="H11">
        <f t="shared" si="2"/>
        <v>0</v>
      </c>
      <c r="I11">
        <v>0</v>
      </c>
    </row>
    <row r="12" spans="1:9" x14ac:dyDescent="0.3">
      <c r="A12">
        <v>189</v>
      </c>
      <c r="B12">
        <v>25</v>
      </c>
      <c r="C12" t="s">
        <v>8</v>
      </c>
      <c r="D12" t="s">
        <v>9</v>
      </c>
      <c r="E12">
        <f t="shared" si="0"/>
        <v>7</v>
      </c>
      <c r="G12">
        <f t="shared" si="1"/>
        <v>0</v>
      </c>
      <c r="H12">
        <f t="shared" si="2"/>
        <v>0</v>
      </c>
      <c r="I12">
        <v>0</v>
      </c>
    </row>
    <row r="13" spans="1:9" x14ac:dyDescent="0.3">
      <c r="A13">
        <v>192</v>
      </c>
      <c r="B13">
        <v>25</v>
      </c>
      <c r="C13" t="s">
        <v>10</v>
      </c>
      <c r="D13" t="s">
        <v>11</v>
      </c>
      <c r="E13">
        <f t="shared" si="0"/>
        <v>7</v>
      </c>
      <c r="G13">
        <f t="shared" si="1"/>
        <v>0</v>
      </c>
      <c r="H13">
        <f t="shared" si="2"/>
        <v>0</v>
      </c>
      <c r="I13">
        <v>0</v>
      </c>
    </row>
    <row r="14" spans="1:9" x14ac:dyDescent="0.3">
      <c r="A14">
        <v>196</v>
      </c>
      <c r="B14">
        <v>25</v>
      </c>
      <c r="C14" t="s">
        <v>10</v>
      </c>
      <c r="D14" t="s">
        <v>11</v>
      </c>
      <c r="E14">
        <f t="shared" si="0"/>
        <v>7</v>
      </c>
      <c r="G14">
        <f t="shared" si="1"/>
        <v>0</v>
      </c>
      <c r="H14">
        <f t="shared" si="2"/>
        <v>0</v>
      </c>
      <c r="I14">
        <v>0</v>
      </c>
    </row>
    <row r="15" spans="1:9" x14ac:dyDescent="0.3">
      <c r="A15">
        <v>199</v>
      </c>
      <c r="B15">
        <v>25</v>
      </c>
      <c r="C15" t="s">
        <v>12</v>
      </c>
      <c r="D15" t="s">
        <v>11</v>
      </c>
      <c r="E15">
        <f t="shared" si="0"/>
        <v>7</v>
      </c>
      <c r="G15">
        <f t="shared" si="1"/>
        <v>0</v>
      </c>
      <c r="H15">
        <f t="shared" si="2"/>
        <v>0</v>
      </c>
      <c r="I15">
        <v>0</v>
      </c>
    </row>
    <row r="16" spans="1:9" x14ac:dyDescent="0.3">
      <c r="A16">
        <v>202</v>
      </c>
      <c r="B16">
        <v>25</v>
      </c>
      <c r="C16" t="s">
        <v>12</v>
      </c>
      <c r="D16" t="s">
        <v>11</v>
      </c>
      <c r="E16">
        <f t="shared" si="0"/>
        <v>7</v>
      </c>
      <c r="G16">
        <f t="shared" si="1"/>
        <v>0</v>
      </c>
      <c r="H16">
        <f t="shared" si="2"/>
        <v>0</v>
      </c>
      <c r="I16">
        <v>0</v>
      </c>
    </row>
    <row r="17" spans="1:9" x14ac:dyDescent="0.3">
      <c r="A17">
        <v>206</v>
      </c>
      <c r="B17">
        <v>25</v>
      </c>
      <c r="C17" t="s">
        <v>12</v>
      </c>
      <c r="D17" t="s">
        <v>11</v>
      </c>
      <c r="E17">
        <f t="shared" si="0"/>
        <v>7</v>
      </c>
      <c r="G17">
        <f t="shared" si="1"/>
        <v>0</v>
      </c>
      <c r="H17">
        <f t="shared" si="2"/>
        <v>0</v>
      </c>
      <c r="I17">
        <f>6*25*0.2</f>
        <v>30</v>
      </c>
    </row>
    <row r="18" spans="1:9" x14ac:dyDescent="0.3">
      <c r="A18">
        <v>210</v>
      </c>
      <c r="B18">
        <v>25</v>
      </c>
      <c r="C18" t="s">
        <v>12</v>
      </c>
      <c r="D18" t="s">
        <v>11</v>
      </c>
      <c r="E18">
        <f t="shared" si="0"/>
        <v>7</v>
      </c>
      <c r="F18">
        <f>9*25</f>
        <v>225</v>
      </c>
      <c r="G18">
        <f t="shared" si="1"/>
        <v>45</v>
      </c>
      <c r="H18">
        <f>7*25*0.2</f>
        <v>35</v>
      </c>
      <c r="I18">
        <v>0</v>
      </c>
    </row>
    <row r="19" spans="1:9" x14ac:dyDescent="0.3">
      <c r="A19">
        <v>214</v>
      </c>
      <c r="B19">
        <v>25</v>
      </c>
      <c r="C19" t="s">
        <v>12</v>
      </c>
      <c r="D19" t="s">
        <v>11</v>
      </c>
      <c r="E19">
        <f t="shared" si="0"/>
        <v>8</v>
      </c>
      <c r="G19">
        <f t="shared" si="1"/>
        <v>0</v>
      </c>
      <c r="H19">
        <f t="shared" si="2"/>
        <v>0</v>
      </c>
      <c r="I19">
        <v>0</v>
      </c>
    </row>
    <row r="20" spans="1:9" x14ac:dyDescent="0.3">
      <c r="A20">
        <v>219</v>
      </c>
      <c r="B20">
        <v>25</v>
      </c>
      <c r="C20" t="s">
        <v>12</v>
      </c>
      <c r="D20" t="s">
        <v>11</v>
      </c>
      <c r="E20">
        <f t="shared" si="0"/>
        <v>8</v>
      </c>
      <c r="G20">
        <f t="shared" si="1"/>
        <v>0</v>
      </c>
      <c r="H20">
        <f t="shared" si="2"/>
        <v>0</v>
      </c>
      <c r="I20">
        <f>H20</f>
        <v>0</v>
      </c>
    </row>
    <row r="21" spans="1:9" x14ac:dyDescent="0.3">
      <c r="A21">
        <v>224</v>
      </c>
      <c r="B21">
        <v>25</v>
      </c>
      <c r="C21" t="s">
        <v>12</v>
      </c>
      <c r="D21" t="s">
        <v>11</v>
      </c>
      <c r="E21">
        <f t="shared" si="0"/>
        <v>8</v>
      </c>
      <c r="F21">
        <v>75</v>
      </c>
      <c r="G21">
        <f>0.2*F21</f>
        <v>15</v>
      </c>
      <c r="H21">
        <f t="shared" si="2"/>
        <v>15</v>
      </c>
      <c r="I21">
        <f>G21</f>
        <v>15</v>
      </c>
    </row>
    <row r="22" spans="1:9" x14ac:dyDescent="0.3">
      <c r="G22">
        <f>SUM(G2:G21)</f>
        <v>96.264779561799998</v>
      </c>
      <c r="H22">
        <f t="shared" ref="H22:I22" si="3">SUM(H2:H21)</f>
        <v>86.264779561799998</v>
      </c>
      <c r="I22">
        <f t="shared" si="3"/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full_irrigation_schedule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Rajendra</cp:lastModifiedBy>
  <dcterms:created xsi:type="dcterms:W3CDTF">2020-05-19T14:28:11Z</dcterms:created>
  <dcterms:modified xsi:type="dcterms:W3CDTF">2020-05-19T14:34:34Z</dcterms:modified>
</cp:coreProperties>
</file>