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alkhan/Desktop/UGA/Fall 2023/Data Structures/"/>
    </mc:Choice>
  </mc:AlternateContent>
  <xr:revisionPtr revIDLastSave="0" documentId="13_ncr:1_{91D27956-2490-C047-B58D-CC45BDF4A606}" xr6:coauthVersionLast="47" xr6:coauthVersionMax="47" xr10:uidLastSave="{00000000-0000-0000-0000-000000000000}"/>
  <bookViews>
    <workbookView xWindow="0" yWindow="460" windowWidth="18920" windowHeight="15940" xr2:uid="{C404D9DA-B5EB-584D-87B8-873E4E768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4" i="1" l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<sst xmlns="http://schemas.openxmlformats.org/spreadsheetml/2006/main" count="68" uniqueCount="58">
  <si>
    <t>Sorting Alogrithm</t>
  </si>
  <si>
    <t>100</t>
  </si>
  <si>
    <t>Selection Sort</t>
  </si>
  <si>
    <t>500</t>
  </si>
  <si>
    <t>1000</t>
  </si>
  <si>
    <t>5000</t>
  </si>
  <si>
    <t>10000</t>
  </si>
  <si>
    <t>20000</t>
  </si>
  <si>
    <t>Selection Sort Data: 100</t>
  </si>
  <si>
    <t>Selection Sort Data: 500</t>
  </si>
  <si>
    <t>Selection Sort Data: 1000</t>
  </si>
  <si>
    <t xml:space="preserve">Raw data for comparison on 5 attempts </t>
  </si>
  <si>
    <t>Selection Sort Data: 5000</t>
  </si>
  <si>
    <t>Selection Sort Data: 20000</t>
  </si>
  <si>
    <t>Selection Sort Data: 10000</t>
  </si>
  <si>
    <t>Selection Sort Data: 30000</t>
  </si>
  <si>
    <t>Selection Sort Data: 25000</t>
  </si>
  <si>
    <t>Merge Sort</t>
  </si>
  <si>
    <t>Merge Sort Data: 100</t>
  </si>
  <si>
    <t>Merge Sort Data: 1000</t>
  </si>
  <si>
    <t>Merge Sort Data: 500</t>
  </si>
  <si>
    <t>Merge Sort Data: 10000</t>
  </si>
  <si>
    <t>Merge Sort Data: 20000</t>
  </si>
  <si>
    <t>Merge Sort Data: 25000</t>
  </si>
  <si>
    <t>Merge Sort Data: 30000</t>
  </si>
  <si>
    <t>Merge Sort Data: 5000</t>
  </si>
  <si>
    <t>Heap Sort</t>
  </si>
  <si>
    <t>Heap Sort Data: 100</t>
  </si>
  <si>
    <t>Heap Sort Data: 500</t>
  </si>
  <si>
    <t>Heap Sort Data: 1000</t>
  </si>
  <si>
    <t>Heap Sort Data: 5000</t>
  </si>
  <si>
    <t>Heap Sort Data: 10000</t>
  </si>
  <si>
    <t>Heap Sort Data: 20000</t>
  </si>
  <si>
    <t>Heap Sort Data: 25000</t>
  </si>
  <si>
    <t>Heap Sort Data: 30000</t>
  </si>
  <si>
    <t>Quick Sort (First Pivot) Data: 100</t>
  </si>
  <si>
    <t>Quick Sort (First Pivot) Data: 500</t>
  </si>
  <si>
    <t>Quick Sort (First Pivot) Data: 1000</t>
  </si>
  <si>
    <t>Quick Sort (First Pivot) Data: 5000</t>
  </si>
  <si>
    <t>Quick Sort (First Pivot) Data: 10000</t>
  </si>
  <si>
    <t>Quick Sort (First Pivot) Data: 20000</t>
  </si>
  <si>
    <t>Quick Sort (First Pivot) Data: 25000</t>
  </si>
  <si>
    <t>Quick Sort (First Pivot) Data: 30000</t>
  </si>
  <si>
    <t>QuickSort-fp</t>
  </si>
  <si>
    <t>Quick Sort (Random Pivot) Data: 100</t>
  </si>
  <si>
    <t>Quick Sort (Random Pivot) Data: 500</t>
  </si>
  <si>
    <t>Quick Sort (Random Pivot) Data: 1000</t>
  </si>
  <si>
    <t>Quick Sort (Random Pivot) Data: 5000</t>
  </si>
  <si>
    <t>Quick Sort (Random Pivot) Data: 10000</t>
  </si>
  <si>
    <t>Quick Sort (Random Pivot) Data: 20000</t>
  </si>
  <si>
    <t>Quick Sort (Random Pivot) Data: 25000</t>
  </si>
  <si>
    <t>Quick Sort (Random Pivot) Data: 30000</t>
  </si>
  <si>
    <t>QuickSort-rp</t>
  </si>
  <si>
    <t>Theoritcal Results:</t>
  </si>
  <si>
    <t>25000</t>
  </si>
  <si>
    <t>30000</t>
  </si>
  <si>
    <t>Quick Sort-fp</t>
  </si>
  <si>
    <t>Quick Sort-rp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</si>
</sst>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5442477517292"/>
          <c:y val="0.15195789473684213"/>
          <c:w val="0.68241329257117833"/>
          <c:h val="0.7334945710733527"/>
        </c:manualLayout>
      </c:layout>
      <c:lineChart>
        <c:grouping val="standard"/>
        <c:varyColors val="0"/>
        <c:ser>
          <c:idx val="0"/>
          <c:order val="0"/>
          <c:tx>
            <c:v>Experiemental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1249750</c:v>
                </c:pt>
                <c:pt idx="4">
                  <c:v>49995000</c:v>
                </c:pt>
                <c:pt idx="5">
                  <c:v>199990000</c:v>
                </c:pt>
                <c:pt idx="6">
                  <c:v>312487500</c:v>
                </c:pt>
                <c:pt idx="7">
                  <c:v>449985000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FA6-284F-BD42-3BEAA01E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37760"/>
        <c:axId val="869880752"/>
      </c:lineChart>
      <c:lineChart>
        <c:grouping val="standard"/>
        <c:varyColors val="0"/>
        <c:ser>
          <c:idx val="1"/>
          <c:order val="1"/>
          <c:tx>
            <c:v>N^2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Sheet1!$J$53:$Q$53</c:f>
              <c:numCache>
                <c:formatCode>General</c:formatCode>
                <c:ptCount val="8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400000000</c:v>
                </c:pt>
                <c:pt idx="6">
                  <c:v>625000000</c:v>
                </c:pt>
                <c:pt idx="7">
                  <c:v>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2-9843-8791-4DADF0855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26416"/>
        <c:axId val="268718560"/>
      </c:lineChart>
      <c:catAx>
        <c:axId val="4983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80752"/>
        <c:crosses val="autoZero"/>
        <c:auto val="1"/>
        <c:lblAlgn val="ctr"/>
        <c:lblOffset val="100"/>
        <c:tickLblSkip val="1"/>
        <c:noMultiLvlLbl val="0"/>
      </c:catAx>
      <c:valAx>
        <c:axId val="8698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Comparisions (Expiermental)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7760"/>
        <c:crosses val="autoZero"/>
        <c:crossBetween val="between"/>
      </c:valAx>
      <c:valAx>
        <c:axId val="268718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 (n^2)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26416"/>
        <c:crosses val="max"/>
        <c:crossBetween val="between"/>
      </c:valAx>
      <c:catAx>
        <c:axId val="26872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71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Experiemental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533</c:v>
                </c:pt>
                <c:pt idx="1">
                  <c:v>3853</c:v>
                </c:pt>
                <c:pt idx="2">
                  <c:v>8710</c:v>
                </c:pt>
                <c:pt idx="3">
                  <c:v>55214</c:v>
                </c:pt>
                <c:pt idx="4">
                  <c:v>120487</c:v>
                </c:pt>
                <c:pt idx="5">
                  <c:v>260873</c:v>
                </c:pt>
                <c:pt idx="6">
                  <c:v>334172</c:v>
                </c:pt>
                <c:pt idx="7">
                  <c:v>408556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E2-F64C-A4BE-8F7566E3BF02}"/>
            </c:ext>
          </c:extLst>
        </c:ser>
        <c:ser>
          <c:idx val="1"/>
          <c:order val="1"/>
          <c:tx>
            <c:v>O(nlogn)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Sheet1!$J$54:$Q$54</c:f>
              <c:numCache>
                <c:formatCode>General</c:formatCode>
                <c:ptCount val="8"/>
                <c:pt idx="0">
                  <c:v>200</c:v>
                </c:pt>
                <c:pt idx="1">
                  <c:v>1350</c:v>
                </c:pt>
                <c:pt idx="2">
                  <c:v>3000</c:v>
                </c:pt>
                <c:pt idx="3">
                  <c:v>18495</c:v>
                </c:pt>
                <c:pt idx="4">
                  <c:v>40000</c:v>
                </c:pt>
                <c:pt idx="5">
                  <c:v>86021</c:v>
                </c:pt>
                <c:pt idx="6">
                  <c:v>109949</c:v>
                </c:pt>
                <c:pt idx="7">
                  <c:v>134314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6-E94D-81CE-436D4DB7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22336"/>
        <c:axId val="513663824"/>
      </c:lineChart>
      <c:catAx>
        <c:axId val="5135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3824"/>
        <c:crosses val="autoZero"/>
        <c:auto val="1"/>
        <c:lblAlgn val="ctr"/>
        <c:lblOffset val="100"/>
        <c:noMultiLvlLbl val="0"/>
      </c:catAx>
      <c:valAx>
        <c:axId val="5136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1249750</c:v>
                </c:pt>
                <c:pt idx="4">
                  <c:v>49995000</c:v>
                </c:pt>
                <c:pt idx="5">
                  <c:v>199990000</c:v>
                </c:pt>
                <c:pt idx="6">
                  <c:v>312487500</c:v>
                </c:pt>
                <c:pt idx="7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1F4B-90EF-00FEA0192268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533</c:v>
                </c:pt>
                <c:pt idx="1">
                  <c:v>3853</c:v>
                </c:pt>
                <c:pt idx="2">
                  <c:v>8710</c:v>
                </c:pt>
                <c:pt idx="3">
                  <c:v>55214</c:v>
                </c:pt>
                <c:pt idx="4">
                  <c:v>120487</c:v>
                </c:pt>
                <c:pt idx="5">
                  <c:v>260873</c:v>
                </c:pt>
                <c:pt idx="6">
                  <c:v>334172</c:v>
                </c:pt>
                <c:pt idx="7">
                  <c:v>408556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1F4B-90EF-00FEA0192268}"/>
            </c:ext>
          </c:extLst>
        </c:ser>
        <c:ser>
          <c:idx val="2"/>
          <c:order val="2"/>
          <c:tx>
            <c:v>Heap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1126</c:v>
                </c:pt>
                <c:pt idx="1">
                  <c:v>7850</c:v>
                </c:pt>
                <c:pt idx="2">
                  <c:v>17707</c:v>
                </c:pt>
                <c:pt idx="3">
                  <c:v>111671</c:v>
                </c:pt>
                <c:pt idx="4">
                  <c:v>243471</c:v>
                </c:pt>
                <c:pt idx="5">
                  <c:v>526834</c:v>
                </c:pt>
                <c:pt idx="6">
                  <c:v>675085</c:v>
                </c:pt>
                <c:pt idx="7">
                  <c:v>824859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3-1F4B-90EF-00FEA0192268}"/>
            </c:ext>
          </c:extLst>
        </c:ser>
        <c:ser>
          <c:idx val="3"/>
          <c:order val="3"/>
          <c:tx>
            <c:v>QuickSort-fp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750</c:v>
                </c:pt>
                <c:pt idx="1">
                  <c:v>5255</c:v>
                </c:pt>
                <c:pt idx="2">
                  <c:v>11223</c:v>
                </c:pt>
                <c:pt idx="3">
                  <c:v>75317</c:v>
                </c:pt>
                <c:pt idx="4">
                  <c:v>165493</c:v>
                </c:pt>
                <c:pt idx="5">
                  <c:v>398152</c:v>
                </c:pt>
                <c:pt idx="6">
                  <c:v>497863</c:v>
                </c:pt>
                <c:pt idx="7">
                  <c:v>621397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3-1F4B-90EF-00FEA0192268}"/>
            </c:ext>
          </c:extLst>
        </c:ser>
        <c:ser>
          <c:idx val="4"/>
          <c:order val="4"/>
          <c:tx>
            <c:v>QuickSort-rp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624</c:v>
                </c:pt>
                <c:pt idx="1">
                  <c:v>4628</c:v>
                </c:pt>
                <c:pt idx="2">
                  <c:v>11101</c:v>
                </c:pt>
                <c:pt idx="3">
                  <c:v>71238</c:v>
                </c:pt>
                <c:pt idx="4">
                  <c:v>154494</c:v>
                </c:pt>
                <c:pt idx="5">
                  <c:v>339217</c:v>
                </c:pt>
                <c:pt idx="6">
                  <c:v>446496</c:v>
                </c:pt>
                <c:pt idx="7">
                  <c:v>543221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3-1F4B-90EF-00FEA019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27840"/>
        <c:axId val="640218256"/>
      </c:lineChart>
      <c:catAx>
        <c:axId val="64012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8256"/>
        <c:crosses val="autoZero"/>
        <c:auto val="1"/>
        <c:lblAlgn val="ctr"/>
        <c:lblOffset val="100"/>
        <c:noMultiLvlLbl val="0"/>
      </c:catAx>
      <c:valAx>
        <c:axId val="64021825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Experiemental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1126</c:v>
                </c:pt>
                <c:pt idx="1">
                  <c:v>7850</c:v>
                </c:pt>
                <c:pt idx="2">
                  <c:v>17707</c:v>
                </c:pt>
                <c:pt idx="3">
                  <c:v>111671</c:v>
                </c:pt>
                <c:pt idx="4">
                  <c:v>243471</c:v>
                </c:pt>
                <c:pt idx="5">
                  <c:v>526834</c:v>
                </c:pt>
                <c:pt idx="6">
                  <c:v>675085</c:v>
                </c:pt>
                <c:pt idx="7">
                  <c:v>824859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E-7A44-915B-0E4A69099301}"/>
            </c:ext>
          </c:extLst>
        </c:ser>
        <c:ser>
          <c:idx val="1"/>
          <c:order val="1"/>
          <c:tx>
            <c:v>O(nlogn)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Sheet1!$J$55:$Q$55</c:f>
              <c:numCache>
                <c:formatCode>General</c:formatCode>
                <c:ptCount val="8"/>
                <c:pt idx="0">
                  <c:v>200</c:v>
                </c:pt>
                <c:pt idx="1">
                  <c:v>1350</c:v>
                </c:pt>
                <c:pt idx="2">
                  <c:v>3000</c:v>
                </c:pt>
                <c:pt idx="3">
                  <c:v>18495</c:v>
                </c:pt>
                <c:pt idx="4">
                  <c:v>40000</c:v>
                </c:pt>
                <c:pt idx="5">
                  <c:v>86021</c:v>
                </c:pt>
                <c:pt idx="6">
                  <c:v>109949</c:v>
                </c:pt>
                <c:pt idx="7">
                  <c:v>134314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E-7A44-915B-0E4A6909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78480"/>
        <c:axId val="276180576"/>
      </c:lineChart>
      <c:catAx>
        <c:axId val="3442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0576"/>
        <c:crosses val="autoZero"/>
        <c:auto val="1"/>
        <c:lblAlgn val="ctr"/>
        <c:lblOffset val="100"/>
        <c:noMultiLvlLbl val="0"/>
      </c:catAx>
      <c:valAx>
        <c:axId val="276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Sort-fp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Experiemental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750</c:v>
                </c:pt>
                <c:pt idx="1">
                  <c:v>5255</c:v>
                </c:pt>
                <c:pt idx="2">
                  <c:v>11223</c:v>
                </c:pt>
                <c:pt idx="3">
                  <c:v>75317</c:v>
                </c:pt>
                <c:pt idx="4">
                  <c:v>165493</c:v>
                </c:pt>
                <c:pt idx="5">
                  <c:v>398152</c:v>
                </c:pt>
                <c:pt idx="6">
                  <c:v>497863</c:v>
                </c:pt>
                <c:pt idx="7">
                  <c:v>621397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D-314D-B6A5-F6726EE89AC7}"/>
            </c:ext>
          </c:extLst>
        </c:ser>
        <c:ser>
          <c:idx val="1"/>
          <c:order val="1"/>
          <c:tx>
            <c:v>O(nlogn)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Sheet1!$J$56:$Q$56</c:f>
              <c:numCache>
                <c:formatCode>General</c:formatCode>
                <c:ptCount val="8"/>
                <c:pt idx="0">
                  <c:v>200</c:v>
                </c:pt>
                <c:pt idx="1">
                  <c:v>1350</c:v>
                </c:pt>
                <c:pt idx="2">
                  <c:v>3000</c:v>
                </c:pt>
                <c:pt idx="3">
                  <c:v>18495</c:v>
                </c:pt>
                <c:pt idx="4">
                  <c:v>40000</c:v>
                </c:pt>
                <c:pt idx="5">
                  <c:v>86021</c:v>
                </c:pt>
                <c:pt idx="6">
                  <c:v>109949</c:v>
                </c:pt>
                <c:pt idx="7">
                  <c:v>134314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D-314D-B6A5-F6726EE8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8976"/>
        <c:axId val="328984480"/>
      </c:lineChart>
      <c:catAx>
        <c:axId val="32893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4480"/>
        <c:crosses val="autoZero"/>
        <c:auto val="1"/>
        <c:lblAlgn val="ctr"/>
        <c:lblOffset val="100"/>
        <c:noMultiLvlLbl val="0"/>
      </c:catAx>
      <c:valAx>
        <c:axId val="3289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Sort-rp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Experiemental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624</c:v>
                </c:pt>
                <c:pt idx="1">
                  <c:v>4628</c:v>
                </c:pt>
                <c:pt idx="2">
                  <c:v>11101</c:v>
                </c:pt>
                <c:pt idx="3">
                  <c:v>71238</c:v>
                </c:pt>
                <c:pt idx="4">
                  <c:v>154494</c:v>
                </c:pt>
                <c:pt idx="5">
                  <c:v>339217</c:v>
                </c:pt>
                <c:pt idx="6">
                  <c:v>446496</c:v>
                </c:pt>
                <c:pt idx="7">
                  <c:v>543221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AD4A-94DF-6FAF984BFD15}"/>
            </c:ext>
          </c:extLst>
        </c:ser>
        <c:ser>
          <c:idx val="1"/>
          <c:order val="1"/>
          <c:tx>
            <c:v>O(nlogn)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Sheet1!$J$52:$Q$52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</c:strCache>
            </c:strRef>
          </c:cat>
          <c:val>
            <c:numRef>
              <c:f>Sheet1!$J$57:$Q$57</c:f>
              <c:numCache>
                <c:formatCode>General</c:formatCode>
                <c:ptCount val="8"/>
                <c:pt idx="0">
                  <c:v>200</c:v>
                </c:pt>
                <c:pt idx="1">
                  <c:v>1350</c:v>
                </c:pt>
                <c:pt idx="2">
                  <c:v>3000</c:v>
                </c:pt>
                <c:pt idx="3">
                  <c:v>18495</c:v>
                </c:pt>
                <c:pt idx="4">
                  <c:v>40000</c:v>
                </c:pt>
                <c:pt idx="5">
                  <c:v>86021</c:v>
                </c:pt>
                <c:pt idx="6">
                  <c:v>109949</c:v>
                </c:pt>
                <c:pt idx="7">
                  <c:v>134314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A-AD4A-94DF-6FAF984B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51472"/>
        <c:axId val="199112192"/>
      </c:lineChart>
      <c:catAx>
        <c:axId val="2760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2192"/>
        <c:crosses val="autoZero"/>
        <c:auto val="1"/>
        <c:lblAlgn val="ctr"/>
        <c:lblOffset val="100"/>
        <c:noMultiLvlLbl val="0"/>
      </c:catAx>
      <c:valAx>
        <c:axId val="199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1517650</xdr:colOff>
      <xdr:row>6</xdr:row>
      <xdr:rowOff>88900</xdr:rowOff>
    </xdr:from>
    <xdr:to>
      <xdr:col>7</xdr:col>
      <xdr:colOff>1041400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5CE3-0035-1852-09CE-ABD6AEC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1511300</xdr:colOff>
      <xdr:row>21</xdr:row>
      <xdr:rowOff>133350</xdr:rowOff>
    </xdr:from>
    <xdr:to>
      <xdr:col>6</xdr:col>
      <xdr:colOff>533400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94716-BB23-EC1A-F861-3F0ECB4D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1657350</xdr:colOff>
      <xdr:row>77</xdr:row>
      <xdr:rowOff>120650</xdr:rowOff>
    </xdr:from>
    <xdr:to>
      <xdr:col>6</xdr:col>
      <xdr:colOff>412750</xdr:colOff>
      <xdr:row>91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D2437-137B-7690-739E-C6A1BFFBA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1543050</xdr:colOff>
      <xdr:row>35</xdr:row>
      <xdr:rowOff>82550</xdr:rowOff>
    </xdr:from>
    <xdr:to>
      <xdr:col>6</xdr:col>
      <xdr:colOff>298450</xdr:colOff>
      <xdr:row>48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618AA8-33BA-EC50-06AF-195DDAF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1581150</xdr:colOff>
      <xdr:row>49</xdr:row>
      <xdr:rowOff>38100</xdr:rowOff>
    </xdr:from>
    <xdr:to>
      <xdr:col>6</xdr:col>
      <xdr:colOff>336550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12EA72-C1E6-1444-9EBC-4E0466401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1606550</xdr:colOff>
      <xdr:row>63</xdr:row>
      <xdr:rowOff>38100</xdr:rowOff>
    </xdr:from>
    <xdr:to>
      <xdr:col>6</xdr:col>
      <xdr:colOff>361950</xdr:colOff>
      <xdr:row>76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5EB178-E314-ED8E-4074-D08D51D3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0.01575</cdr:x>
      <cdr:y>0.00694</cdr:y>
    </cdr:from>
    <cdr:to>
      <cdr:x>0.17585</cdr:x>
      <cdr:y>0.09954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DBFAA-8DBE-690C-5793-C5B94D593DF0}"/>
            </a:ext>
          </a:extLst>
        </cdr:cNvPr>
        <cdr:cNvSpPr txBox="1"/>
      </cdr:nvSpPr>
      <cdr:spPr>
        <a:xfrm xmlns:a="http://schemas.openxmlformats.org/drawingml/2006/main">
          <a:off x="76200" y="19050"/>
          <a:ext cx="774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DBBB1-B0B5-1145-AB50-5128405E390E}" name="Table1" displayName="Table1" ref="A1:G6" totalsRowShown="0">
  <autoFilter ref="A1:G6" xr:uid="{9FBDBBB1-B0B5-1145-AB50-5128405E390E}"/>
  <tableColumns count="7">
    <tableColumn id="1" xr3:uid="{C23FCD8F-C7B6-394D-912F-D209A2BEB935}" name="Sorting Alogrithm"/>
    <tableColumn id="2" xr3:uid="{516E455E-FBEB-7F44-92BD-EB408B5D59AF}" name="100"/>
    <tableColumn id="3" xr3:uid="{F8FD809C-9FBF-8E47-AFC0-5B296B47FB32}" name="500"/>
    <tableColumn id="4" xr3:uid="{A2E565F7-CE3F-F441-A702-B71E61137566}" name="1000"/>
    <tableColumn id="5" xr3:uid="{36CCB749-57FF-7042-A8F2-BFBC1FD2E5F9}" name="5000"/>
    <tableColumn id="6" xr3:uid="{234617EF-6229-2B42-8368-C079A0C94130}" name="10000"/>
    <tableColumn id="7" xr3:uid="{E2A89332-D1B7-5B4A-98EF-2C20DBE38C51}" name="2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26A20-E08E-C840-BD39-7FF1F2471BF0}" name="Table2" displayName="Table2" ref="I52:Q57" totalsRowShown="0">
  <autoFilter ref="I52:Q57" xr:uid="{BC826A20-E08E-C840-BD39-7FF1F2471BF0}"/>
  <tableColumns count="9">
    <tableColumn id="1" xr3:uid="{E405F269-B237-314A-814A-880E69365121}" name="Sorting Alogrithm"/>
    <tableColumn id="2" xr3:uid="{9CC6A6A4-9CE1-EC41-BC98-AD58E5DC0066}" name="100"/>
    <tableColumn id="3" xr3:uid="{9CCD4383-ECD1-D649-87CD-F1244E9D4F20}" name="500"/>
    <tableColumn id="4" xr3:uid="{8ADCE483-24AC-BD41-8D72-D56612972693}" name="1000"/>
    <tableColumn id="5" xr3:uid="{DF66D581-D6A1-7440-8216-4CEB69B50CFF}" name="5000"/>
    <tableColumn id="6" xr3:uid="{DE4A2084-D8A3-0945-A67A-F33762EBBF36}" name="10000"/>
    <tableColumn id="7" xr3:uid="{8ACE05C4-82D5-8148-9D4B-8319CCA2DF37}" name="20000"/>
    <tableColumn id="8" xr3:uid="{98629B76-264D-EF43-8440-63CE9BF202B2}" name="25000"/>
    <tableColumn id="9" xr3:uid="{2591BA22-499F-9147-9285-E45D4C20A9CD}" name="3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857A-529E-7246-A002-F634C9FEDC14}">
  <dimension ref="A1:Q57"/>
  <sheetViews>
    <sheetView tabSelected="1" workbookViewId="0">
      <selection activeCell="H6" sqref="H6"/>
    </sheetView>
  </sheetViews>
  <sheetFormatPr baseColWidth="10" defaultRowHeight="16" x14ac:dyDescent="0.2"/>
  <cols>
    <col min="1" max="1" width="21.83203125" customWidth="1"/>
    <col min="2" max="2" width="11.1640625" customWidth="1"/>
    <col min="8" max="8" width="20.6640625" customWidth="1"/>
    <col min="9" max="9" width="19.1640625" customWidth="1"/>
    <col min="11" max="11" width="33.33203125" customWidth="1"/>
  </cols>
  <sheetData>
    <row r="1" spans="1:1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>
        <v>25000</v>
      </c>
      <c r="I1" s="1">
        <v>30000</v>
      </c>
    </row>
    <row r="2" spans="1:17" x14ac:dyDescent="0.2">
      <c r="A2" t="s">
        <v>2</v>
      </c>
      <c r="B2">
        <v>4950</v>
      </c>
      <c r="C2">
        <v>124750</v>
      </c>
      <c r="D2">
        <v>499500</v>
      </c>
      <c r="E2">
        <v>1249750</v>
      </c>
      <c r="F2">
        <v>49995000</v>
      </c>
      <c r="G2">
        <v>199990000</v>
      </c>
      <c r="H2">
        <v>312487500</v>
      </c>
      <c r="I2">
        <v>449985000</v>
      </c>
      <c r="N2" s="1"/>
    </row>
    <row r="3" spans="1:17" x14ac:dyDescent="0.2">
      <c r="A3" t="s">
        <v>17</v>
      </c>
      <c r="B3">
        <v>533</v>
      </c>
      <c r="C3">
        <v>3853</v>
      </c>
      <c r="D3">
        <v>8710</v>
      </c>
      <c r="E3">
        <v>55214</v>
      </c>
      <c r="F3">
        <v>120487</v>
      </c>
      <c r="G3">
        <v>260873</v>
      </c>
      <c r="H3">
        <v>334172</v>
      </c>
      <c r="I3">
        <v>408556</v>
      </c>
    </row>
    <row r="4" spans="1:17" x14ac:dyDescent="0.2">
      <c r="A4" t="s">
        <v>26</v>
      </c>
      <c r="B4">
        <v>1126</v>
      </c>
      <c r="C4">
        <v>7850</v>
      </c>
      <c r="D4">
        <v>17707</v>
      </c>
      <c r="E4">
        <v>111671</v>
      </c>
      <c r="F4">
        <v>243471</v>
      </c>
      <c r="G4">
        <v>526834</v>
      </c>
      <c r="H4">
        <v>675085</v>
      </c>
      <c r="I4">
        <v>824859</v>
      </c>
      <c r="K4" s="2" t="s">
        <v>11</v>
      </c>
    </row>
    <row r="5" spans="1:17" x14ac:dyDescent="0.2">
      <c r="A5" t="s">
        <v>43</v>
      </c>
      <c r="B5">
        <v>750</v>
      </c>
      <c r="C5">
        <v>5255</v>
      </c>
      <c r="D5">
        <v>11223</v>
      </c>
      <c r="E5">
        <v>75317</v>
      </c>
      <c r="F5">
        <v>165493</v>
      </c>
      <c r="G5">
        <v>398152</v>
      </c>
      <c r="H5">
        <v>497863</v>
      </c>
      <c r="I5">
        <v>621397</v>
      </c>
      <c r="K5" s="1" t="s">
        <v>8</v>
      </c>
      <c r="L5">
        <v>4950</v>
      </c>
      <c r="M5">
        <v>4950</v>
      </c>
      <c r="N5">
        <v>4950</v>
      </c>
      <c r="O5">
        <v>4950</v>
      </c>
      <c r="P5">
        <v>4950</v>
      </c>
      <c r="Q5" s="1">
        <f t="shared" ref="Q5:Q44" si="0">AVERAGE(L5:P5)</f>
        <v>4950</v>
      </c>
    </row>
    <row r="6" spans="1:17" x14ac:dyDescent="0.2">
      <c r="A6" t="s">
        <v>52</v>
      </c>
      <c r="B6">
        <v>624</v>
      </c>
      <c r="C6">
        <v>4628</v>
      </c>
      <c r="D6">
        <v>11101</v>
      </c>
      <c r="E6">
        <v>71238</v>
      </c>
      <c r="F6">
        <v>154494</v>
      </c>
      <c r="G6">
        <v>339217</v>
      </c>
      <c r="H6">
        <v>446496</v>
      </c>
      <c r="I6">
        <v>543221</v>
      </c>
      <c r="K6" s="1" t="s">
        <v>9</v>
      </c>
      <c r="L6">
        <v>124750</v>
      </c>
      <c r="M6">
        <v>124750</v>
      </c>
      <c r="N6">
        <v>124750</v>
      </c>
      <c r="O6">
        <v>124750</v>
      </c>
      <c r="P6">
        <v>124750</v>
      </c>
      <c r="Q6" s="1">
        <f t="shared" si="0"/>
        <v>124750</v>
      </c>
    </row>
    <row r="7" spans="1:17" x14ac:dyDescent="0.2">
      <c r="K7" s="1" t="s">
        <v>10</v>
      </c>
      <c r="L7">
        <v>499500</v>
      </c>
      <c r="M7">
        <v>499500</v>
      </c>
      <c r="N7">
        <v>499500</v>
      </c>
      <c r="O7">
        <v>499500</v>
      </c>
      <c r="P7">
        <v>499500</v>
      </c>
      <c r="Q7" s="1">
        <f t="shared" si="0"/>
        <v>499500</v>
      </c>
    </row>
    <row r="8" spans="1:17" x14ac:dyDescent="0.2">
      <c r="K8" s="1" t="s">
        <v>12</v>
      </c>
      <c r="L8">
        <v>1249750</v>
      </c>
      <c r="M8">
        <v>1249750</v>
      </c>
      <c r="N8">
        <v>1249750</v>
      </c>
      <c r="O8">
        <v>1249750</v>
      </c>
      <c r="P8">
        <v>1249750</v>
      </c>
      <c r="Q8" s="1">
        <f t="shared" si="0"/>
        <v>1249750</v>
      </c>
    </row>
    <row r="9" spans="1:17" x14ac:dyDescent="0.2">
      <c r="K9" s="1" t="s">
        <v>14</v>
      </c>
      <c r="L9">
        <v>49995000</v>
      </c>
      <c r="M9">
        <v>49995000</v>
      </c>
      <c r="N9">
        <v>49995000</v>
      </c>
      <c r="O9">
        <v>49995000</v>
      </c>
      <c r="P9">
        <v>49995000</v>
      </c>
      <c r="Q9" s="1">
        <f t="shared" si="0"/>
        <v>49995000</v>
      </c>
    </row>
    <row r="10" spans="1:17" x14ac:dyDescent="0.2">
      <c r="K10" s="1" t="s">
        <v>13</v>
      </c>
      <c r="L10">
        <v>199990000</v>
      </c>
      <c r="M10">
        <v>199990000</v>
      </c>
      <c r="N10">
        <v>199990000</v>
      </c>
      <c r="O10">
        <v>199990000</v>
      </c>
      <c r="P10">
        <v>199990000</v>
      </c>
      <c r="Q10" s="1">
        <f t="shared" si="0"/>
        <v>199990000</v>
      </c>
    </row>
    <row r="11" spans="1:17" x14ac:dyDescent="0.2">
      <c r="K11" s="1" t="s">
        <v>16</v>
      </c>
      <c r="L11">
        <v>312487500</v>
      </c>
      <c r="M11">
        <v>312487500</v>
      </c>
      <c r="N11">
        <v>312487500</v>
      </c>
      <c r="O11">
        <v>312487500</v>
      </c>
      <c r="P11">
        <v>312487500</v>
      </c>
      <c r="Q11" s="1">
        <f t="shared" si="0"/>
        <v>312487500</v>
      </c>
    </row>
    <row r="12" spans="1:17" x14ac:dyDescent="0.2">
      <c r="K12" s="1" t="s">
        <v>15</v>
      </c>
      <c r="L12">
        <v>449985000</v>
      </c>
      <c r="M12">
        <v>449985000</v>
      </c>
      <c r="N12">
        <v>449985000</v>
      </c>
      <c r="O12">
        <v>449985000</v>
      </c>
      <c r="P12">
        <v>449985000</v>
      </c>
      <c r="Q12" s="1">
        <f t="shared" si="0"/>
        <v>449985000</v>
      </c>
    </row>
    <row r="13" spans="1:17" x14ac:dyDescent="0.2">
      <c r="K13" s="1" t="s">
        <v>18</v>
      </c>
      <c r="L13">
        <v>534</v>
      </c>
      <c r="M13">
        <v>531</v>
      </c>
      <c r="N13">
        <v>533</v>
      </c>
      <c r="O13">
        <v>528</v>
      </c>
      <c r="P13">
        <v>537</v>
      </c>
      <c r="Q13" s="1">
        <f t="shared" si="0"/>
        <v>532.6</v>
      </c>
    </row>
    <row r="14" spans="1:17" x14ac:dyDescent="0.2">
      <c r="K14" s="1" t="s">
        <v>20</v>
      </c>
      <c r="L14">
        <v>3854</v>
      </c>
      <c r="M14">
        <v>3858</v>
      </c>
      <c r="N14">
        <v>3859</v>
      </c>
      <c r="O14">
        <v>3857</v>
      </c>
      <c r="P14">
        <v>3837</v>
      </c>
      <c r="Q14" s="1">
        <f t="shared" si="0"/>
        <v>3853</v>
      </c>
    </row>
    <row r="15" spans="1:17" x14ac:dyDescent="0.2">
      <c r="K15" s="1" t="s">
        <v>19</v>
      </c>
      <c r="L15">
        <v>8704</v>
      </c>
      <c r="M15">
        <v>8729</v>
      </c>
      <c r="N15">
        <v>8713</v>
      </c>
      <c r="O15">
        <v>8693</v>
      </c>
      <c r="P15">
        <v>8709</v>
      </c>
      <c r="Q15" s="1">
        <f t="shared" si="0"/>
        <v>8709.6</v>
      </c>
    </row>
    <row r="16" spans="1:17" x14ac:dyDescent="0.2">
      <c r="K16" s="1" t="s">
        <v>25</v>
      </c>
      <c r="L16">
        <v>55226</v>
      </c>
      <c r="M16">
        <v>55182</v>
      </c>
      <c r="N16">
        <v>55171</v>
      </c>
      <c r="O16">
        <v>55220</v>
      </c>
      <c r="P16">
        <v>55269</v>
      </c>
      <c r="Q16" s="1">
        <f t="shared" si="0"/>
        <v>55213.599999999999</v>
      </c>
    </row>
    <row r="17" spans="11:17" x14ac:dyDescent="0.2">
      <c r="K17" s="1" t="s">
        <v>21</v>
      </c>
      <c r="L17">
        <v>120401</v>
      </c>
      <c r="M17">
        <v>120549</v>
      </c>
      <c r="N17">
        <v>120363</v>
      </c>
      <c r="O17">
        <v>120493</v>
      </c>
      <c r="P17">
        <v>120625</v>
      </c>
      <c r="Q17" s="1">
        <f t="shared" si="0"/>
        <v>120486.2</v>
      </c>
    </row>
    <row r="18" spans="11:17" x14ac:dyDescent="0.2">
      <c r="K18" s="1" t="s">
        <v>22</v>
      </c>
      <c r="L18">
        <v>260971</v>
      </c>
      <c r="M18">
        <v>260835</v>
      </c>
      <c r="N18">
        <v>260805</v>
      </c>
      <c r="O18">
        <v>260940</v>
      </c>
      <c r="P18">
        <v>260810</v>
      </c>
      <c r="Q18" s="1">
        <f t="shared" si="0"/>
        <v>260872.2</v>
      </c>
    </row>
    <row r="19" spans="11:17" x14ac:dyDescent="0.2">
      <c r="K19" s="1" t="s">
        <v>23</v>
      </c>
      <c r="L19">
        <v>334006</v>
      </c>
      <c r="M19">
        <v>334186</v>
      </c>
      <c r="N19">
        <v>334235</v>
      </c>
      <c r="O19">
        <v>334285</v>
      </c>
      <c r="P19">
        <v>334146</v>
      </c>
      <c r="Q19" s="1">
        <f t="shared" si="0"/>
        <v>334171.59999999998</v>
      </c>
    </row>
    <row r="20" spans="11:17" x14ac:dyDescent="0.2">
      <c r="K20" s="1" t="s">
        <v>24</v>
      </c>
      <c r="L20">
        <v>408465</v>
      </c>
      <c r="M20">
        <v>408507</v>
      </c>
      <c r="N20">
        <v>408503</v>
      </c>
      <c r="O20">
        <v>408491</v>
      </c>
      <c r="P20">
        <v>408813</v>
      </c>
      <c r="Q20" s="1">
        <f t="shared" si="0"/>
        <v>408555.8</v>
      </c>
    </row>
    <row r="21" spans="11:17" x14ac:dyDescent="0.2">
      <c r="K21" s="1" t="s">
        <v>27</v>
      </c>
      <c r="L21">
        <v>1115</v>
      </c>
      <c r="M21">
        <v>1099</v>
      </c>
      <c r="N21">
        <v>1157</v>
      </c>
      <c r="O21">
        <v>1119</v>
      </c>
      <c r="P21">
        <v>1137</v>
      </c>
      <c r="Q21" s="1">
        <f t="shared" si="0"/>
        <v>1125.4000000000001</v>
      </c>
    </row>
    <row r="22" spans="11:17" x14ac:dyDescent="0.2">
      <c r="K22" s="1" t="s">
        <v>28</v>
      </c>
      <c r="L22">
        <v>7825</v>
      </c>
      <c r="M22">
        <v>7845</v>
      </c>
      <c r="N22">
        <v>7799</v>
      </c>
      <c r="O22">
        <v>7863</v>
      </c>
      <c r="P22">
        <v>7915</v>
      </c>
      <c r="Q22" s="1">
        <f t="shared" si="0"/>
        <v>7849.4</v>
      </c>
    </row>
    <row r="23" spans="11:17" x14ac:dyDescent="0.2">
      <c r="K23" s="1" t="s">
        <v>29</v>
      </c>
      <c r="L23">
        <v>17759</v>
      </c>
      <c r="M23">
        <v>17679</v>
      </c>
      <c r="N23">
        <v>17745</v>
      </c>
      <c r="O23">
        <v>17685</v>
      </c>
      <c r="P23">
        <v>17667</v>
      </c>
      <c r="Q23" s="1">
        <f t="shared" si="0"/>
        <v>17707</v>
      </c>
    </row>
    <row r="24" spans="11:17" x14ac:dyDescent="0.2">
      <c r="K24" s="1" t="s">
        <v>30</v>
      </c>
      <c r="L24">
        <v>111553</v>
      </c>
      <c r="M24">
        <v>111563</v>
      </c>
      <c r="N24">
        <v>111651</v>
      </c>
      <c r="O24">
        <v>111693</v>
      </c>
      <c r="P24">
        <v>111893</v>
      </c>
      <c r="Q24" s="1">
        <f t="shared" si="0"/>
        <v>111670.6</v>
      </c>
    </row>
    <row r="25" spans="11:17" x14ac:dyDescent="0.2">
      <c r="K25" s="1" t="s">
        <v>31</v>
      </c>
      <c r="L25">
        <v>243391</v>
      </c>
      <c r="M25">
        <v>243429</v>
      </c>
      <c r="N25">
        <v>243457</v>
      </c>
      <c r="O25">
        <v>243419</v>
      </c>
      <c r="P25">
        <v>243657</v>
      </c>
      <c r="Q25" s="1">
        <f t="shared" si="0"/>
        <v>243470.6</v>
      </c>
    </row>
    <row r="26" spans="11:17" x14ac:dyDescent="0.2">
      <c r="K26" s="1" t="s">
        <v>32</v>
      </c>
      <c r="L26">
        <v>527023</v>
      </c>
      <c r="M26">
        <v>526411</v>
      </c>
      <c r="N26">
        <v>527209</v>
      </c>
      <c r="O26">
        <v>526777</v>
      </c>
      <c r="P26">
        <v>526747</v>
      </c>
      <c r="Q26" s="1">
        <f t="shared" si="0"/>
        <v>526833.4</v>
      </c>
    </row>
    <row r="27" spans="11:17" x14ac:dyDescent="0.2">
      <c r="K27" s="1" t="s">
        <v>33</v>
      </c>
      <c r="L27">
        <v>675255</v>
      </c>
      <c r="M27">
        <v>674787</v>
      </c>
      <c r="N27">
        <v>675255</v>
      </c>
      <c r="O27">
        <v>674991</v>
      </c>
      <c r="P27">
        <v>675135</v>
      </c>
      <c r="Q27" s="1">
        <f t="shared" si="0"/>
        <v>675084.6</v>
      </c>
    </row>
    <row r="28" spans="11:17" x14ac:dyDescent="0.2">
      <c r="K28" s="1" t="s">
        <v>34</v>
      </c>
      <c r="L28">
        <v>824711</v>
      </c>
      <c r="M28">
        <v>824941</v>
      </c>
      <c r="N28">
        <v>824695</v>
      </c>
      <c r="O28">
        <v>824967</v>
      </c>
      <c r="P28">
        <v>824981</v>
      </c>
      <c r="Q28" s="1">
        <f t="shared" si="0"/>
        <v>824859</v>
      </c>
    </row>
    <row r="29" spans="11:17" x14ac:dyDescent="0.2">
      <c r="K29" s="1" t="s">
        <v>35</v>
      </c>
      <c r="L29">
        <v>669</v>
      </c>
      <c r="M29">
        <v>746</v>
      </c>
      <c r="N29">
        <v>838</v>
      </c>
      <c r="O29">
        <v>668</v>
      </c>
      <c r="P29">
        <v>828</v>
      </c>
      <c r="Q29" s="1">
        <f t="shared" si="0"/>
        <v>749.8</v>
      </c>
    </row>
    <row r="30" spans="11:17" x14ac:dyDescent="0.2">
      <c r="K30" s="1" t="s">
        <v>36</v>
      </c>
      <c r="L30">
        <v>6035</v>
      </c>
      <c r="M30">
        <v>5124</v>
      </c>
      <c r="N30">
        <v>5213</v>
      </c>
      <c r="O30">
        <v>4907</v>
      </c>
      <c r="P30">
        <v>4994</v>
      </c>
      <c r="Q30" s="1">
        <f t="shared" si="0"/>
        <v>5254.6</v>
      </c>
    </row>
    <row r="31" spans="11:17" x14ac:dyDescent="0.2">
      <c r="K31" s="1" t="s">
        <v>37</v>
      </c>
      <c r="L31">
        <v>10408</v>
      </c>
      <c r="M31">
        <v>12297</v>
      </c>
      <c r="N31">
        <v>11289</v>
      </c>
      <c r="O31">
        <v>11428</v>
      </c>
      <c r="P31">
        <v>10693</v>
      </c>
      <c r="Q31" s="1">
        <f t="shared" si="0"/>
        <v>11223</v>
      </c>
    </row>
    <row r="32" spans="11:17" x14ac:dyDescent="0.2">
      <c r="K32" s="1" t="s">
        <v>38</v>
      </c>
      <c r="L32">
        <v>75115</v>
      </c>
      <c r="M32">
        <v>74272</v>
      </c>
      <c r="N32">
        <v>74878</v>
      </c>
      <c r="O32">
        <v>77221</v>
      </c>
      <c r="P32">
        <v>75097</v>
      </c>
      <c r="Q32" s="1">
        <f t="shared" si="0"/>
        <v>75316.600000000006</v>
      </c>
    </row>
    <row r="33" spans="11:17" x14ac:dyDescent="0.2">
      <c r="K33" s="1" t="s">
        <v>39</v>
      </c>
      <c r="L33">
        <v>170146</v>
      </c>
      <c r="M33">
        <v>169189</v>
      </c>
      <c r="N33">
        <v>160841</v>
      </c>
      <c r="O33">
        <v>168867</v>
      </c>
      <c r="P33">
        <v>158422</v>
      </c>
      <c r="Q33" s="1">
        <f t="shared" si="0"/>
        <v>165493</v>
      </c>
    </row>
    <row r="34" spans="11:17" x14ac:dyDescent="0.2">
      <c r="K34" s="1" t="s">
        <v>40</v>
      </c>
      <c r="L34">
        <v>396159</v>
      </c>
      <c r="M34">
        <v>406920</v>
      </c>
      <c r="N34">
        <v>394022</v>
      </c>
      <c r="O34">
        <v>409605</v>
      </c>
      <c r="P34">
        <v>384054</v>
      </c>
      <c r="Q34" s="1">
        <f t="shared" si="0"/>
        <v>398152</v>
      </c>
    </row>
    <row r="35" spans="11:17" x14ac:dyDescent="0.2">
      <c r="K35" s="1" t="s">
        <v>41</v>
      </c>
      <c r="L35">
        <v>490006</v>
      </c>
      <c r="M35">
        <v>527969</v>
      </c>
      <c r="N35">
        <v>527492</v>
      </c>
      <c r="O35">
        <v>479713</v>
      </c>
      <c r="P35">
        <v>464131</v>
      </c>
      <c r="Q35" s="1">
        <f t="shared" si="0"/>
        <v>497862.2</v>
      </c>
    </row>
    <row r="36" spans="11:17" x14ac:dyDescent="0.2">
      <c r="K36" s="1" t="s">
        <v>42</v>
      </c>
      <c r="L36">
        <v>615106</v>
      </c>
      <c r="M36">
        <v>597659</v>
      </c>
      <c r="N36">
        <v>616895</v>
      </c>
      <c r="O36">
        <v>637259</v>
      </c>
      <c r="P36">
        <v>640065</v>
      </c>
      <c r="Q36" s="1">
        <f t="shared" si="0"/>
        <v>621396.80000000005</v>
      </c>
    </row>
    <row r="37" spans="11:17" x14ac:dyDescent="0.2">
      <c r="K37" s="1" t="s">
        <v>44</v>
      </c>
      <c r="L37">
        <v>671</v>
      </c>
      <c r="M37">
        <v>618</v>
      </c>
      <c r="N37">
        <v>634</v>
      </c>
      <c r="O37">
        <v>602</v>
      </c>
      <c r="P37">
        <v>595</v>
      </c>
      <c r="Q37" s="1">
        <f t="shared" si="0"/>
        <v>624</v>
      </c>
    </row>
    <row r="38" spans="11:17" x14ac:dyDescent="0.2">
      <c r="K38" s="1" t="s">
        <v>45</v>
      </c>
      <c r="L38">
        <v>4495</v>
      </c>
      <c r="M38">
        <v>4245</v>
      </c>
      <c r="N38">
        <v>4918</v>
      </c>
      <c r="O38">
        <v>4596</v>
      </c>
      <c r="P38">
        <v>4882</v>
      </c>
      <c r="Q38" s="1">
        <f t="shared" si="0"/>
        <v>4627.2</v>
      </c>
    </row>
    <row r="39" spans="11:17" x14ac:dyDescent="0.2">
      <c r="K39" s="1" t="s">
        <v>46</v>
      </c>
      <c r="L39">
        <v>11473</v>
      </c>
      <c r="M39">
        <v>10934</v>
      </c>
      <c r="N39">
        <v>11268</v>
      </c>
      <c r="O39">
        <v>10574</v>
      </c>
      <c r="P39">
        <v>11252</v>
      </c>
      <c r="Q39" s="1">
        <f t="shared" si="0"/>
        <v>11100.2</v>
      </c>
    </row>
    <row r="40" spans="11:17" x14ac:dyDescent="0.2">
      <c r="K40" s="1" t="s">
        <v>47</v>
      </c>
      <c r="L40">
        <v>70786</v>
      </c>
      <c r="M40">
        <v>68861</v>
      </c>
      <c r="N40">
        <v>66940</v>
      </c>
      <c r="O40">
        <v>71815</v>
      </c>
      <c r="P40">
        <v>77787</v>
      </c>
      <c r="Q40" s="1">
        <f t="shared" si="0"/>
        <v>71237.8</v>
      </c>
    </row>
    <row r="41" spans="11:17" x14ac:dyDescent="0.2">
      <c r="K41" s="1" t="s">
        <v>48</v>
      </c>
      <c r="L41">
        <v>153653</v>
      </c>
      <c r="M41">
        <v>155497</v>
      </c>
      <c r="N41">
        <v>156454</v>
      </c>
      <c r="O41">
        <v>150295</v>
      </c>
      <c r="P41">
        <v>156568</v>
      </c>
      <c r="Q41" s="1">
        <f t="shared" si="0"/>
        <v>154493.4</v>
      </c>
    </row>
    <row r="42" spans="11:17" x14ac:dyDescent="0.2">
      <c r="K42" s="1" t="s">
        <v>49</v>
      </c>
      <c r="L42">
        <v>343177</v>
      </c>
      <c r="M42">
        <v>349533</v>
      </c>
      <c r="N42">
        <v>339527</v>
      </c>
      <c r="O42">
        <v>325020</v>
      </c>
      <c r="P42">
        <v>338826</v>
      </c>
      <c r="Q42" s="1">
        <f t="shared" si="0"/>
        <v>339216.6</v>
      </c>
    </row>
    <row r="43" spans="11:17" x14ac:dyDescent="0.2">
      <c r="K43" s="1" t="s">
        <v>50</v>
      </c>
      <c r="L43">
        <v>453065</v>
      </c>
      <c r="M43">
        <v>456189</v>
      </c>
      <c r="N43">
        <v>446354</v>
      </c>
      <c r="O43">
        <v>439259</v>
      </c>
      <c r="P43">
        <v>437611</v>
      </c>
      <c r="Q43" s="1">
        <f t="shared" si="0"/>
        <v>446495.6</v>
      </c>
    </row>
    <row r="44" spans="11:17" x14ac:dyDescent="0.2">
      <c r="K44" s="1" t="s">
        <v>51</v>
      </c>
      <c r="L44">
        <v>560394</v>
      </c>
      <c r="M44">
        <v>532881</v>
      </c>
      <c r="N44">
        <v>519853</v>
      </c>
      <c r="O44">
        <v>529423</v>
      </c>
      <c r="P44">
        <v>573550</v>
      </c>
      <c r="Q44" s="1">
        <f t="shared" si="0"/>
        <v>543220.19999999995</v>
      </c>
    </row>
    <row r="45" spans="11:17" x14ac:dyDescent="0.2">
      <c r="K45" s="1"/>
    </row>
    <row r="51" spans="8:17" x14ac:dyDescent="0.2">
      <c r="H51" s="1" t="s">
        <v>53</v>
      </c>
    </row>
    <row r="52" spans="8:17" x14ac:dyDescent="0.2">
      <c r="I52" t="s">
        <v>0</v>
      </c>
      <c r="J52" t="s">
        <v>1</v>
      </c>
      <c r="K52" t="s">
        <v>3</v>
      </c>
      <c r="L52" t="s">
        <v>4</v>
      </c>
      <c r="M52" t="s">
        <v>5</v>
      </c>
      <c r="N52" t="s">
        <v>6</v>
      </c>
      <c r="O52" t="s">
        <v>7</v>
      </c>
      <c r="P52" t="s">
        <v>54</v>
      </c>
      <c r="Q52" t="s">
        <v>55</v>
      </c>
    </row>
    <row r="53" spans="8:17" x14ac:dyDescent="0.2">
      <c r="I53" t="s">
        <v>2</v>
      </c>
      <c r="J53">
        <v>10000</v>
      </c>
      <c r="K53">
        <v>250000</v>
      </c>
      <c r="L53">
        <v>1000000</v>
      </c>
      <c r="M53">
        <v>25000000</v>
      </c>
      <c r="N53">
        <v>100000000</v>
      </c>
      <c r="O53">
        <v>400000000</v>
      </c>
      <c r="P53">
        <v>625000000</v>
      </c>
      <c r="Q53">
        <v>900000000</v>
      </c>
    </row>
    <row r="54" spans="8:17" x14ac:dyDescent="0.2">
      <c r="I54" t="s">
        <v>17</v>
      </c>
      <c r="J54">
        <v>200</v>
      </c>
      <c r="K54">
        <v>1350</v>
      </c>
      <c r="L54">
        <v>3000</v>
      </c>
      <c r="M54">
        <v>18495</v>
      </c>
      <c r="N54">
        <v>40000</v>
      </c>
      <c r="O54">
        <v>86021</v>
      </c>
      <c r="P54">
        <v>109949</v>
      </c>
      <c r="Q54">
        <v>134314</v>
      </c>
    </row>
    <row r="55" spans="8:17" x14ac:dyDescent="0.2">
      <c r="I55" t="s">
        <v>26</v>
      </c>
      <c r="J55">
        <v>200</v>
      </c>
      <c r="K55">
        <v>1350</v>
      </c>
      <c r="L55">
        <v>3000</v>
      </c>
      <c r="M55">
        <v>18495</v>
      </c>
      <c r="N55">
        <v>40000</v>
      </c>
      <c r="O55">
        <v>86021</v>
      </c>
      <c r="P55">
        <v>109949</v>
      </c>
      <c r="Q55">
        <v>134314</v>
      </c>
    </row>
    <row r="56" spans="8:17" x14ac:dyDescent="0.2">
      <c r="I56" t="s">
        <v>56</v>
      </c>
      <c r="J56">
        <v>200</v>
      </c>
      <c r="K56">
        <v>1350</v>
      </c>
      <c r="L56">
        <v>3000</v>
      </c>
      <c r="M56">
        <v>18495</v>
      </c>
      <c r="N56">
        <v>40000</v>
      </c>
      <c r="O56">
        <v>86021</v>
      </c>
      <c r="P56">
        <v>109949</v>
      </c>
      <c r="Q56">
        <v>134314</v>
      </c>
    </row>
    <row r="57" spans="8:17" x14ac:dyDescent="0.2">
      <c r="I57" t="s">
        <v>57</v>
      </c>
      <c r="J57">
        <v>200</v>
      </c>
      <c r="K57">
        <v>1350</v>
      </c>
      <c r="L57">
        <v>3000</v>
      </c>
      <c r="M57">
        <v>18495</v>
      </c>
      <c r="N57">
        <v>40000</v>
      </c>
      <c r="O57">
        <v>86021</v>
      </c>
      <c r="P57">
        <v>109949</v>
      </c>
      <c r="Q57">
        <v>134314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2023-11-11T21:57:50Z</dcterms:created>
  <dcterms:modified xsi:type="dcterms:W3CDTF">2023-11-16T19:18:22Z</dcterms:modified>
</cp:coreProperties>
</file>