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OneDrive\Desktop\EXCELR\Data Analyst\Assignments\Excel Assignments\"/>
    </mc:Choice>
  </mc:AlternateContent>
  <xr:revisionPtr revIDLastSave="0" documentId="8_{FFD9334B-56FE-4796-9136-AEBA3FC72BAC}" xr6:coauthVersionLast="47" xr6:coauthVersionMax="47" xr10:uidLastSave="{00000000-0000-0000-0000-000000000000}"/>
  <bookViews>
    <workbookView xWindow="-108" yWindow="-108" windowWidth="23256" windowHeight="12576" xr2:uid="{BBB0A2B2-95CD-43EC-BE4C-AB0EC2D17D62}"/>
  </bookViews>
  <sheets>
    <sheet name="Operators" sheetId="2" r:id="rId1"/>
    <sheet name="Arithmatic Functions" sheetId="1" r:id="rId2"/>
  </sheets>
  <definedNames>
    <definedName name="BasicSalary">'Arithmatic Functions'!$J$7:$J$44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2" l="1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O29" i="2" l="1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  <c r="Q32" i="1"/>
  <c r="Q31" i="1"/>
  <c r="Q30" i="1"/>
  <c r="Q29" i="1"/>
  <c r="Q28" i="1"/>
  <c r="Q27" i="1"/>
  <c r="Q26" i="1"/>
  <c r="Q25" i="1"/>
  <c r="Q24" i="1"/>
  <c r="Q23" i="1"/>
  <c r="P32" i="1"/>
  <c r="P31" i="1"/>
  <c r="P30" i="1"/>
  <c r="P29" i="1"/>
  <c r="P28" i="1"/>
  <c r="P27" i="1"/>
  <c r="P26" i="1"/>
  <c r="P25" i="1"/>
  <c r="P24" i="1"/>
  <c r="P23" i="1"/>
  <c r="O32" i="1"/>
  <c r="O31" i="1"/>
  <c r="O30" i="1"/>
  <c r="O29" i="1"/>
  <c r="O28" i="1"/>
  <c r="O27" i="1"/>
  <c r="O26" i="1"/>
  <c r="O25" i="1"/>
  <c r="O24" i="1"/>
  <c r="O23" i="1"/>
  <c r="N14" i="1"/>
  <c r="N32" i="1"/>
  <c r="N31" i="1"/>
  <c r="N30" i="1"/>
  <c r="N29" i="1"/>
  <c r="N28" i="1"/>
  <c r="N27" i="1"/>
  <c r="N26" i="1"/>
  <c r="N25" i="1"/>
  <c r="N24" i="1"/>
  <c r="N23" i="1"/>
  <c r="Q22" i="1"/>
  <c r="P22" i="1"/>
  <c r="O22" i="1"/>
  <c r="N22" i="1"/>
  <c r="N16" i="1"/>
  <c r="N15" i="1"/>
  <c r="N13" i="1"/>
  <c r="N12" i="1"/>
  <c r="N11" i="1"/>
  <c r="N8" i="1"/>
  <c r="N7" i="1"/>
  <c r="N6" i="1"/>
  <c r="N5" i="1"/>
  <c r="N4" i="1"/>
  <c r="N3" i="1"/>
  <c r="O9" i="2"/>
  <c r="O30" i="2"/>
  <c r="O14" i="2"/>
  <c r="O36" i="2"/>
  <c r="O19" i="2"/>
  <c r="O20" i="2"/>
  <c r="O25" i="2"/>
  <c r="O21" i="2"/>
  <c r="O31" i="2"/>
  <c r="O15" i="2"/>
  <c r="O46" i="2"/>
  <c r="O42" i="2"/>
  <c r="O35" i="2"/>
  <c r="O11" i="2"/>
  <c r="O26" i="2"/>
  <c r="O17" i="2"/>
  <c r="O32" i="2"/>
  <c r="O16" i="2"/>
  <c r="O37" i="2"/>
  <c r="O40" i="2"/>
  <c r="O24" i="2"/>
  <c r="O41" i="2"/>
  <c r="O39" i="2"/>
  <c r="O23" i="2"/>
  <c r="O33" i="2"/>
  <c r="O38" i="2"/>
  <c r="O22" i="2"/>
  <c r="O45" i="2"/>
  <c r="O28" i="2"/>
  <c r="O13" i="2"/>
  <c r="O10" i="2"/>
  <c r="O44" i="2"/>
  <c r="O12" i="2"/>
  <c r="O43" i="2"/>
  <c r="O27" i="2"/>
  <c r="O34" i="2"/>
  <c r="O18" i="2"/>
</calcChain>
</file>

<file path=xl/sharedStrings.xml><?xml version="1.0" encoding="utf-8"?>
<sst xmlns="http://schemas.openxmlformats.org/spreadsheetml/2006/main" count="512" uniqueCount="119">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</sst>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tabSelected="1" workbookViewId="0">
      <selection activeCell="O9" sqref="O9"/>
    </sheetView>
  </sheetViews>
  <sheetFormatPr defaultRowHeight="14.4" x14ac:dyDescent="0.3"/>
  <cols>
    <col min="3" max="3" width="14.77734375" customWidth="1"/>
    <col min="4" max="4" width="13.21875" bestFit="1" customWidth="1"/>
    <col min="5" max="5" width="9.88671875" bestFit="1" customWidth="1"/>
    <col min="6" max="6" width="7.88671875" customWidth="1"/>
    <col min="7" max="7" width="9" bestFit="1" customWidth="1"/>
    <col min="8" max="8" width="21.33203125" bestFit="1" customWidth="1"/>
    <col min="9" max="9" width="8.77734375" bestFit="1" customWidth="1"/>
    <col min="10" max="10" width="10.6640625" bestFit="1" customWidth="1"/>
    <col min="11" max="11" width="13.33203125" customWidth="1"/>
    <col min="12" max="12" width="15.5546875" customWidth="1"/>
    <col min="13" max="13" width="15.44140625" customWidth="1"/>
    <col min="14" max="15" width="15.109375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45%*J9</f>
        <v>21600</v>
      </c>
      <c r="L9" s="5">
        <f>(5%*J9)+1000</f>
        <v>3400</v>
      </c>
      <c r="M9" s="5">
        <f>SUM(J9:L9)</f>
        <v>73000</v>
      </c>
      <c r="N9" s="5">
        <f>5%*M9</f>
        <v>3650</v>
      </c>
      <c r="O9" s="5">
        <f>M9-N9</f>
        <v>69350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45%*J10</f>
        <v>15750</v>
      </c>
      <c r="L10" s="5">
        <f t="shared" ref="L10:L46" si="1">(5%*J10)+1000</f>
        <v>2750</v>
      </c>
      <c r="M10" s="5">
        <f t="shared" ref="M10:M46" si="2">SUM(J10:L10)</f>
        <v>53500</v>
      </c>
      <c r="N10" s="5">
        <f t="shared" ref="N10:N46" si="3">5%*M10</f>
        <v>2675</v>
      </c>
      <c r="O10" s="5">
        <f t="shared" ref="O10:O46" si="4">M10-N10</f>
        <v>50825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opLeftCell="F15" workbookViewId="0">
      <selection activeCell="P24" sqref="P24"/>
    </sheetView>
  </sheetViews>
  <sheetFormatPr defaultRowHeight="14.4" x14ac:dyDescent="0.3"/>
  <cols>
    <col min="3" max="3" width="14.109375" customWidth="1"/>
    <col min="4" max="4" width="17.77734375" customWidth="1"/>
    <col min="5" max="5" width="11.6640625" customWidth="1"/>
    <col min="8" max="8" width="23.44140625" customWidth="1"/>
    <col min="10" max="10" width="10.6640625" bestFit="1" customWidth="1"/>
    <col min="12" max="12" width="8.5546875" customWidth="1"/>
    <col min="13" max="13" width="49.33203125" bestFit="1" customWidth="1"/>
    <col min="14" max="14" width="13.3320312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4" x14ac:dyDescent="0.3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4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>
        <f>SUM(BasicSalary)</f>
        <v>2191000</v>
      </c>
    </row>
    <row r="4" spans="2:14" x14ac:dyDescent="0.3">
      <c r="M4" s="1" t="s">
        <v>98</v>
      </c>
      <c r="N4" s="5">
        <f>AVERAGE(BasicSalary)</f>
        <v>57657.894736842107</v>
      </c>
    </row>
    <row r="5" spans="2:14" x14ac:dyDescent="0.3">
      <c r="M5" s="1" t="s">
        <v>99</v>
      </c>
      <c r="N5" s="5">
        <f>MEDIAN(BasicSalary)</f>
        <v>55000</v>
      </c>
    </row>
    <row r="6" spans="2:14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COUNT(B7:B44)</f>
        <v>38</v>
      </c>
    </row>
    <row r="7" spans="2:14" x14ac:dyDescent="0.3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MAX(BasicSalary)</f>
        <v>92000</v>
      </c>
    </row>
    <row r="8" spans="2:14" x14ac:dyDescent="0.3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MIN(BasicSalary)</f>
        <v>15000</v>
      </c>
    </row>
    <row r="9" spans="2:14" x14ac:dyDescent="0.3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3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4" x14ac:dyDescent="0.3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COUNTIF(F7:F44,F11)</f>
        <v>23</v>
      </c>
    </row>
    <row r="12" spans="2:14" x14ac:dyDescent="0.3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COUNTIF(F7:F44,F7)</f>
        <v>15</v>
      </c>
    </row>
    <row r="13" spans="2:14" x14ac:dyDescent="0.3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COUNTIF(I7:I44,I7)</f>
        <v>10</v>
      </c>
    </row>
    <row r="14" spans="2:14" x14ac:dyDescent="0.3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>
        <f>AVERAGEIFS(BasicSalary,H7:H44,H38,I7:I44,I7)</f>
        <v>52000</v>
      </c>
    </row>
    <row r="15" spans="2:14" x14ac:dyDescent="0.3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>
        <f>_xlfn.MAXIFS(BasicSalary,H7:H44,H8)</f>
        <v>92000</v>
      </c>
    </row>
    <row r="16" spans="2:14" x14ac:dyDescent="0.3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>
        <f>_xlfn.MINIFS(BasicSalary,I7:I44,I10)</f>
        <v>19000</v>
      </c>
    </row>
    <row r="17" spans="2:17" x14ac:dyDescent="0.3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3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3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3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9" t="s">
        <v>118</v>
      </c>
      <c r="N20" s="10"/>
    </row>
    <row r="21" spans="2:17" x14ac:dyDescent="0.3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>SUMIFS(BasicSalary,H7:H44,H7,I7:I44,I7)</f>
        <v>48000</v>
      </c>
      <c r="O22" s="5">
        <f>SUMIFS(BasicSalary,H7:H44,H7,I7:I44,I10)</f>
        <v>62000</v>
      </c>
      <c r="P22" s="5">
        <f>SUMIFS(BasicSalary,H7:H44,H7,I7:I44,I15)</f>
        <v>0</v>
      </c>
      <c r="Q22" s="5">
        <f>SUMIFS(BasicSalary,H7:H44,H7,I7:I44,I13)</f>
        <v>0</v>
      </c>
    </row>
    <row r="23" spans="2:17" x14ac:dyDescent="0.3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>SUMIFS(BasicSalary,H7:H44,H8,I7:I44,I7)</f>
        <v>183000</v>
      </c>
      <c r="O23" s="5">
        <f>SUMIFS(BasicSalary,H7:H44,H14,I7:I44,I10)</f>
        <v>82000</v>
      </c>
      <c r="P23" s="5">
        <f>SUMIFS(BasicSalary,H7:H44,H8,I7:I44,I15)</f>
        <v>92000</v>
      </c>
      <c r="Q23" s="5">
        <f>SUMIFS(BasicSalary,H7:H44,H8,I7:I44,I13)</f>
        <v>45000</v>
      </c>
    </row>
    <row r="24" spans="2:17" x14ac:dyDescent="0.3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>SUMIFS(BasicSalary,H7:H44,H16,I7:I44,I7)</f>
        <v>50000</v>
      </c>
      <c r="O24" s="5">
        <f>SUMIFS(BasicSalary,H7:H44,H25,I7:I44,I21)</f>
        <v>154000</v>
      </c>
      <c r="P24" s="5">
        <f>SUMIFS(BasicSalary,H7:H44,H25,I7:I44,I15)</f>
        <v>95000</v>
      </c>
      <c r="Q24" s="5">
        <f>SUMIFS(BasicSalary,H7:H44,H25,I7:I44,I13)</f>
        <v>15000</v>
      </c>
    </row>
    <row r="25" spans="2:17" x14ac:dyDescent="0.3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>SUMIFS(BasicSalary,H7:H44,H11,I7:I44,I7)</f>
        <v>22000</v>
      </c>
      <c r="O25" s="5">
        <f>SUMIFS(BasicSalary,H7:H44,H39,I7:I44,I22)</f>
        <v>58000</v>
      </c>
      <c r="P25" s="5">
        <f>SUMIFS(BasicSalary,H7:H44,H11,I7:I44,I15)</f>
        <v>27000</v>
      </c>
      <c r="Q25" s="5">
        <f>SUMIFS(BasicSalary,H7:H44,H39,I7:I44,I25)</f>
        <v>47000</v>
      </c>
    </row>
    <row r="26" spans="2:17" x14ac:dyDescent="0.3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>SUMIFS(BasicSalary,H7:H44,H12,I7:I44,I7)</f>
        <v>91000</v>
      </c>
      <c r="O26" s="5">
        <f>SUMIFS(BasicSalary,H7:H44,H37,I7:I44,I10)</f>
        <v>87000</v>
      </c>
      <c r="P26" s="5">
        <f>SUMIFS(BasicSalary,H7:H44,H12,I7:I44,I15)</f>
        <v>0</v>
      </c>
      <c r="Q26" s="5">
        <f>SUMIFS(BasicSalary,H7:H44,H37,I7:I44,I25)</f>
        <v>0</v>
      </c>
    </row>
    <row r="27" spans="2:17" x14ac:dyDescent="0.3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>SUMIFS(BasicSalary,H7:H44,H17,I7:I44,I8)</f>
        <v>0</v>
      </c>
      <c r="O27" s="5">
        <f>SUMIFS(BasicSalary,H7:H44,H18,I7:I44,I10)</f>
        <v>37000</v>
      </c>
      <c r="P27" s="5">
        <f>SUMIFS(BasicSalary,H7:H44,H13,I7:I44,I15)</f>
        <v>43000</v>
      </c>
      <c r="Q27" s="5">
        <f>SUMIFS(BasicSalary,H7:H44,H18,I7:I44,I13)</f>
        <v>77000</v>
      </c>
    </row>
    <row r="28" spans="2:17" x14ac:dyDescent="0.3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>SUMIFS(BasicSalary,H7:H44,H19,I7:I44,I7)</f>
        <v>0</v>
      </c>
      <c r="O28" s="5">
        <f>SUMIFS(BasicSalary,H7:H44,H19,I7:I44,I10)</f>
        <v>0</v>
      </c>
      <c r="P28" s="5">
        <f>SUMIFS(BasicSalary,H7:H44,H19,I7:I44,I15)</f>
        <v>90000</v>
      </c>
      <c r="Q28" s="5">
        <f>SUMIFS(BasicSalary,H7:H44,H19,I7:I44,I13)</f>
        <v>0</v>
      </c>
    </row>
    <row r="29" spans="2:17" x14ac:dyDescent="0.3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>SUMIFS(BasicSalary,H7:H44,H20,I7:I44,I7)</f>
        <v>26000</v>
      </c>
      <c r="O29" s="5">
        <f>SUMIFS(BasicSalary,H7:H44,H20,I7:I44,I10)</f>
        <v>135000</v>
      </c>
      <c r="P29" s="5">
        <f>SUMIFS(BasicSalary,H7:H44,H20,I7:I44,I15)</f>
        <v>81000</v>
      </c>
      <c r="Q29" s="5">
        <f>SUMIFS(BasicSalary,H7:H44,H30,I7:I44,I25)</f>
        <v>0</v>
      </c>
    </row>
    <row r="30" spans="2:17" x14ac:dyDescent="0.3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>SUMIFS(BasicSalary,H7:H44,H33,I7:I44,I9)</f>
        <v>0</v>
      </c>
      <c r="O30" s="5">
        <f>SUMIFS(BasicSalary,H7:H44,H26,I7:I44,I10)</f>
        <v>146000</v>
      </c>
      <c r="P30" s="5">
        <f>SUMIFS(BasicSalary,H7:H44,H33,I7:I44,I15)</f>
        <v>0</v>
      </c>
      <c r="Q30" s="5">
        <f>SUMIFS(BasicSalary,H7:H44,H33,I7:I44,I25)</f>
        <v>0</v>
      </c>
    </row>
    <row r="31" spans="2:17" x14ac:dyDescent="0.3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>SUMIFS(BasicSalary,H7:H44,H29,I7:I44,I11)</f>
        <v>85000</v>
      </c>
      <c r="O31" s="5">
        <f>SUMIFS(BasicSalary,H7:H44,H27,I7:I44,I10)</f>
        <v>19000</v>
      </c>
      <c r="P31" s="5">
        <f>SUMIFS(BasicSalary,H7:H44,H33,I7:I44,I28)</f>
        <v>0</v>
      </c>
      <c r="Q31" s="5">
        <f>SUMIFS(BasicSalary,H7:H44,H31,I7:I44,I25)</f>
        <v>83000</v>
      </c>
    </row>
    <row r="32" spans="2:17" x14ac:dyDescent="0.3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>SUMIFS(BasicSalary,H7:H44,H38,I7:I44,I9)</f>
        <v>52000</v>
      </c>
      <c r="O32" s="5">
        <f>SUMIFS(BasicSalary,H7:H44,H32,I7:I44,I21)</f>
        <v>110000</v>
      </c>
      <c r="P32" s="5">
        <f>SUMIFS(BasicSalary,H7:H44,H38,I7:I44,I35)</f>
        <v>0</v>
      </c>
      <c r="Q32" s="5">
        <f>SUMIFS(BasicSalary,H7:H44,H38,I7:I44,I25)</f>
        <v>0</v>
      </c>
    </row>
    <row r="33" spans="2:10" x14ac:dyDescent="0.3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Operators</vt:lpstr>
      <vt:lpstr>Arithmatic Functions</vt:lpstr>
      <vt:lpstr>BasicSalary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rahul khandait</cp:lastModifiedBy>
  <dcterms:created xsi:type="dcterms:W3CDTF">2022-07-27T05:54:27Z</dcterms:created>
  <dcterms:modified xsi:type="dcterms:W3CDTF">2023-06-26T09:31:13Z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2023-02-20T00:57:52Z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adc644b4-042d-4d67-8c0d-4ebde8990910</vt:lpwstr>
  </property>
  <property fmtid="{D5CDD505-2E9C-101B-9397-08002B2CF9AE}" pid="7" name="MSIP_Label_defa4170-0d19-0005-0004-bc88714345d2_ActionId">
    <vt:lpwstr>e3aa0225-ad8f-4dee-b2f1-276dc1a0b735</vt:lpwstr>
  </property>
  <property fmtid="{D5CDD505-2E9C-101B-9397-08002B2CF9AE}" pid="8" name="MSIP_Label_defa4170-0d19-0005-0004-bc88714345d2_ContentBits">
    <vt:lpwstr>0</vt:lpwstr>
  </property>
</Properties>
</file>