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D:\Portfolio\Excel Project\"/>
    </mc:Choice>
  </mc:AlternateContent>
  <xr:revisionPtr revIDLastSave="0" documentId="13_ncr:1_{198BEA9A-889E-431D-9884-EDFDCC4635AF}" xr6:coauthVersionLast="47" xr6:coauthVersionMax="47" xr10:uidLastSave="{00000000-0000-0000-0000-000000000000}"/>
  <bookViews>
    <workbookView xWindow="-110" yWindow="-110" windowWidth="19420" windowHeight="11500" activeTab="2" xr2:uid="{D521512C-8BEF-4CAA-AD40-61C349CE92EF}"/>
  </bookViews>
  <sheets>
    <sheet name="Sheet1" sheetId="6" r:id="rId1"/>
    <sheet name="Pivot_tables" sheetId="1" r:id="rId2"/>
    <sheet name="Dashboard" sheetId="2" r:id="rId3"/>
    <sheet name="Daily No. of Patient Trend" sheetId="3" r:id="rId4"/>
    <sheet name="Avg Wait Time Daily Trend" sheetId="4" r:id="rId5"/>
    <sheet name="Satisfaction Score Daily Trend" sheetId="5" r:id="rId6"/>
  </sheets>
  <definedNames>
    <definedName name="ExternalData_1" localSheetId="0" hidden="1">Sheet1!$A$3:$M$19</definedName>
    <definedName name="Slicer_Calender__Month">#N/A</definedName>
    <definedName name="Slicer_Calender__Year">#N/A</definedName>
  </definedNames>
  <calcPr calcId="191029"/>
  <pivotCaches>
    <pivotCache cacheId="213" r:id="rId7"/>
    <pivotCache cacheId="222" r:id="rId8"/>
    <pivotCache cacheId="225" r:id="rId9"/>
    <pivotCache cacheId="228" r:id="rId10"/>
    <pivotCache cacheId="231" r:id="rId11"/>
    <pivotCache cacheId="234" r:id="rId12"/>
    <pivotCache cacheId="237" r:id="rId13"/>
    <pivotCache cacheId="240" r:id="rId14"/>
    <pivotCache cacheId="243" r:id="rId15"/>
    <pivotCache cacheId="246" r:id="rId16"/>
    <pivotCache cacheId="249" r:id="rId17"/>
    <pivotCache cacheId="252" r:id="rId18"/>
  </pivotCaches>
  <extLst>
    <ext xmlns:x14="http://schemas.microsoft.com/office/spreadsheetml/2009/9/main" uri="{876F7934-8845-4945-9796-88D515C7AA90}">
      <x14:pivotCaches>
        <pivotCache cacheId="12"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new_a602cf4d-552b-46aa-971a-6a415f49e25e" name="Hospital Emergency Room Data_new" connection="Query - Hospital Emergency Room Data_new"/>
          <x15:modelTable id="Calender_table_ff393de5-4677-4df3-ba01-1580711a93c2" name="Calender_table" connection="Query - Calender_table"/>
        </x15:modelTables>
        <x15:modelRelationships>
          <x15:modelRelationship fromTable="Hospital Emergency Room Data_new" fromColumn="Patient Admission Date" toTable="Calender_table" toColumn="Calender"/>
        </x15:modelRelationships>
        <x15:extLst>
          <ext xmlns:x16="http://schemas.microsoft.com/office/spreadsheetml/2014/11/main" uri="{9835A34E-60A6-4A7C-AAB8-D5F71C897F49}">
            <x16:modelTimeGroupings>
              <x16:modelTimeGrouping tableName="Calender_table" columnName="Calender" columnId="Calender">
                <x16:calculatedTimeColumn columnName="Calender (Year)" columnId="Calender (Year)" contentType="years" isSelected="1"/>
                <x16:calculatedTimeColumn columnName="Calender (Quarter)" columnId="Calender (Quarter)" contentType="quarters" isSelected="1"/>
                <x16:calculatedTimeColumn columnName="Calender (Month Index)" columnId="Calender (Month Index)" contentType="monthsindex" isSelected="1"/>
                <x16:calculatedTimeColumn columnName="Calender (Month)" columnId="Calender (Month)" contentType="months" isSelected="1"/>
                <x16:calculatedTimeColumn columnName="Calender (Day Index)" columnId="Calender (Day Index)" contentType="daysindex" isSelected="0"/>
                <x16:calculatedTimeColumn columnName="Calender (Day)" columnId="Calender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5" i="1" l="1"/>
  <c r="A55" i="1"/>
  <c r="B54" i="1"/>
  <c r="C55" i="1"/>
  <c r="C54" i="1"/>
  <c r="A5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60EE3A8-FDC4-4872-9FD2-2D37AB4592B0}" keepAlive="1" name="ModelConnection_ExternalData_1" description="Data Model" type="5" refreshedVersion="8" minRefreshableVersion="5" saveData="1">
    <dbPr connection="Data Model Connection" command="DRILLTHROUGH MAXROWS 1000 SELECT FROM [Model] WHERE (([Calender_table].[Calender (Month)].&amp;[Oct],[Calender_table].[Calender (Year)].&amp;[2024],[Measures].[Average of Patient Waittime],[Calender_table].[Calender (Day)].&amp;[4-Oct])) RETURN [$Hospital Emergency Room Data_new].[Patient Id],[$Hospital Emergency Room Data_new].[Patient Admission Date],[$Hospital Emergency Room Data_new].[Patient Admission Time],[$Hospital Emergency Room Data_new].[Merged],[$Hospital Emergency Room Data_new].[Patient Gender],[$Hospital Emergency Room Data_new].[Patient Age],[$Hospital Emergency Room Data_new].[Patient Race],[$Hospital Emergency Room Data_new].[Department Referral],[$Hospital Emergency Room Data_new].[Patient Admission Flag],[$Hospital Emergency Room Data_new].[Patient Satisfaction Score],[$Hospital Emergency Room Data_new].[Patient Waittime],[$Hospital Emergency Room Data_new].[Patient Age Group],[$Hospital Emergency Room Data_new].[Patient Attend Status]" commandType="4"/>
    <extLst>
      <ext xmlns:x15="http://schemas.microsoft.com/office/spreadsheetml/2010/11/main" uri="{DE250136-89BD-433C-8126-D09CA5730AF9}">
        <x15:connection id="" model="1"/>
      </ext>
    </extLst>
  </connection>
  <connection id="2" xr16:uid="{13E77ACE-B300-446B-8F23-A1D5545040B8}" name="Query - Calender_table" description="Connection to the 'Calender_table' query in the workbook." type="100" refreshedVersion="8" minRefreshableVersion="5">
    <extLst>
      <ext xmlns:x15="http://schemas.microsoft.com/office/spreadsheetml/2010/11/main" uri="{DE250136-89BD-433C-8126-D09CA5730AF9}">
        <x15:connection id="f0e369e4-18a6-4d1d-bb91-a1e256246851">
          <x15:oledbPr connection="Provider=Microsoft.Mashup.OleDb.1;Data Source=$Workbook$;Location=Calender_table;Extended Properties=&quot;&quot;">
            <x15:dbTables>
              <x15:dbTable name="Calender_table"/>
            </x15:dbTables>
          </x15:oledbPr>
        </x15:connection>
      </ext>
    </extLst>
  </connection>
  <connection id="3" xr16:uid="{3723F383-1BDC-467D-8FA9-297260CCD951}" name="Query - Hospital Emergency Room Data_new" description="Connection to the 'Hospital Emergency Room Data_new' query in the workbook." type="100" refreshedVersion="8" minRefreshableVersion="5">
    <extLst>
      <ext xmlns:x15="http://schemas.microsoft.com/office/spreadsheetml/2010/11/main" uri="{DE250136-89BD-433C-8126-D09CA5730AF9}">
        <x15:connection id="d94893d7-9f0d-432e-9023-c9c420efda9f"/>
      </ext>
    </extLst>
  </connection>
  <connection id="4" xr16:uid="{5C710C2A-00BF-442A-9BB9-F5C947E49E1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<sst xmlns="http://schemas.openxmlformats.org/spreadsheetml/2006/main" count="303" uniqueCount="134">
  <si>
    <t>Distinct Count of Patient Id</t>
  </si>
  <si>
    <t>No. Of Patients</t>
  </si>
  <si>
    <t>Average of Patient Waittime</t>
  </si>
  <si>
    <t>Average of Patient Satisfaction Score</t>
  </si>
  <si>
    <t>Grand Total</t>
  </si>
  <si>
    <t>Row Labels</t>
  </si>
  <si>
    <t>Daily no. of patient</t>
  </si>
  <si>
    <t>Avg. wait time</t>
  </si>
  <si>
    <t>⠂use an area chart to track daily changes and highlight days with longer wait times that might need improvements.</t>
  </si>
  <si>
    <r>
      <rPr>
        <b/>
        <sz val="16"/>
        <color theme="1" tint="4.9989318521683403E-2"/>
        <rFont val="Segoe UI Symbol"/>
        <family val="2"/>
      </rPr>
      <t>⠂</t>
    </r>
    <r>
      <rPr>
        <b/>
        <sz val="15.05"/>
        <color theme="1" tint="4.9989318521683403E-2"/>
        <rFont val="Calibri"/>
        <family val="2"/>
      </rPr>
      <t>Use an area chart to show trends, spot drops in satisfaction, and link them to busy times or challenges.</t>
    </r>
  </si>
  <si>
    <t>Avg. satisfaction score</t>
  </si>
  <si>
    <t>Admitted</t>
  </si>
  <si>
    <t>Not Admitted</t>
  </si>
  <si>
    <t>Count of Patient Admission Flag</t>
  </si>
  <si>
    <t>Male</t>
  </si>
  <si>
    <t>None</t>
  </si>
  <si>
    <t>60-69</t>
  </si>
  <si>
    <t>Delay</t>
  </si>
  <si>
    <t>70-79</t>
  </si>
  <si>
    <t>10-19</t>
  </si>
  <si>
    <t>On Time</t>
  </si>
  <si>
    <t>40-49</t>
  </si>
  <si>
    <t>50-59</t>
  </si>
  <si>
    <t>20-29</t>
  </si>
  <si>
    <t>00-09</t>
  </si>
  <si>
    <t>30-39</t>
  </si>
  <si>
    <t>Count of Patient Admission Flag2</t>
  </si>
  <si>
    <t>Admission Status</t>
  </si>
  <si>
    <t>No. of Patient</t>
  </si>
  <si>
    <t>% Status</t>
  </si>
  <si>
    <t>Count of Patient Age Group</t>
  </si>
  <si>
    <t>Age group wise analysis</t>
  </si>
  <si>
    <t>Count of Patient Attend Status</t>
  </si>
  <si>
    <t>Female</t>
  </si>
  <si>
    <t>Femaleemale</t>
  </si>
  <si>
    <t>Count of Patient Gender</t>
  </si>
  <si>
    <t>Gender Wise Analysis</t>
  </si>
  <si>
    <t>Attended Wise Status</t>
  </si>
  <si>
    <t>Count of Department Referral</t>
  </si>
  <si>
    <t>Cardiology</t>
  </si>
  <si>
    <t>Gastroenterology</t>
  </si>
  <si>
    <t>General Practice</t>
  </si>
  <si>
    <t>Neurology</t>
  </si>
  <si>
    <t>Orthopedics</t>
  </si>
  <si>
    <t>Physiotherapy</t>
  </si>
  <si>
    <t>Renal</t>
  </si>
  <si>
    <r>
      <rPr>
        <sz val="14"/>
        <color theme="1"/>
        <rFont val="Segoe UI Symbol"/>
        <family val="2"/>
      </rPr>
      <t>⠂</t>
    </r>
    <r>
      <rPr>
        <b/>
        <sz val="16.649999999999999"/>
        <color theme="1"/>
        <rFont val="Calibri"/>
        <family val="2"/>
      </rPr>
      <t>Use an area chart to track daily patient number</t>
    </r>
    <r>
      <rPr>
        <sz val="16.649999999999999"/>
        <color theme="1"/>
        <rFont val="Calibri"/>
        <family val="2"/>
      </rPr>
      <t>.</t>
    </r>
  </si>
  <si>
    <t>Patient satisfaction score</t>
  </si>
  <si>
    <t>Avg. Patient wait time</t>
  </si>
  <si>
    <t>Patient Admission flag Status</t>
  </si>
  <si>
    <t>No. of Patient by Department</t>
  </si>
  <si>
    <t>2024</t>
  </si>
  <si>
    <t>1-Oct</t>
  </si>
  <si>
    <t>2-Oct</t>
  </si>
  <si>
    <t>3-Oct</t>
  </si>
  <si>
    <t>4-Oct</t>
  </si>
  <si>
    <t>5-Oct</t>
  </si>
  <si>
    <t>6-Oct</t>
  </si>
  <si>
    <t>7-Oct</t>
  </si>
  <si>
    <t>8-Oct</t>
  </si>
  <si>
    <t>9-Oct</t>
  </si>
  <si>
    <t>10-Oct</t>
  </si>
  <si>
    <t>11-Oct</t>
  </si>
  <si>
    <t>12-Oct</t>
  </si>
  <si>
    <t>13-Oct</t>
  </si>
  <si>
    <t>14-Oct</t>
  </si>
  <si>
    <t>15-Oct</t>
  </si>
  <si>
    <t>16-Oct</t>
  </si>
  <si>
    <t>17-Oct</t>
  </si>
  <si>
    <t>18-Oct</t>
  </si>
  <si>
    <t>19-Oct</t>
  </si>
  <si>
    <t>20-Oct</t>
  </si>
  <si>
    <t>21-Oct</t>
  </si>
  <si>
    <t>22-Oct</t>
  </si>
  <si>
    <t>23-Oct</t>
  </si>
  <si>
    <t>24-Oct</t>
  </si>
  <si>
    <t>25-Oct</t>
  </si>
  <si>
    <t>26-Oct</t>
  </si>
  <si>
    <t>27-Oct</t>
  </si>
  <si>
    <t>28-Oct</t>
  </si>
  <si>
    <t>29-Oct</t>
  </si>
  <si>
    <t>30-Oct</t>
  </si>
  <si>
    <t>Hospital Emergency Room Data_new[Patient Id]</t>
  </si>
  <si>
    <t>Hospital Emergency Room Data_new[Patient Admission Date]</t>
  </si>
  <si>
    <t>Hospital Emergency Room Data_new[Patient Admission Time]</t>
  </si>
  <si>
    <t>Hospital Emergency Room Data_new[Merged]</t>
  </si>
  <si>
    <t>Hospital Emergency Room Data_new[Patient Gender]</t>
  </si>
  <si>
    <t>Hospital Emergency Room Data_new[Patient Age]</t>
  </si>
  <si>
    <t>Hospital Emergency Room Data_new[Patient Race]</t>
  </si>
  <si>
    <t>Hospital Emergency Room Data_new[Department Referral]</t>
  </si>
  <si>
    <t>Hospital Emergency Room Data_new[Patient Admission Flag]</t>
  </si>
  <si>
    <t>Hospital Emergency Room Data_new[Patient Satisfaction Score]</t>
  </si>
  <si>
    <t>Hospital Emergency Room Data_new[Patient Waittime]</t>
  </si>
  <si>
    <t>Hospital Emergency Room Data_new[Patient Age Group]</t>
  </si>
  <si>
    <t>Hospital Emergency Room Data_new[Patient Attend Status]</t>
  </si>
  <si>
    <t>790-31-3127</t>
  </si>
  <si>
    <t>F. Paoloni</t>
  </si>
  <si>
    <t>White</t>
  </si>
  <si>
    <t>454-88-1988</t>
  </si>
  <si>
    <t>P. Bravery</t>
  </si>
  <si>
    <t>177-90-0569</t>
  </si>
  <si>
    <t>L. Oswald</t>
  </si>
  <si>
    <t>African American</t>
  </si>
  <si>
    <t>286-68-0132</t>
  </si>
  <si>
    <t>A. Scherer</t>
  </si>
  <si>
    <t>611-07-3371</t>
  </si>
  <si>
    <t>Y. Dallin</t>
  </si>
  <si>
    <t>Two or More Races</t>
  </si>
  <si>
    <t>871-59-7467</t>
  </si>
  <si>
    <t>H. Chuney</t>
  </si>
  <si>
    <t>Pacific Islander</t>
  </si>
  <si>
    <t>595-53-2097</t>
  </si>
  <si>
    <t>B. Twinborough</t>
  </si>
  <si>
    <t>Native American/Alaska Native</t>
  </si>
  <si>
    <t>132-57-0457</t>
  </si>
  <si>
    <t>W. Gerg</t>
  </si>
  <si>
    <t>545-22-1531</t>
  </si>
  <si>
    <t>R. Budnk</t>
  </si>
  <si>
    <t>195-26-8178</t>
  </si>
  <si>
    <t>Y. Orrett</t>
  </si>
  <si>
    <t>668-95-8665</t>
  </si>
  <si>
    <t>F. Havenhand</t>
  </si>
  <si>
    <t>Declined to Identify</t>
  </si>
  <si>
    <t>724-59-7143</t>
  </si>
  <si>
    <t>V. Trewhella</t>
  </si>
  <si>
    <t>513-30-4773</t>
  </si>
  <si>
    <t>K. Andress</t>
  </si>
  <si>
    <t>652-09-6792</t>
  </si>
  <si>
    <t>E. Pochin</t>
  </si>
  <si>
    <t>598-11-7544</t>
  </si>
  <si>
    <t>X. Kuhnel</t>
  </si>
  <si>
    <t>221-14-1687</t>
  </si>
  <si>
    <t>U. Campion</t>
  </si>
  <si>
    <t>Data returned for Average of Patient Waittime, 4-Oct, Oct - 2024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</si>
</sst>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x14ac:knownFonts="1">
    <font>
      <sz val="11"/>
      <color theme="1"/>
      <name val="Calibri"/>
      <family val="2"/>
      <scheme val="minor"/>
    </font>
    <font>
      <sz val="11"/>
      <color theme="0"/>
      <name val="Calibri"/>
      <family val="2"/>
      <scheme val="minor"/>
    </font>
    <font>
      <b/>
      <sz val="16"/>
      <color theme="1" tint="4.9989318521683403E-2"/>
      <name val="Calibri"/>
      <family val="2"/>
      <scheme val="minor"/>
    </font>
    <font>
      <b/>
      <sz val="14"/>
      <color theme="1" tint="4.9989318521683403E-2"/>
      <name val="Segoe UI Symbol"/>
      <family val="2"/>
    </font>
    <font>
      <sz val="11"/>
      <color theme="1" tint="4.9989318521683403E-2"/>
      <name val="Calibri"/>
      <family val="2"/>
      <scheme val="minor"/>
    </font>
    <font>
      <b/>
      <sz val="16"/>
      <color theme="1" tint="4.9989318521683403E-2"/>
      <name val="Segoe UI Symbol"/>
      <family val="2"/>
    </font>
    <font>
      <b/>
      <sz val="15.05"/>
      <color theme="1" tint="4.9989318521683403E-2"/>
      <name val="Calibri"/>
      <family val="2"/>
    </font>
    <font>
      <b/>
      <sz val="16"/>
      <color theme="1" tint="4.9989318521683403E-2"/>
      <name val="Calibri"/>
      <family val="2"/>
    </font>
    <font>
      <sz val="9"/>
      <color theme="1"/>
      <name val="Calibri"/>
      <family val="2"/>
      <scheme val="minor"/>
    </font>
    <font>
      <sz val="14"/>
      <color theme="1"/>
      <name val="Calibri"/>
      <family val="2"/>
      <scheme val="minor"/>
    </font>
    <font>
      <sz val="14"/>
      <color theme="1"/>
      <name val="Calibri"/>
      <family val="2"/>
    </font>
    <font>
      <sz val="14"/>
      <color theme="1"/>
      <name val="Segoe UI Symbol"/>
      <family val="2"/>
    </font>
    <font>
      <sz val="16.649999999999999"/>
      <color theme="1"/>
      <name val="Calibri"/>
      <family val="2"/>
    </font>
    <font>
      <b/>
      <sz val="16.649999999999999"/>
      <color theme="1"/>
      <name val="Calibri"/>
      <family val="2"/>
    </font>
    <font>
      <b/>
      <sz val="11"/>
      <color theme="1"/>
      <name val="Calibri"/>
      <family val="2"/>
      <scheme val="minor"/>
    </font>
  </fonts>
  <fills count="7">
    <fill>
      <patternFill patternType="none"/>
    </fill>
    <fill>
      <patternFill patternType="gray125"/>
    </fill>
    <fill>
      <patternFill patternType="solid">
        <fgColor theme="5" tint="0.59999389629810485"/>
        <bgColor indexed="64"/>
      </patternFill>
    </fill>
    <fill>
      <patternFill patternType="solid">
        <fgColor theme="2" tint="-0.249977111117893"/>
        <bgColor indexed="64"/>
      </patternFill>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24">
    <xf numFmtId="0" fontId="0" fillId="0" borderId="0" xfId="0"/>
    <xf numFmtId="2"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3" borderId="0" xfId="0" applyFill="1"/>
    <xf numFmtId="0" fontId="2" fillId="3" borderId="0" xfId="0" applyFont="1" applyFill="1"/>
    <xf numFmtId="0" fontId="3" fillId="3" borderId="0" xfId="0" applyFont="1" applyFill="1"/>
    <xf numFmtId="0" fontId="4" fillId="3" borderId="0" xfId="0" applyFont="1" applyFill="1"/>
    <xf numFmtId="0" fontId="7" fillId="3" borderId="0" xfId="0" applyFont="1" applyFill="1"/>
    <xf numFmtId="10" fontId="0" fillId="0" borderId="0" xfId="0" applyNumberFormat="1"/>
    <xf numFmtId="0" fontId="0" fillId="4" borderId="0" xfId="0" applyFill="1"/>
    <xf numFmtId="0" fontId="1" fillId="4" borderId="0" xfId="0" applyFont="1" applyFill="1" applyAlignment="1">
      <alignment horizontal="left"/>
    </xf>
    <xf numFmtId="0" fontId="1" fillId="4" borderId="0" xfId="0" applyFont="1" applyFill="1"/>
    <xf numFmtId="0" fontId="0" fillId="5" borderId="0" xfId="0" applyFill="1"/>
    <xf numFmtId="0" fontId="8" fillId="6" borderId="0" xfId="0" applyFont="1" applyFill="1" applyAlignment="1">
      <alignment horizontal="center"/>
    </xf>
    <xf numFmtId="10" fontId="8" fillId="6" borderId="0" xfId="0" applyNumberFormat="1" applyFont="1" applyFill="1" applyAlignment="1">
      <alignment horizontal="center"/>
    </xf>
    <xf numFmtId="0" fontId="8" fillId="6" borderId="0" xfId="0" applyFont="1" applyFill="1"/>
    <xf numFmtId="0" fontId="10" fillId="3" borderId="0" xfId="0" applyFont="1" applyFill="1"/>
    <xf numFmtId="0" fontId="9" fillId="3" borderId="0" xfId="0" applyFont="1" applyFill="1"/>
    <xf numFmtId="0" fontId="0" fillId="0" borderId="0" xfId="0" applyNumberFormat="1"/>
    <xf numFmtId="14" fontId="0" fillId="0" borderId="0" xfId="0" applyNumberFormat="1"/>
    <xf numFmtId="21" fontId="0" fillId="0" borderId="0" xfId="0" applyNumberFormat="1"/>
    <xf numFmtId="0" fontId="14" fillId="0" borderId="0" xfId="0" applyFont="1"/>
  </cellXfs>
  <cellStyles count="1">
    <cellStyle name="Normal" xfId="0" builtinId="0"/>
  </cellStyles>
  <dxfs count="8">
    <dxf>
      <numFmt numFmtId="26" formatCode="hh:mm:ss"/>
    </dxf>
    <dxf>
      <numFmt numFmtId="19" formatCode="dd/mm/yyyy"/>
    </dxf>
    <dxf>
      <numFmt numFmtId="2" formatCode="0.00"/>
    </dxf>
    <dxf>
      <numFmt numFmtId="2" formatCode="0.00"/>
    </dxf>
    <dxf>
      <numFmt numFmtId="2" formatCode="0.00"/>
    </dxf>
    <dxf>
      <numFmt numFmtId="2" formatCode="0.00"/>
    </dxf>
    <dxf>
      <font>
        <b/>
        <color theme="1"/>
      </font>
      <border>
        <bottom style="thin">
          <color theme="5"/>
        </bottom>
        <vertical/>
        <horizontal/>
      </border>
    </dxf>
    <dxf>
      <font>
        <sz val="6"/>
        <color theme="1"/>
      </font>
      <fill>
        <patternFill>
          <bgColor theme="0"/>
        </patternFill>
      </fill>
      <border diagonalUp="0" diagonalDown="0">
        <left/>
        <right/>
        <top/>
        <bottom/>
        <vertical/>
        <horizontal/>
      </border>
    </dxf>
  </dxfs>
  <tableStyles count="1" defaultTableStyle="TableStyleMedium2" defaultPivotStyle="PivotStyleLight16">
    <tableStyle name="My_Style" pivot="0" table="0" count="10" xr9:uid="{4A8ADD0E-AD03-4234-8DBB-1F36C93EE191}">
      <tableStyleElement type="wholeTable" dxfId="7"/>
      <tableStyleElement type="headerRow" dxfId="6"/>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_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1.xml"/><Relationship Id="rId41" Type="http://schemas.openxmlformats.org/officeDocument/2006/relationships/customXml" Target="../customXml/item14.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Project.xlsx]Pivot_tables!PivotTable11</c:name>
    <c:fmtId val="0"/>
  </c:pivotSource>
  <c:chart>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15:spPr xmlns:c15="http://schemas.microsoft.com/office/drawing/2012/chart">
                <a:prstGeom prst="rect">
                  <a:avLst/>
                </a:prstGeom>
              </c15:spPr>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pivotFmt>
      <c:pivotFmt>
        <c:idx val="3"/>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F4D9C41-DE81-4021-93D8-BE1C2A436D07}"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0"/>
            </c:ext>
          </c:extLst>
        </c:dLbl>
      </c:pivotFmt>
      <c:pivotFmt>
        <c:idx val="4"/>
        <c:dLbl>
          <c:idx val="0"/>
          <c:delete val="1"/>
          <c:extLst>
            <c:ext xmlns:c15="http://schemas.microsoft.com/office/drawing/2012/chart" uri="{CE6537A1-D6FC-4f65-9D91-7224C49458BB}"/>
          </c:extLst>
        </c:dLbl>
      </c:pivotFmt>
      <c:pivotFmt>
        <c:idx val="5"/>
      </c:pivotFmt>
    </c:pivotFmts>
    <c:plotArea>
      <c:layout>
        <c:manualLayout>
          <c:layoutTarget val="inner"/>
          <c:xMode val="edge"/>
          <c:yMode val="edge"/>
          <c:x val="0"/>
          <c:y val="0"/>
          <c:w val="0.94179685646165501"/>
          <c:h val="0.8362068076061947"/>
        </c:manualLayout>
      </c:layout>
      <c:barChart>
        <c:barDir val="bar"/>
        <c:grouping val="clustered"/>
        <c:varyColors val="0"/>
        <c:ser>
          <c:idx val="0"/>
          <c:order val="0"/>
          <c:tx>
            <c:strRef>
              <c:f>Pivot_tables!$B$46</c:f>
              <c:strCache>
                <c:ptCount val="1"/>
                <c:pt idx="0">
                  <c:v>Count of Patient Admission Flag</c:v>
                </c:pt>
              </c:strCache>
            </c:strRef>
          </c:tx>
          <c:spPr>
            <a:solidFill>
              <a:schemeClr val="accent1"/>
            </a:solidFill>
            <a:ln>
              <a:noFill/>
            </a:ln>
            <a:effectLst/>
          </c:spPr>
          <c:invertIfNegative val="0"/>
          <c:dPt>
            <c:idx val="0"/>
            <c:invertIfNegative val="0"/>
            <c:bubble3D val="0"/>
          </c:dPt>
          <c:dLbls>
            <c:dLbl>
              <c:idx val="0"/>
              <c:tx>
                <c:rich>
                  <a:bodyPr/>
                  <a:lstStyle/>
                  <a:p>
                    <a:fld id="{2F4D9C41-DE81-4021-93D8-BE1C2A436D07}"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0"/>
                </c:ext>
              </c:extLst>
            </c:dLbl>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LeaderLines val="1"/>
              </c:ext>
            </c:extLst>
          </c:dLbls>
          <c:cat>
            <c:strRef>
              <c:f>Pivot_tables!$A$47:$A$49</c:f>
              <c:strCache>
                <c:ptCount val="2"/>
                <c:pt idx="0">
                  <c:v>Admitted</c:v>
                </c:pt>
                <c:pt idx="1">
                  <c:v>Not Admitted</c:v>
                </c:pt>
              </c:strCache>
            </c:strRef>
          </c:cat>
          <c:val>
            <c:numRef>
              <c:f>Pivot_tables!$B$47:$B$49</c:f>
              <c:numCache>
                <c:formatCode>General</c:formatCode>
                <c:ptCount val="2"/>
                <c:pt idx="0">
                  <c:v>247</c:v>
                </c:pt>
                <c:pt idx="1">
                  <c:v>224</c:v>
                </c:pt>
              </c:numCache>
            </c:numRef>
          </c:val>
          <c:extLst>
            <c:ext xmlns:c16="http://schemas.microsoft.com/office/drawing/2014/chart" uri="{C3380CC4-5D6E-409C-BE32-E72D297353CC}">
              <c16:uniqueId val="{00000002-C6CF-462E-B2F9-2495C9971248}"/>
            </c:ext>
          </c:extLst>
        </c:ser>
        <c:ser>
          <c:idx val="1"/>
          <c:order val="1"/>
          <c:tx>
            <c:strRef>
              <c:f>Pivot_tables!$C$46</c:f>
              <c:strCache>
                <c:ptCount val="1"/>
                <c:pt idx="0">
                  <c:v>Count of Patient Admission Flag2</c:v>
                </c:pt>
              </c:strCache>
            </c:strRef>
          </c:tx>
          <c:spPr>
            <a:solidFill>
              <a:schemeClr val="accent2"/>
            </a:solidFill>
            <a:ln>
              <a:noFill/>
            </a:ln>
            <a:effectLst/>
          </c:spPr>
          <c:invertIfNegative val="0"/>
          <c:dLbls>
            <c:delete val="1"/>
          </c:dLbls>
          <c:cat>
            <c:strRef>
              <c:f>Pivot_tables!$A$47:$A$49</c:f>
              <c:strCache>
                <c:ptCount val="2"/>
                <c:pt idx="0">
                  <c:v>Admitted</c:v>
                </c:pt>
                <c:pt idx="1">
                  <c:v>Not Admitted</c:v>
                </c:pt>
              </c:strCache>
            </c:strRef>
          </c:cat>
          <c:val>
            <c:numRef>
              <c:f>Pivot_tables!$C$47:$C$49</c:f>
              <c:numCache>
                <c:formatCode>0.00%</c:formatCode>
                <c:ptCount val="2"/>
                <c:pt idx="0">
                  <c:v>0.52441613588110403</c:v>
                </c:pt>
                <c:pt idx="1">
                  <c:v>0.47558386411889597</c:v>
                </c:pt>
              </c:numCache>
            </c:numRef>
          </c:val>
          <c:extLst>
            <c:ext xmlns:c16="http://schemas.microsoft.com/office/drawing/2014/chart" uri="{C3380CC4-5D6E-409C-BE32-E72D297353CC}">
              <c16:uniqueId val="{00000003-C6CF-462E-B2F9-2495C9971248}"/>
            </c:ext>
          </c:extLst>
        </c:ser>
        <c:dLbls>
          <c:showLegendKey val="0"/>
          <c:showVal val="1"/>
          <c:showCatName val="0"/>
          <c:showSerName val="0"/>
          <c:showPercent val="0"/>
          <c:showBubbleSize val="0"/>
        </c:dLbls>
        <c:gapWidth val="0"/>
        <c:overlap val="-10"/>
        <c:axId val="144391343"/>
        <c:axId val="144381743"/>
      </c:barChart>
      <c:catAx>
        <c:axId val="144391343"/>
        <c:scaling>
          <c:orientation val="minMax"/>
        </c:scaling>
        <c:delete val="1"/>
        <c:axPos val="l"/>
        <c:numFmt formatCode="General" sourceLinked="1"/>
        <c:majorTickMark val="none"/>
        <c:minorTickMark val="none"/>
        <c:tickLblPos val="nextTo"/>
        <c:crossAx val="144381743"/>
        <c:crosses val="autoZero"/>
        <c:auto val="1"/>
        <c:lblAlgn val="ctr"/>
        <c:lblOffset val="100"/>
        <c:noMultiLvlLbl val="0"/>
      </c:catAx>
      <c:valAx>
        <c:axId val="144381743"/>
        <c:scaling>
          <c:orientation val="minMax"/>
        </c:scaling>
        <c:delete val="1"/>
        <c:axPos val="b"/>
        <c:numFmt formatCode="General" sourceLinked="1"/>
        <c:majorTickMark val="none"/>
        <c:minorTickMark val="none"/>
        <c:tickLblPos val="nextTo"/>
        <c:crossAx val="1443913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Project.xlsx]Pivot_tables!PivotTable7</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111110139011252E-2"/>
          <c:y val="2.3863568035596177E-2"/>
          <c:w val="0.98888889860988727"/>
          <c:h val="0.97613643196440381"/>
        </c:manualLayout>
      </c:layout>
      <c:areaChart>
        <c:grouping val="stacked"/>
        <c:varyColors val="0"/>
        <c:ser>
          <c:idx val="0"/>
          <c:order val="0"/>
          <c:tx>
            <c:strRef>
              <c:f>Pivot_tables!$H$68</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Pivot_tables!$G$69:$G$99</c:f>
              <c:strCache>
                <c:ptCount val="30"/>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strCache>
            </c:strRef>
          </c:cat>
          <c:val>
            <c:numRef>
              <c:f>Pivot_tables!$H$69:$H$99</c:f>
              <c:numCache>
                <c:formatCode>0.00</c:formatCode>
                <c:ptCount val="30"/>
                <c:pt idx="0">
                  <c:v>37.4</c:v>
                </c:pt>
                <c:pt idx="1">
                  <c:v>38.545454545454547</c:v>
                </c:pt>
                <c:pt idx="2">
                  <c:v>31.333333333333332</c:v>
                </c:pt>
                <c:pt idx="3">
                  <c:v>36.5</c:v>
                </c:pt>
                <c:pt idx="4">
                  <c:v>25.727272727272727</c:v>
                </c:pt>
                <c:pt idx="5">
                  <c:v>29.272727272727273</c:v>
                </c:pt>
                <c:pt idx="6">
                  <c:v>33.5</c:v>
                </c:pt>
                <c:pt idx="7">
                  <c:v>27.1875</c:v>
                </c:pt>
                <c:pt idx="8">
                  <c:v>30.333333333333332</c:v>
                </c:pt>
                <c:pt idx="9">
                  <c:v>32.5</c:v>
                </c:pt>
                <c:pt idx="10">
                  <c:v>33.565217391304351</c:v>
                </c:pt>
                <c:pt idx="11">
                  <c:v>37.473684210526315</c:v>
                </c:pt>
                <c:pt idx="12">
                  <c:v>33.857142857142854</c:v>
                </c:pt>
                <c:pt idx="13">
                  <c:v>32.25</c:v>
                </c:pt>
                <c:pt idx="14">
                  <c:v>43.666666666666664</c:v>
                </c:pt>
                <c:pt idx="15">
                  <c:v>30.166666666666668</c:v>
                </c:pt>
                <c:pt idx="16">
                  <c:v>33.823529411764703</c:v>
                </c:pt>
                <c:pt idx="17">
                  <c:v>32.5</c:v>
                </c:pt>
                <c:pt idx="18">
                  <c:v>39.25</c:v>
                </c:pt>
                <c:pt idx="19">
                  <c:v>33.549999999999997</c:v>
                </c:pt>
                <c:pt idx="20">
                  <c:v>31.117647058823529</c:v>
                </c:pt>
                <c:pt idx="21">
                  <c:v>36.94736842105263</c:v>
                </c:pt>
                <c:pt idx="22">
                  <c:v>43</c:v>
                </c:pt>
                <c:pt idx="23">
                  <c:v>33.055555555555557</c:v>
                </c:pt>
                <c:pt idx="24">
                  <c:v>32.888888888888886</c:v>
                </c:pt>
                <c:pt idx="25">
                  <c:v>26.6</c:v>
                </c:pt>
                <c:pt idx="26">
                  <c:v>28.2</c:v>
                </c:pt>
                <c:pt idx="27">
                  <c:v>37.642857142857146</c:v>
                </c:pt>
                <c:pt idx="28">
                  <c:v>40.333333333333336</c:v>
                </c:pt>
                <c:pt idx="29">
                  <c:v>35.93333333333333</c:v>
                </c:pt>
              </c:numCache>
            </c:numRef>
          </c:val>
          <c:extLst>
            <c:ext xmlns:c16="http://schemas.microsoft.com/office/drawing/2014/chart" uri="{C3380CC4-5D6E-409C-BE32-E72D297353CC}">
              <c16:uniqueId val="{00000000-67C7-4F56-87DE-ABEA665785BD}"/>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743723920"/>
        <c:axId val="743729200"/>
      </c:areaChart>
      <c:catAx>
        <c:axId val="74372392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43729200"/>
        <c:crosses val="autoZero"/>
        <c:auto val="1"/>
        <c:lblAlgn val="ctr"/>
        <c:lblOffset val="100"/>
        <c:noMultiLvlLbl val="0"/>
      </c:catAx>
      <c:valAx>
        <c:axId val="743729200"/>
        <c:scaling>
          <c:orientation val="minMax"/>
        </c:scaling>
        <c:delete val="1"/>
        <c:axPos val="l"/>
        <c:numFmt formatCode="0.00" sourceLinked="1"/>
        <c:majorTickMark val="out"/>
        <c:minorTickMark val="none"/>
        <c:tickLblPos val="nextTo"/>
        <c:crossAx val="743723920"/>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Project.xlsx]Pivot_tables!PivotTable8</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Pivot_tables!$K$69</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Pivot_tables!$J$70:$J$100</c:f>
              <c:strCache>
                <c:ptCount val="30"/>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strCache>
            </c:strRef>
          </c:cat>
          <c:val>
            <c:numRef>
              <c:f>Pivot_tables!$K$70:$K$100</c:f>
              <c:numCache>
                <c:formatCode>0.00</c:formatCode>
                <c:ptCount val="30"/>
                <c:pt idx="0">
                  <c:v>4.8571428571428568</c:v>
                </c:pt>
                <c:pt idx="1">
                  <c:v>8</c:v>
                </c:pt>
                <c:pt idx="2">
                  <c:v>6</c:v>
                </c:pt>
                <c:pt idx="3">
                  <c:v>6.8</c:v>
                </c:pt>
                <c:pt idx="4">
                  <c:v>3.5</c:v>
                </c:pt>
                <c:pt idx="5">
                  <c:v>0.5</c:v>
                </c:pt>
                <c:pt idx="6">
                  <c:v>4</c:v>
                </c:pt>
                <c:pt idx="7">
                  <c:v>4.75</c:v>
                </c:pt>
                <c:pt idx="8">
                  <c:v>5</c:v>
                </c:pt>
                <c:pt idx="9">
                  <c:v>10</c:v>
                </c:pt>
                <c:pt idx="10">
                  <c:v>5.5</c:v>
                </c:pt>
                <c:pt idx="11">
                  <c:v>4</c:v>
                </c:pt>
                <c:pt idx="12">
                  <c:v>2.6666666666666665</c:v>
                </c:pt>
                <c:pt idx="13">
                  <c:v>5.1111111111111107</c:v>
                </c:pt>
                <c:pt idx="14">
                  <c:v>6.25</c:v>
                </c:pt>
                <c:pt idx="15">
                  <c:v>6.333333333333333</c:v>
                </c:pt>
                <c:pt idx="16">
                  <c:v>7.666666666666667</c:v>
                </c:pt>
                <c:pt idx="17">
                  <c:v>5.8</c:v>
                </c:pt>
                <c:pt idx="18">
                  <c:v>6.666666666666667</c:v>
                </c:pt>
                <c:pt idx="19">
                  <c:v>5.4444444444444446</c:v>
                </c:pt>
                <c:pt idx="20">
                  <c:v>4.4000000000000004</c:v>
                </c:pt>
                <c:pt idx="21">
                  <c:v>4.8</c:v>
                </c:pt>
                <c:pt idx="22">
                  <c:v>4</c:v>
                </c:pt>
                <c:pt idx="23">
                  <c:v>8.25</c:v>
                </c:pt>
                <c:pt idx="24">
                  <c:v>4.5</c:v>
                </c:pt>
                <c:pt idx="25">
                  <c:v>3.5</c:v>
                </c:pt>
                <c:pt idx="26">
                  <c:v>7</c:v>
                </c:pt>
                <c:pt idx="27">
                  <c:v>4.5</c:v>
                </c:pt>
                <c:pt idx="28">
                  <c:v>4.666666666666667</c:v>
                </c:pt>
                <c:pt idx="29">
                  <c:v>5.8</c:v>
                </c:pt>
              </c:numCache>
            </c:numRef>
          </c:val>
          <c:extLst>
            <c:ext xmlns:c16="http://schemas.microsoft.com/office/drawing/2014/chart" uri="{C3380CC4-5D6E-409C-BE32-E72D297353CC}">
              <c16:uniqueId val="{00000000-FBFC-413D-A153-A934C3C04290}"/>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743744080"/>
        <c:axId val="743740240"/>
      </c:areaChart>
      <c:catAx>
        <c:axId val="74374408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43740240"/>
        <c:crosses val="autoZero"/>
        <c:auto val="1"/>
        <c:lblAlgn val="ctr"/>
        <c:lblOffset val="100"/>
        <c:noMultiLvlLbl val="0"/>
      </c:catAx>
      <c:valAx>
        <c:axId val="743740240"/>
        <c:scaling>
          <c:orientation val="minMax"/>
        </c:scaling>
        <c:delete val="1"/>
        <c:axPos val="l"/>
        <c:numFmt formatCode="0.00" sourceLinked="1"/>
        <c:majorTickMark val="out"/>
        <c:minorTickMark val="none"/>
        <c:tickLblPos val="nextTo"/>
        <c:crossAx val="743744080"/>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Project.xlsx]Pivot_tables!PivotTable6</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2413704646732856E-2"/>
          <c:y val="0"/>
          <c:w val="0.97489093376642055"/>
          <c:h val="1"/>
        </c:manualLayout>
      </c:layout>
      <c:areaChart>
        <c:grouping val="standard"/>
        <c:varyColors val="0"/>
        <c:ser>
          <c:idx val="0"/>
          <c:order val="0"/>
          <c:tx>
            <c:strRef>
              <c:f>Pivot_tables!$E$67</c:f>
              <c:strCache>
                <c:ptCount val="1"/>
                <c:pt idx="0">
                  <c:v>Total</c:v>
                </c:pt>
              </c:strCache>
            </c:strRef>
          </c:tx>
          <c:spPr>
            <a:solidFill>
              <a:schemeClr val="accent1">
                <a:lumMod val="50000"/>
              </a:schemeClr>
            </a:solidFill>
            <a:ln w="25400">
              <a:noFill/>
            </a:ln>
            <a:effectLst/>
          </c:spPr>
          <c:cat>
            <c:strRef>
              <c:f>Pivot_tables!$D$68:$D$98</c:f>
              <c:strCache>
                <c:ptCount val="30"/>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strCache>
            </c:strRef>
          </c:cat>
          <c:val>
            <c:numRef>
              <c:f>Pivot_tables!$E$68:$E$98</c:f>
              <c:numCache>
                <c:formatCode>General</c:formatCode>
                <c:ptCount val="30"/>
                <c:pt idx="0">
                  <c:v>20</c:v>
                </c:pt>
                <c:pt idx="1">
                  <c:v>11</c:v>
                </c:pt>
                <c:pt idx="2">
                  <c:v>18</c:v>
                </c:pt>
                <c:pt idx="3">
                  <c:v>16</c:v>
                </c:pt>
                <c:pt idx="4">
                  <c:v>11</c:v>
                </c:pt>
                <c:pt idx="5">
                  <c:v>11</c:v>
                </c:pt>
                <c:pt idx="6">
                  <c:v>14</c:v>
                </c:pt>
                <c:pt idx="7">
                  <c:v>16</c:v>
                </c:pt>
                <c:pt idx="8">
                  <c:v>18</c:v>
                </c:pt>
                <c:pt idx="9">
                  <c:v>10</c:v>
                </c:pt>
                <c:pt idx="10">
                  <c:v>23</c:v>
                </c:pt>
                <c:pt idx="11">
                  <c:v>19</c:v>
                </c:pt>
                <c:pt idx="12">
                  <c:v>14</c:v>
                </c:pt>
                <c:pt idx="13">
                  <c:v>20</c:v>
                </c:pt>
                <c:pt idx="14">
                  <c:v>15</c:v>
                </c:pt>
                <c:pt idx="15">
                  <c:v>12</c:v>
                </c:pt>
                <c:pt idx="16">
                  <c:v>17</c:v>
                </c:pt>
                <c:pt idx="17">
                  <c:v>18</c:v>
                </c:pt>
                <c:pt idx="18">
                  <c:v>16</c:v>
                </c:pt>
                <c:pt idx="19">
                  <c:v>20</c:v>
                </c:pt>
                <c:pt idx="20">
                  <c:v>17</c:v>
                </c:pt>
                <c:pt idx="21">
                  <c:v>19</c:v>
                </c:pt>
                <c:pt idx="22">
                  <c:v>17</c:v>
                </c:pt>
                <c:pt idx="23">
                  <c:v>18</c:v>
                </c:pt>
                <c:pt idx="24">
                  <c:v>18</c:v>
                </c:pt>
                <c:pt idx="25">
                  <c:v>15</c:v>
                </c:pt>
                <c:pt idx="26">
                  <c:v>10</c:v>
                </c:pt>
                <c:pt idx="27">
                  <c:v>14</c:v>
                </c:pt>
                <c:pt idx="28">
                  <c:v>9</c:v>
                </c:pt>
                <c:pt idx="29">
                  <c:v>15</c:v>
                </c:pt>
              </c:numCache>
            </c:numRef>
          </c:val>
          <c:extLst>
            <c:ext xmlns:c16="http://schemas.microsoft.com/office/drawing/2014/chart" uri="{C3380CC4-5D6E-409C-BE32-E72D297353CC}">
              <c16:uniqueId val="{00000000-C4A0-472E-A5BF-4EEF78243EB2}"/>
            </c:ext>
          </c:extLst>
        </c:ser>
        <c:dLbls>
          <c:showLegendKey val="0"/>
          <c:showVal val="0"/>
          <c:showCatName val="0"/>
          <c:showSerName val="0"/>
          <c:showPercent val="0"/>
          <c:showBubbleSize val="0"/>
        </c:dLbls>
        <c:axId val="1151824304"/>
        <c:axId val="1151827664"/>
      </c:areaChart>
      <c:catAx>
        <c:axId val="1151824304"/>
        <c:scaling>
          <c:orientation val="minMax"/>
        </c:scaling>
        <c:delete val="1"/>
        <c:axPos val="b"/>
        <c:numFmt formatCode="General" sourceLinked="1"/>
        <c:majorTickMark val="out"/>
        <c:minorTickMark val="none"/>
        <c:tickLblPos val="nextTo"/>
        <c:crossAx val="1151827664"/>
        <c:crosses val="autoZero"/>
        <c:auto val="1"/>
        <c:lblAlgn val="ctr"/>
        <c:lblOffset val="100"/>
        <c:noMultiLvlLbl val="0"/>
      </c:catAx>
      <c:valAx>
        <c:axId val="1151827664"/>
        <c:scaling>
          <c:orientation val="minMax"/>
        </c:scaling>
        <c:delete val="1"/>
        <c:axPos val="l"/>
        <c:numFmt formatCode="General" sourceLinked="1"/>
        <c:majorTickMark val="none"/>
        <c:minorTickMark val="none"/>
        <c:tickLblPos val="nextTo"/>
        <c:crossAx val="115182430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5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Project.xlsx]Pivot_tables!PivotTable7</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111110139011252E-2"/>
          <c:y val="2.3863568035596177E-2"/>
          <c:w val="0.98888889860988727"/>
          <c:h val="0.97613643196440381"/>
        </c:manualLayout>
      </c:layout>
      <c:areaChart>
        <c:grouping val="stacked"/>
        <c:varyColors val="0"/>
        <c:ser>
          <c:idx val="0"/>
          <c:order val="0"/>
          <c:tx>
            <c:strRef>
              <c:f>Pivot_tables!$H$68</c:f>
              <c:strCache>
                <c:ptCount val="1"/>
                <c:pt idx="0">
                  <c:v>Total</c:v>
                </c:pt>
              </c:strCache>
            </c:strRef>
          </c:tx>
          <c:spPr>
            <a:solidFill>
              <a:schemeClr val="accent1">
                <a:lumMod val="50000"/>
              </a:schemeClr>
            </a:solidFill>
            <a:ln w="25400">
              <a:noFill/>
            </a:ln>
            <a:effectLst/>
          </c:spPr>
          <c:cat>
            <c:strRef>
              <c:f>Pivot_tables!$G$69:$G$99</c:f>
              <c:strCache>
                <c:ptCount val="30"/>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strCache>
            </c:strRef>
          </c:cat>
          <c:val>
            <c:numRef>
              <c:f>Pivot_tables!$H$69:$H$99</c:f>
              <c:numCache>
                <c:formatCode>0.00</c:formatCode>
                <c:ptCount val="30"/>
                <c:pt idx="0">
                  <c:v>37.4</c:v>
                </c:pt>
                <c:pt idx="1">
                  <c:v>38.545454545454547</c:v>
                </c:pt>
                <c:pt idx="2">
                  <c:v>31.333333333333332</c:v>
                </c:pt>
                <c:pt idx="3">
                  <c:v>36.5</c:v>
                </c:pt>
                <c:pt idx="4">
                  <c:v>25.727272727272727</c:v>
                </c:pt>
                <c:pt idx="5">
                  <c:v>29.272727272727273</c:v>
                </c:pt>
                <c:pt idx="6">
                  <c:v>33.5</c:v>
                </c:pt>
                <c:pt idx="7">
                  <c:v>27.1875</c:v>
                </c:pt>
                <c:pt idx="8">
                  <c:v>30.333333333333332</c:v>
                </c:pt>
                <c:pt idx="9">
                  <c:v>32.5</c:v>
                </c:pt>
                <c:pt idx="10">
                  <c:v>33.565217391304351</c:v>
                </c:pt>
                <c:pt idx="11">
                  <c:v>37.473684210526315</c:v>
                </c:pt>
                <c:pt idx="12">
                  <c:v>33.857142857142854</c:v>
                </c:pt>
                <c:pt idx="13">
                  <c:v>32.25</c:v>
                </c:pt>
                <c:pt idx="14">
                  <c:v>43.666666666666664</c:v>
                </c:pt>
                <c:pt idx="15">
                  <c:v>30.166666666666668</c:v>
                </c:pt>
                <c:pt idx="16">
                  <c:v>33.823529411764703</c:v>
                </c:pt>
                <c:pt idx="17">
                  <c:v>32.5</c:v>
                </c:pt>
                <c:pt idx="18">
                  <c:v>39.25</c:v>
                </c:pt>
                <c:pt idx="19">
                  <c:v>33.549999999999997</c:v>
                </c:pt>
                <c:pt idx="20">
                  <c:v>31.117647058823529</c:v>
                </c:pt>
                <c:pt idx="21">
                  <c:v>36.94736842105263</c:v>
                </c:pt>
                <c:pt idx="22">
                  <c:v>43</c:v>
                </c:pt>
                <c:pt idx="23">
                  <c:v>33.055555555555557</c:v>
                </c:pt>
                <c:pt idx="24">
                  <c:v>32.888888888888886</c:v>
                </c:pt>
                <c:pt idx="25">
                  <c:v>26.6</c:v>
                </c:pt>
                <c:pt idx="26">
                  <c:v>28.2</c:v>
                </c:pt>
                <c:pt idx="27">
                  <c:v>37.642857142857146</c:v>
                </c:pt>
                <c:pt idx="28">
                  <c:v>40.333333333333336</c:v>
                </c:pt>
                <c:pt idx="29">
                  <c:v>35.93333333333333</c:v>
                </c:pt>
              </c:numCache>
            </c:numRef>
          </c:val>
          <c:extLst>
            <c:ext xmlns:c16="http://schemas.microsoft.com/office/drawing/2014/chart" uri="{C3380CC4-5D6E-409C-BE32-E72D297353CC}">
              <c16:uniqueId val="{00000000-8570-447D-8661-341828D43C92}"/>
            </c:ext>
          </c:extLst>
        </c:ser>
        <c:dLbls>
          <c:showLegendKey val="0"/>
          <c:showVal val="0"/>
          <c:showCatName val="0"/>
          <c:showSerName val="0"/>
          <c:showPercent val="0"/>
          <c:showBubbleSize val="0"/>
        </c:dLbls>
        <c:axId val="743723920"/>
        <c:axId val="743729200"/>
      </c:areaChart>
      <c:catAx>
        <c:axId val="743723920"/>
        <c:scaling>
          <c:orientation val="minMax"/>
        </c:scaling>
        <c:delete val="1"/>
        <c:axPos val="b"/>
        <c:numFmt formatCode="General" sourceLinked="1"/>
        <c:majorTickMark val="out"/>
        <c:minorTickMark val="none"/>
        <c:tickLblPos val="nextTo"/>
        <c:crossAx val="743729200"/>
        <c:crosses val="autoZero"/>
        <c:auto val="1"/>
        <c:lblAlgn val="ctr"/>
        <c:lblOffset val="100"/>
        <c:noMultiLvlLbl val="0"/>
      </c:catAx>
      <c:valAx>
        <c:axId val="743729200"/>
        <c:scaling>
          <c:orientation val="minMax"/>
        </c:scaling>
        <c:delete val="1"/>
        <c:axPos val="l"/>
        <c:numFmt formatCode="0.00" sourceLinked="1"/>
        <c:majorTickMark val="none"/>
        <c:minorTickMark val="none"/>
        <c:tickLblPos val="nextTo"/>
        <c:crossAx val="743723920"/>
        <c:crosses val="autoZero"/>
        <c:crossBetween val="midCat"/>
      </c:valAx>
      <c:spPr>
        <a:noFill/>
        <a:ln w="25400">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Project.xlsx]Pivot_tables!PivotTable12</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Pivot_tables!$G$51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Pivot_tables!$F$52:$F$60</c:f>
              <c:strCache>
                <c:ptCount val="8"/>
                <c:pt idx="0">
                  <c:v>00-09</c:v>
                </c:pt>
                <c:pt idx="1">
                  <c:v>10-19</c:v>
                </c:pt>
                <c:pt idx="2">
                  <c:v>20-29</c:v>
                </c:pt>
                <c:pt idx="3">
                  <c:v>30-39</c:v>
                </c:pt>
                <c:pt idx="4">
                  <c:v>40-49</c:v>
                </c:pt>
                <c:pt idx="5">
                  <c:v>50-59</c:v>
                </c:pt>
                <c:pt idx="6">
                  <c:v>60-69</c:v>
                </c:pt>
                <c:pt idx="7">
                  <c:v>70-79</c:v>
                </c:pt>
              </c:strCache>
            </c:strRef>
          </c:cat>
          <c:val>
            <c:numRef>
              <c:f>Pivot_tables!$G$52:$G$60</c:f>
              <c:numCache>
                <c:formatCode>General</c:formatCode>
                <c:ptCount val="8"/>
                <c:pt idx="0">
                  <c:v>77</c:v>
                </c:pt>
                <c:pt idx="1">
                  <c:v>50</c:v>
                </c:pt>
                <c:pt idx="2">
                  <c:v>67</c:v>
                </c:pt>
                <c:pt idx="3">
                  <c:v>53</c:v>
                </c:pt>
                <c:pt idx="4">
                  <c:v>59</c:v>
                </c:pt>
                <c:pt idx="5">
                  <c:v>59</c:v>
                </c:pt>
                <c:pt idx="6">
                  <c:v>48</c:v>
                </c:pt>
                <c:pt idx="7">
                  <c:v>58</c:v>
                </c:pt>
              </c:numCache>
            </c:numRef>
          </c:val>
          <c:extLst>
            <c:ext xmlns:c16="http://schemas.microsoft.com/office/drawing/2014/chart" uri="{C3380CC4-5D6E-409C-BE32-E72D297353CC}">
              <c16:uniqueId val="{00000000-FF5A-4979-ACA9-AB694F999F66}"/>
            </c:ext>
          </c:extLst>
        </c:ser>
        <c:dLbls>
          <c:dLblPos val="outEnd"/>
          <c:showLegendKey val="0"/>
          <c:showVal val="1"/>
          <c:showCatName val="0"/>
          <c:showSerName val="0"/>
          <c:showPercent val="0"/>
          <c:showBubbleSize val="0"/>
        </c:dLbls>
        <c:gapWidth val="219"/>
        <c:overlap val="-27"/>
        <c:axId val="743702800"/>
        <c:axId val="743699920"/>
      </c:barChart>
      <c:catAx>
        <c:axId val="743702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699920"/>
        <c:crosses val="autoZero"/>
        <c:auto val="1"/>
        <c:lblAlgn val="ctr"/>
        <c:lblOffset val="100"/>
        <c:noMultiLvlLbl val="0"/>
      </c:catAx>
      <c:valAx>
        <c:axId val="743699920"/>
        <c:scaling>
          <c:orientation val="minMax"/>
        </c:scaling>
        <c:delete val="1"/>
        <c:axPos val="l"/>
        <c:numFmt formatCode="General" sourceLinked="1"/>
        <c:majorTickMark val="none"/>
        <c:minorTickMark val="none"/>
        <c:tickLblPos val="nextTo"/>
        <c:crossAx val="7437028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Project.xlsx]Pivot_tables!PivotTable13</c:name>
    <c:fmtId val="1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3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0.1319239400023621"/>
          <c:y val="0.1596185125327883"/>
          <c:w val="0.70876046886356936"/>
          <c:h val="0.70631593628947753"/>
        </c:manualLayout>
      </c:layout>
      <c:pieChart>
        <c:varyColors val="1"/>
        <c:ser>
          <c:idx val="0"/>
          <c:order val="0"/>
          <c:tx>
            <c:strRef>
              <c:f>Pivot_tables!$J$51</c:f>
              <c:strCache>
                <c:ptCount val="1"/>
                <c:pt idx="0">
                  <c:v>Total</c:v>
                </c:pt>
              </c:strCache>
            </c:strRef>
          </c:tx>
          <c:spPr>
            <a:effectLst/>
          </c:spPr>
          <c:dPt>
            <c:idx val="0"/>
            <c:bubble3D val="0"/>
            <c:spPr>
              <a:solidFill>
                <a:schemeClr val="accent1"/>
              </a:solidFill>
              <a:ln>
                <a:noFill/>
              </a:ln>
              <a:effectLst/>
            </c:spPr>
          </c:dPt>
          <c:dPt>
            <c:idx val="1"/>
            <c:bubble3D val="0"/>
            <c:spPr>
              <a:solidFill>
                <a:schemeClr val="accent2"/>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63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Pivot_tables!$I$52:$I$54</c:f>
              <c:strCache>
                <c:ptCount val="2"/>
                <c:pt idx="0">
                  <c:v>Delay</c:v>
                </c:pt>
                <c:pt idx="1">
                  <c:v>On Time</c:v>
                </c:pt>
              </c:strCache>
            </c:strRef>
          </c:cat>
          <c:val>
            <c:numRef>
              <c:f>Pivot_tables!$J$52:$J$54</c:f>
              <c:numCache>
                <c:formatCode>General</c:formatCode>
                <c:ptCount val="2"/>
                <c:pt idx="0">
                  <c:v>262</c:v>
                </c:pt>
                <c:pt idx="1">
                  <c:v>209</c:v>
                </c:pt>
              </c:numCache>
            </c:numRef>
          </c:val>
          <c:extLst>
            <c:ext xmlns:c16="http://schemas.microsoft.com/office/drawing/2014/chart" uri="{C3380CC4-5D6E-409C-BE32-E72D297353CC}">
              <c16:uniqueId val="{00000004-307C-481D-937F-B8599D8AB36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9.5027038869968841E-2"/>
          <c:y val="1.7443189860737583E-2"/>
          <c:w val="0.3186300864995662"/>
          <c:h val="0.640389872686289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Project.xlsx]Pivot_tables!PivotTable14</c:name>
    <c:fmtId val="19"/>
  </c:pivotSource>
  <c:chart>
    <c:autoTitleDeleted val="1"/>
    <c:pivotFmts>
      <c:pivotFmt>
        <c:idx val="0"/>
      </c:pivotFmt>
      <c:pivotFmt>
        <c:idx val="1"/>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3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630" b="1" i="0" u="none" strike="noStrike" kern="1200" baseline="0">
                    <a:solidFill>
                      <a:schemeClr val="lt1"/>
                    </a:solidFill>
                    <a:latin typeface="+mn-lt"/>
                    <a:ea typeface="+mn-ea"/>
                    <a:cs typeface="+mn-cs"/>
                  </a:defRPr>
                </a:pPr>
                <a:fld id="{DCF63A2C-7826-4050-9BA1-5D594C3BA342}" type="PERCENTAGE">
                  <a:rPr lang="en-US" sz="630"/>
                  <a:pPr>
                    <a:defRPr sz="630"/>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63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a:noFill/>
          </a:ln>
          <a:effectLst/>
        </c:spPr>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63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65360439325638"/>
          <c:y val="0.15187433784118554"/>
          <c:w val="0.72469720286544315"/>
          <c:h val="0.7197320223375886"/>
        </c:manualLayout>
      </c:layout>
      <c:doughnutChart>
        <c:varyColors val="1"/>
        <c:ser>
          <c:idx val="0"/>
          <c:order val="0"/>
          <c:tx>
            <c:strRef>
              <c:f>Pivot_tables!$M$50</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6802-450A-8C0C-CF3ECAAEBCB7}"/>
              </c:ext>
            </c:extLst>
          </c:dPt>
          <c:dPt>
            <c:idx val="1"/>
            <c:bubble3D val="0"/>
            <c:spPr>
              <a:solidFill>
                <a:schemeClr val="accent2"/>
              </a:solidFill>
              <a:ln>
                <a:noFill/>
              </a:ln>
              <a:effectLst/>
            </c:spPr>
            <c:extLst>
              <c:ext xmlns:c16="http://schemas.microsoft.com/office/drawing/2014/chart" uri="{C3380CC4-5D6E-409C-BE32-E72D297353CC}">
                <c16:uniqueId val="{00000003-6802-450A-8C0C-CF3ECAAEBCB7}"/>
              </c:ext>
            </c:extLst>
          </c:dPt>
          <c:dPt>
            <c:idx val="2"/>
            <c:bubble3D val="0"/>
            <c:spPr>
              <a:solidFill>
                <a:schemeClr val="accent3"/>
              </a:solidFill>
              <a:ln>
                <a:noFill/>
              </a:ln>
              <a:effectLst/>
            </c:spPr>
            <c:extLst>
              <c:ext xmlns:c16="http://schemas.microsoft.com/office/drawing/2014/chart" uri="{C3380CC4-5D6E-409C-BE32-E72D297353CC}">
                <c16:uniqueId val="{0000000B-6802-450A-8C0C-CF3ECAAEBCB7}"/>
              </c:ext>
            </c:extLst>
          </c:dPt>
          <c:dLbls>
            <c:dLbl>
              <c:idx val="0"/>
              <c:tx>
                <c:rich>
                  <a:bodyPr/>
                  <a:lstStyle/>
                  <a:p>
                    <a:fld id="{DCF63A2C-7826-4050-9BA1-5D594C3BA342}" type="PERCENTAGE">
                      <a:rPr lang="en-US" sz="630"/>
                      <a:pPr/>
                      <a:t>[PERCENTAGE]</a:t>
                    </a:fld>
                    <a:endParaRPr lang="en-IN"/>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802-450A-8C0C-CF3ECAAEBCB7}"/>
                </c:ext>
              </c:extLst>
            </c:dLbl>
            <c:dLbl>
              <c:idx val="1"/>
              <c:delete val="1"/>
              <c:extLst>
                <c:ext xmlns:c15="http://schemas.microsoft.com/office/drawing/2012/chart" uri="{CE6537A1-D6FC-4f65-9D91-7224C49458BB}"/>
                <c:ext xmlns:c16="http://schemas.microsoft.com/office/drawing/2014/chart" uri="{C3380CC4-5D6E-409C-BE32-E72D297353CC}">
                  <c16:uniqueId val="{00000003-6802-450A-8C0C-CF3ECAAEBCB7}"/>
                </c:ext>
              </c:extLst>
            </c:dLbl>
            <c:spPr>
              <a:noFill/>
              <a:ln>
                <a:noFill/>
              </a:ln>
              <a:effectLst/>
            </c:spPr>
            <c:txPr>
              <a:bodyPr rot="0" spcFirstLastPara="1" vertOverflow="ellipsis" vert="horz" wrap="square" lIns="38100" tIns="19050" rIns="38100" bIns="19050" anchor="ctr" anchorCtr="1">
                <a:spAutoFit/>
              </a:bodyPr>
              <a:lstStyle/>
              <a:p>
                <a:pPr>
                  <a:defRPr sz="63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Pivot_tables!$L$51:$L$54</c:f>
              <c:strCache>
                <c:ptCount val="3"/>
                <c:pt idx="0">
                  <c:v>Female</c:v>
                </c:pt>
                <c:pt idx="1">
                  <c:v>Femaleemale</c:v>
                </c:pt>
                <c:pt idx="2">
                  <c:v>Male</c:v>
                </c:pt>
              </c:strCache>
            </c:strRef>
          </c:cat>
          <c:val>
            <c:numRef>
              <c:f>Pivot_tables!$M$51:$M$54</c:f>
              <c:numCache>
                <c:formatCode>General</c:formatCode>
                <c:ptCount val="3"/>
                <c:pt idx="0">
                  <c:v>474</c:v>
                </c:pt>
                <c:pt idx="1">
                  <c:v>1</c:v>
                </c:pt>
                <c:pt idx="2">
                  <c:v>489</c:v>
                </c:pt>
              </c:numCache>
            </c:numRef>
          </c:val>
          <c:extLst>
            <c:ext xmlns:c16="http://schemas.microsoft.com/office/drawing/2014/chart" uri="{C3380CC4-5D6E-409C-BE32-E72D297353CC}">
              <c16:uniqueId val="{00000004-6802-450A-8C0C-CF3ECAAEBCB7}"/>
            </c:ext>
          </c:extLst>
        </c:ser>
        <c:dLbls>
          <c:showLegendKey val="0"/>
          <c:showVal val="0"/>
          <c:showCatName val="0"/>
          <c:showSerName val="0"/>
          <c:showPercent val="1"/>
          <c:showBubbleSize val="0"/>
          <c:showLeaderLines val="1"/>
        </c:dLbls>
        <c:firstSliceAng val="0"/>
        <c:holeSize val="39"/>
      </c:doughnutChart>
      <c:spPr>
        <a:noFill/>
        <a:ln>
          <a:noFill/>
        </a:ln>
        <a:effectLst/>
      </c:spPr>
    </c:plotArea>
    <c:legend>
      <c:legendPos val="r"/>
      <c:layout>
        <c:manualLayout>
          <c:xMode val="edge"/>
          <c:yMode val="edge"/>
          <c:x val="7.1854276738670293E-3"/>
          <c:y val="3.4760672934158937E-2"/>
          <c:w val="0.89613283979860192"/>
          <c:h val="0.114811794428124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Project.xlsx]Pivot_tables!PivotTable15</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Pivot_tables!$R$50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Pivot_tables!$Q$51:$Q$59</c:f>
              <c:strCache>
                <c:ptCount val="8"/>
                <c:pt idx="0">
                  <c:v>Renal</c:v>
                </c:pt>
                <c:pt idx="1">
                  <c:v>Gastroenterology</c:v>
                </c:pt>
                <c:pt idx="2">
                  <c:v>Cardiology</c:v>
                </c:pt>
                <c:pt idx="3">
                  <c:v>Neurology</c:v>
                </c:pt>
                <c:pt idx="4">
                  <c:v>Physiotherapy</c:v>
                </c:pt>
                <c:pt idx="5">
                  <c:v>Orthopedics</c:v>
                </c:pt>
                <c:pt idx="6">
                  <c:v>General Practice</c:v>
                </c:pt>
                <c:pt idx="7">
                  <c:v>None</c:v>
                </c:pt>
              </c:strCache>
            </c:strRef>
          </c:cat>
          <c:val>
            <c:numRef>
              <c:f>Pivot_tables!$R$51:$R$59</c:f>
              <c:numCache>
                <c:formatCode>General</c:formatCode>
                <c:ptCount val="8"/>
                <c:pt idx="0">
                  <c:v>1</c:v>
                </c:pt>
                <c:pt idx="1">
                  <c:v>9</c:v>
                </c:pt>
                <c:pt idx="2">
                  <c:v>13</c:v>
                </c:pt>
                <c:pt idx="3">
                  <c:v>15</c:v>
                </c:pt>
                <c:pt idx="4">
                  <c:v>17</c:v>
                </c:pt>
                <c:pt idx="5">
                  <c:v>54</c:v>
                </c:pt>
                <c:pt idx="6">
                  <c:v>96</c:v>
                </c:pt>
                <c:pt idx="7">
                  <c:v>266</c:v>
                </c:pt>
              </c:numCache>
            </c:numRef>
          </c:val>
          <c:extLst>
            <c:ext xmlns:c16="http://schemas.microsoft.com/office/drawing/2014/chart" uri="{C3380CC4-5D6E-409C-BE32-E72D297353CC}">
              <c16:uniqueId val="{00000000-09FA-4BDF-ABEB-EA7B57FA80DF}"/>
            </c:ext>
          </c:extLst>
        </c:ser>
        <c:dLbls>
          <c:dLblPos val="outEnd"/>
          <c:showLegendKey val="0"/>
          <c:showVal val="1"/>
          <c:showCatName val="0"/>
          <c:showSerName val="0"/>
          <c:showPercent val="0"/>
          <c:showBubbleSize val="0"/>
        </c:dLbls>
        <c:gapWidth val="48"/>
        <c:axId val="146603327"/>
        <c:axId val="146618687"/>
      </c:barChart>
      <c:catAx>
        <c:axId val="146603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18687"/>
        <c:crosses val="autoZero"/>
        <c:auto val="1"/>
        <c:lblAlgn val="ctr"/>
        <c:lblOffset val="100"/>
        <c:noMultiLvlLbl val="0"/>
      </c:catAx>
      <c:valAx>
        <c:axId val="146618687"/>
        <c:scaling>
          <c:orientation val="minMax"/>
        </c:scaling>
        <c:delete val="1"/>
        <c:axPos val="b"/>
        <c:numFmt formatCode="General" sourceLinked="1"/>
        <c:majorTickMark val="none"/>
        <c:minorTickMark val="none"/>
        <c:tickLblPos val="nextTo"/>
        <c:crossAx val="1466033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Project.xlsx]Pivot_tables!PivotTable8</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29741896700317E-3"/>
          <c:y val="8.9212720732504899E-3"/>
          <c:w val="0.98814016273190886"/>
          <c:h val="0.99107867275939465"/>
        </c:manualLayout>
      </c:layout>
      <c:areaChart>
        <c:grouping val="standard"/>
        <c:varyColors val="0"/>
        <c:ser>
          <c:idx val="0"/>
          <c:order val="0"/>
          <c:tx>
            <c:strRef>
              <c:f>Pivot_tables!$K$69</c:f>
              <c:strCache>
                <c:ptCount val="1"/>
                <c:pt idx="0">
                  <c:v>Total</c:v>
                </c:pt>
              </c:strCache>
            </c:strRef>
          </c:tx>
          <c:spPr>
            <a:solidFill>
              <a:schemeClr val="accent1">
                <a:lumMod val="50000"/>
              </a:schemeClr>
            </a:solidFill>
            <a:ln w="25400">
              <a:noFill/>
            </a:ln>
            <a:effectLst/>
          </c:spPr>
          <c:cat>
            <c:strRef>
              <c:f>Pivot_tables!$J$70:$J$100</c:f>
              <c:strCache>
                <c:ptCount val="30"/>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strCache>
            </c:strRef>
          </c:cat>
          <c:val>
            <c:numRef>
              <c:f>Pivot_tables!$K$70:$K$100</c:f>
              <c:numCache>
                <c:formatCode>0.00</c:formatCode>
                <c:ptCount val="30"/>
                <c:pt idx="0">
                  <c:v>4.8571428571428568</c:v>
                </c:pt>
                <c:pt idx="1">
                  <c:v>8</c:v>
                </c:pt>
                <c:pt idx="2">
                  <c:v>6</c:v>
                </c:pt>
                <c:pt idx="3">
                  <c:v>6.8</c:v>
                </c:pt>
                <c:pt idx="4">
                  <c:v>3.5</c:v>
                </c:pt>
                <c:pt idx="5">
                  <c:v>0.5</c:v>
                </c:pt>
                <c:pt idx="6">
                  <c:v>4</c:v>
                </c:pt>
                <c:pt idx="7">
                  <c:v>4.75</c:v>
                </c:pt>
                <c:pt idx="8">
                  <c:v>5</c:v>
                </c:pt>
                <c:pt idx="9">
                  <c:v>10</c:v>
                </c:pt>
                <c:pt idx="10">
                  <c:v>5.5</c:v>
                </c:pt>
                <c:pt idx="11">
                  <c:v>4</c:v>
                </c:pt>
                <c:pt idx="12">
                  <c:v>2.6666666666666665</c:v>
                </c:pt>
                <c:pt idx="13">
                  <c:v>5.1111111111111107</c:v>
                </c:pt>
                <c:pt idx="14">
                  <c:v>6.25</c:v>
                </c:pt>
                <c:pt idx="15">
                  <c:v>6.333333333333333</c:v>
                </c:pt>
                <c:pt idx="16">
                  <c:v>7.666666666666667</c:v>
                </c:pt>
                <c:pt idx="17">
                  <c:v>5.8</c:v>
                </c:pt>
                <c:pt idx="18">
                  <c:v>6.666666666666667</c:v>
                </c:pt>
                <c:pt idx="19">
                  <c:v>5.4444444444444446</c:v>
                </c:pt>
                <c:pt idx="20">
                  <c:v>4.4000000000000004</c:v>
                </c:pt>
                <c:pt idx="21">
                  <c:v>4.8</c:v>
                </c:pt>
                <c:pt idx="22">
                  <c:v>4</c:v>
                </c:pt>
                <c:pt idx="23">
                  <c:v>8.25</c:v>
                </c:pt>
                <c:pt idx="24">
                  <c:v>4.5</c:v>
                </c:pt>
                <c:pt idx="25">
                  <c:v>3.5</c:v>
                </c:pt>
                <c:pt idx="26">
                  <c:v>7</c:v>
                </c:pt>
                <c:pt idx="27">
                  <c:v>4.5</c:v>
                </c:pt>
                <c:pt idx="28">
                  <c:v>4.666666666666667</c:v>
                </c:pt>
                <c:pt idx="29">
                  <c:v>5.8</c:v>
                </c:pt>
              </c:numCache>
            </c:numRef>
          </c:val>
          <c:extLst>
            <c:ext xmlns:c16="http://schemas.microsoft.com/office/drawing/2014/chart" uri="{C3380CC4-5D6E-409C-BE32-E72D297353CC}">
              <c16:uniqueId val="{00000000-74D8-48CC-B776-96A4778867D8}"/>
            </c:ext>
          </c:extLst>
        </c:ser>
        <c:dLbls>
          <c:showLegendKey val="0"/>
          <c:showVal val="0"/>
          <c:showCatName val="0"/>
          <c:showSerName val="0"/>
          <c:showPercent val="0"/>
          <c:showBubbleSize val="0"/>
        </c:dLbls>
        <c:axId val="123048223"/>
        <c:axId val="123048703"/>
      </c:areaChart>
      <c:catAx>
        <c:axId val="123048223"/>
        <c:scaling>
          <c:orientation val="minMax"/>
        </c:scaling>
        <c:delete val="1"/>
        <c:axPos val="b"/>
        <c:numFmt formatCode="General" sourceLinked="1"/>
        <c:majorTickMark val="out"/>
        <c:minorTickMark val="none"/>
        <c:tickLblPos val="nextTo"/>
        <c:crossAx val="123048703"/>
        <c:crosses val="autoZero"/>
        <c:auto val="1"/>
        <c:lblAlgn val="ctr"/>
        <c:lblOffset val="100"/>
        <c:noMultiLvlLbl val="0"/>
      </c:catAx>
      <c:valAx>
        <c:axId val="123048703"/>
        <c:scaling>
          <c:orientation val="minMax"/>
        </c:scaling>
        <c:delete val="1"/>
        <c:axPos val="l"/>
        <c:numFmt formatCode="0.00" sourceLinked="1"/>
        <c:majorTickMark val="none"/>
        <c:minorTickMark val="none"/>
        <c:tickLblPos val="nextTo"/>
        <c:crossAx val="123048223"/>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Project.xlsx]Pivot_tables!PivotTable6</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2413704646732856E-2"/>
          <c:y val="0"/>
          <c:w val="0.97489093376642055"/>
          <c:h val="1"/>
        </c:manualLayout>
      </c:layout>
      <c:areaChart>
        <c:grouping val="standard"/>
        <c:varyColors val="0"/>
        <c:ser>
          <c:idx val="0"/>
          <c:order val="0"/>
          <c:tx>
            <c:strRef>
              <c:f>Pivot_tables!$E$67</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Pivot_tables!$D$68:$D$98</c:f>
              <c:strCache>
                <c:ptCount val="30"/>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strCache>
            </c:strRef>
          </c:cat>
          <c:val>
            <c:numRef>
              <c:f>Pivot_tables!$E$68:$E$98</c:f>
              <c:numCache>
                <c:formatCode>General</c:formatCode>
                <c:ptCount val="30"/>
                <c:pt idx="0">
                  <c:v>20</c:v>
                </c:pt>
                <c:pt idx="1">
                  <c:v>11</c:v>
                </c:pt>
                <c:pt idx="2">
                  <c:v>18</c:v>
                </c:pt>
                <c:pt idx="3">
                  <c:v>16</c:v>
                </c:pt>
                <c:pt idx="4">
                  <c:v>11</c:v>
                </c:pt>
                <c:pt idx="5">
                  <c:v>11</c:v>
                </c:pt>
                <c:pt idx="6">
                  <c:v>14</c:v>
                </c:pt>
                <c:pt idx="7">
                  <c:v>16</c:v>
                </c:pt>
                <c:pt idx="8">
                  <c:v>18</c:v>
                </c:pt>
                <c:pt idx="9">
                  <c:v>10</c:v>
                </c:pt>
                <c:pt idx="10">
                  <c:v>23</c:v>
                </c:pt>
                <c:pt idx="11">
                  <c:v>19</c:v>
                </c:pt>
                <c:pt idx="12">
                  <c:v>14</c:v>
                </c:pt>
                <c:pt idx="13">
                  <c:v>20</c:v>
                </c:pt>
                <c:pt idx="14">
                  <c:v>15</c:v>
                </c:pt>
                <c:pt idx="15">
                  <c:v>12</c:v>
                </c:pt>
                <c:pt idx="16">
                  <c:v>17</c:v>
                </c:pt>
                <c:pt idx="17">
                  <c:v>18</c:v>
                </c:pt>
                <c:pt idx="18">
                  <c:v>16</c:v>
                </c:pt>
                <c:pt idx="19">
                  <c:v>20</c:v>
                </c:pt>
                <c:pt idx="20">
                  <c:v>17</c:v>
                </c:pt>
                <c:pt idx="21">
                  <c:v>19</c:v>
                </c:pt>
                <c:pt idx="22">
                  <c:v>17</c:v>
                </c:pt>
                <c:pt idx="23">
                  <c:v>18</c:v>
                </c:pt>
                <c:pt idx="24">
                  <c:v>18</c:v>
                </c:pt>
                <c:pt idx="25">
                  <c:v>15</c:v>
                </c:pt>
                <c:pt idx="26">
                  <c:v>10</c:v>
                </c:pt>
                <c:pt idx="27">
                  <c:v>14</c:v>
                </c:pt>
                <c:pt idx="28">
                  <c:v>9</c:v>
                </c:pt>
                <c:pt idx="29">
                  <c:v>15</c:v>
                </c:pt>
              </c:numCache>
            </c:numRef>
          </c:val>
          <c:extLst>
            <c:ext xmlns:c16="http://schemas.microsoft.com/office/drawing/2014/chart" uri="{C3380CC4-5D6E-409C-BE32-E72D297353CC}">
              <c16:uniqueId val="{00000000-9AEB-4A5A-94D8-E8EE67E9F65F}"/>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151824304"/>
        <c:axId val="1151827664"/>
      </c:areaChart>
      <c:catAx>
        <c:axId val="115182430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51827664"/>
        <c:crosses val="autoZero"/>
        <c:auto val="1"/>
        <c:lblAlgn val="ctr"/>
        <c:lblOffset val="100"/>
        <c:noMultiLvlLbl val="0"/>
      </c:catAx>
      <c:valAx>
        <c:axId val="1151827664"/>
        <c:scaling>
          <c:orientation val="minMax"/>
        </c:scaling>
        <c:delete val="1"/>
        <c:axPos val="l"/>
        <c:numFmt formatCode="General" sourceLinked="1"/>
        <c:majorTickMark val="out"/>
        <c:minorTickMark val="none"/>
        <c:tickLblPos val="nextTo"/>
        <c:crossAx val="115182430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9.emf"/><Relationship Id="rId18" Type="http://schemas.openxmlformats.org/officeDocument/2006/relationships/hyperlink" Target="#'Satisfaction Score Daily Trend'!A1"/><Relationship Id="rId26" Type="http://schemas.openxmlformats.org/officeDocument/2006/relationships/image" Target="../media/image16.png"/><Relationship Id="rId3" Type="http://schemas.openxmlformats.org/officeDocument/2006/relationships/image" Target="../media/image3.png"/><Relationship Id="rId21" Type="http://schemas.openxmlformats.org/officeDocument/2006/relationships/image" Target="../media/image11.svg"/><Relationship Id="rId7" Type="http://schemas.openxmlformats.org/officeDocument/2006/relationships/image" Target="../media/image7.png"/><Relationship Id="rId12" Type="http://schemas.openxmlformats.org/officeDocument/2006/relationships/chart" Target="../charts/chart3.xml"/><Relationship Id="rId17" Type="http://schemas.openxmlformats.org/officeDocument/2006/relationships/chart" Target="../charts/chart7.xml"/><Relationship Id="rId25" Type="http://schemas.openxmlformats.org/officeDocument/2006/relationships/image" Target="../media/image15.svg"/><Relationship Id="rId2" Type="http://schemas.openxmlformats.org/officeDocument/2006/relationships/image" Target="../media/image2.svg"/><Relationship Id="rId16" Type="http://schemas.openxmlformats.org/officeDocument/2006/relationships/chart" Target="../charts/chart6.xml"/><Relationship Id="rId20" Type="http://schemas.openxmlformats.org/officeDocument/2006/relationships/image" Target="../media/image10.pn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hyperlink" Target="#'Avg Wait Time Daily Trend'!A1"/><Relationship Id="rId24" Type="http://schemas.openxmlformats.org/officeDocument/2006/relationships/image" Target="../media/image14.png"/><Relationship Id="rId5" Type="http://schemas.openxmlformats.org/officeDocument/2006/relationships/image" Target="../media/image5.png"/><Relationship Id="rId15" Type="http://schemas.openxmlformats.org/officeDocument/2006/relationships/chart" Target="../charts/chart5.xml"/><Relationship Id="rId23" Type="http://schemas.openxmlformats.org/officeDocument/2006/relationships/image" Target="../media/image13.svg"/><Relationship Id="rId10" Type="http://schemas.openxmlformats.org/officeDocument/2006/relationships/chart" Target="../charts/chart2.xml"/><Relationship Id="rId19" Type="http://schemas.openxmlformats.org/officeDocument/2006/relationships/chart" Target="../charts/chart8.xml"/><Relationship Id="rId4" Type="http://schemas.openxmlformats.org/officeDocument/2006/relationships/image" Target="../media/image4.svg"/><Relationship Id="rId9" Type="http://schemas.openxmlformats.org/officeDocument/2006/relationships/hyperlink" Target="#'Daily NO. of Patient Trend'!A1"/><Relationship Id="rId14" Type="http://schemas.openxmlformats.org/officeDocument/2006/relationships/chart" Target="../charts/chart4.xml"/><Relationship Id="rId22" Type="http://schemas.openxmlformats.org/officeDocument/2006/relationships/image" Target="../media/image12.png"/><Relationship Id="rId27" Type="http://schemas.openxmlformats.org/officeDocument/2006/relationships/image" Target="../media/image17.svg"/></Relationships>
</file>

<file path=xl/drawings/_rels/drawing5.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20.svg"/></Relationships>
</file>

<file path=xl/drawings/_rels/drawing6.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20.svg"/></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3" Type="http://schemas.openxmlformats.org/officeDocument/2006/relationships/image" Target="../media/image20.svg"/><Relationship Id="rId2" Type="http://schemas.openxmlformats.org/officeDocument/2006/relationships/image" Target="../media/image19.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xdr:from>
      <xdr:col>3</xdr:col>
      <xdr:colOff>25126</xdr:colOff>
      <xdr:row>52</xdr:row>
      <xdr:rowOff>180473</xdr:rowOff>
    </xdr:from>
    <xdr:to>
      <xdr:col>4</xdr:col>
      <xdr:colOff>11759</xdr:colOff>
      <xdr:row>55</xdr:row>
      <xdr:rowOff>6684</xdr:rowOff>
    </xdr:to>
    <xdr:graphicFrame macro="">
      <xdr:nvGraphicFramePr>
        <xdr:cNvPr id="7" name="Chart 6">
          <a:extLst>
            <a:ext uri="{FF2B5EF4-FFF2-40B4-BE49-F238E27FC236}">
              <a16:creationId xmlns:a16="http://schemas.microsoft.com/office/drawing/2014/main" id="{7691C17E-27EB-EE90-38B5-19D90AD314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12134</xdr:colOff>
      <xdr:row>0</xdr:row>
      <xdr:rowOff>10884</xdr:rowOff>
    </xdr:from>
    <xdr:to>
      <xdr:col>4</xdr:col>
      <xdr:colOff>474122</xdr:colOff>
      <xdr:row>2</xdr:row>
      <xdr:rowOff>153212</xdr:rowOff>
    </xdr:to>
    <xdr:sp macro="" textlink="">
      <xdr:nvSpPr>
        <xdr:cNvPr id="27" name="Rectangle: Rounded Corners 26">
          <a:extLst>
            <a:ext uri="{FF2B5EF4-FFF2-40B4-BE49-F238E27FC236}">
              <a16:creationId xmlns:a16="http://schemas.microsoft.com/office/drawing/2014/main" id="{7A0EB266-3106-43B8-BFCA-34F1ECD2BB64}"/>
            </a:ext>
          </a:extLst>
        </xdr:cNvPr>
        <xdr:cNvSpPr/>
      </xdr:nvSpPr>
      <xdr:spPr>
        <a:xfrm>
          <a:off x="12134" y="10884"/>
          <a:ext cx="2904918" cy="514430"/>
        </a:xfrm>
        <a:prstGeom prst="roundRect">
          <a:avLst>
            <a:gd name="adj" fmla="val 17645"/>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504598</xdr:colOff>
      <xdr:row>0</xdr:row>
      <xdr:rowOff>17008</xdr:rowOff>
    </xdr:from>
    <xdr:to>
      <xdr:col>6</xdr:col>
      <xdr:colOff>429482</xdr:colOff>
      <xdr:row>2</xdr:row>
      <xdr:rowOff>145954</xdr:rowOff>
    </xdr:to>
    <xdr:sp macro="" textlink="">
      <xdr:nvSpPr>
        <xdr:cNvPr id="28" name="Rectangle: Rounded Corners 27">
          <a:extLst>
            <a:ext uri="{FF2B5EF4-FFF2-40B4-BE49-F238E27FC236}">
              <a16:creationId xmlns:a16="http://schemas.microsoft.com/office/drawing/2014/main" id="{AB1CFF5E-D849-4142-8ACD-B75716B6D598}"/>
            </a:ext>
          </a:extLst>
        </xdr:cNvPr>
        <xdr:cNvSpPr/>
      </xdr:nvSpPr>
      <xdr:spPr>
        <a:xfrm>
          <a:off x="2953884" y="17008"/>
          <a:ext cx="1149527" cy="491803"/>
        </a:xfrm>
        <a:prstGeom prst="roundRect">
          <a:avLst>
            <a:gd name="adj" fmla="val 1772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16485</xdr:colOff>
      <xdr:row>3</xdr:row>
      <xdr:rowOff>16640</xdr:rowOff>
    </xdr:from>
    <xdr:to>
      <xdr:col>0</xdr:col>
      <xdr:colOff>532649</xdr:colOff>
      <xdr:row>15</xdr:row>
      <xdr:rowOff>16078</xdr:rowOff>
    </xdr:to>
    <xdr:sp macro="" textlink="">
      <xdr:nvSpPr>
        <xdr:cNvPr id="29" name="Rectangle: Rounded Corners 28">
          <a:extLst>
            <a:ext uri="{FF2B5EF4-FFF2-40B4-BE49-F238E27FC236}">
              <a16:creationId xmlns:a16="http://schemas.microsoft.com/office/drawing/2014/main" id="{2360B486-883D-44DB-AB31-9D73CC400710}"/>
            </a:ext>
          </a:extLst>
        </xdr:cNvPr>
        <xdr:cNvSpPr/>
      </xdr:nvSpPr>
      <xdr:spPr>
        <a:xfrm>
          <a:off x="16485" y="571811"/>
          <a:ext cx="516164" cy="2220124"/>
        </a:xfrm>
        <a:prstGeom prst="roundRect">
          <a:avLst>
            <a:gd name="adj" fmla="val 7878"/>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479564</xdr:colOff>
      <xdr:row>0</xdr:row>
      <xdr:rowOff>18140</xdr:rowOff>
    </xdr:from>
    <xdr:to>
      <xdr:col>9</xdr:col>
      <xdr:colOff>100599</xdr:colOff>
      <xdr:row>6</xdr:row>
      <xdr:rowOff>33567</xdr:rowOff>
    </xdr:to>
    <xdr:sp macro="" textlink="">
      <xdr:nvSpPr>
        <xdr:cNvPr id="30" name="Rectangle: Rounded Corners 29">
          <a:extLst>
            <a:ext uri="{FF2B5EF4-FFF2-40B4-BE49-F238E27FC236}">
              <a16:creationId xmlns:a16="http://schemas.microsoft.com/office/drawing/2014/main" id="{EE2B14F1-EC9C-4E82-8251-1DF75E5EBB4C}"/>
            </a:ext>
          </a:extLst>
        </xdr:cNvPr>
        <xdr:cNvSpPr/>
      </xdr:nvSpPr>
      <xdr:spPr>
        <a:xfrm>
          <a:off x="4148453" y="18140"/>
          <a:ext cx="1455479" cy="1116094"/>
        </a:xfrm>
        <a:prstGeom prst="roundRect">
          <a:avLst>
            <a:gd name="adj" fmla="val 11188"/>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128719</xdr:colOff>
      <xdr:row>0</xdr:row>
      <xdr:rowOff>18140</xdr:rowOff>
    </xdr:from>
    <xdr:to>
      <xdr:col>11</xdr:col>
      <xdr:colOff>358979</xdr:colOff>
      <xdr:row>6</xdr:row>
      <xdr:rowOff>40251</xdr:rowOff>
    </xdr:to>
    <xdr:sp macro="" textlink="">
      <xdr:nvSpPr>
        <xdr:cNvPr id="31" name="Rectangle: Rounded Corners 30">
          <a:extLst>
            <a:ext uri="{FF2B5EF4-FFF2-40B4-BE49-F238E27FC236}">
              <a16:creationId xmlns:a16="http://schemas.microsoft.com/office/drawing/2014/main" id="{B80571D1-0419-449E-B2A9-D0FA7C5F564F}"/>
            </a:ext>
          </a:extLst>
        </xdr:cNvPr>
        <xdr:cNvSpPr/>
      </xdr:nvSpPr>
      <xdr:spPr>
        <a:xfrm>
          <a:off x="5615119" y="18140"/>
          <a:ext cx="1449460" cy="1132454"/>
        </a:xfrm>
        <a:prstGeom prst="roundRect">
          <a:avLst>
            <a:gd name="adj" fmla="val 987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569739</xdr:colOff>
      <xdr:row>3</xdr:row>
      <xdr:rowOff>23898</xdr:rowOff>
    </xdr:from>
    <xdr:to>
      <xdr:col>2</xdr:col>
      <xdr:colOff>491642</xdr:colOff>
      <xdr:row>7</xdr:row>
      <xdr:rowOff>33068</xdr:rowOff>
    </xdr:to>
    <xdr:sp macro="" textlink="">
      <xdr:nvSpPr>
        <xdr:cNvPr id="32" name="Rectangle: Rounded Corners 31">
          <a:extLst>
            <a:ext uri="{FF2B5EF4-FFF2-40B4-BE49-F238E27FC236}">
              <a16:creationId xmlns:a16="http://schemas.microsoft.com/office/drawing/2014/main" id="{2865080B-B20A-4BA5-B70F-D40DBFF03DFD}"/>
            </a:ext>
          </a:extLst>
        </xdr:cNvPr>
        <xdr:cNvSpPr/>
      </xdr:nvSpPr>
      <xdr:spPr>
        <a:xfrm>
          <a:off x="569739" y="579069"/>
          <a:ext cx="1141103" cy="749399"/>
        </a:xfrm>
        <a:prstGeom prst="roundRect">
          <a:avLst>
            <a:gd name="adj" fmla="val 176"/>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537043</xdr:colOff>
      <xdr:row>3</xdr:row>
      <xdr:rowOff>31155</xdr:rowOff>
    </xdr:from>
    <xdr:to>
      <xdr:col>4</xdr:col>
      <xdr:colOff>460657</xdr:colOff>
      <xdr:row>7</xdr:row>
      <xdr:rowOff>26384</xdr:rowOff>
    </xdr:to>
    <xdr:sp macro="" textlink="">
      <xdr:nvSpPr>
        <xdr:cNvPr id="33" name="Rectangle: Rounded Corners 32">
          <a:extLst>
            <a:ext uri="{FF2B5EF4-FFF2-40B4-BE49-F238E27FC236}">
              <a16:creationId xmlns:a16="http://schemas.microsoft.com/office/drawing/2014/main" id="{DE9C8D7C-8F7E-431C-BE6F-686CF6226AEF}"/>
            </a:ext>
          </a:extLst>
        </xdr:cNvPr>
        <xdr:cNvSpPr/>
      </xdr:nvSpPr>
      <xdr:spPr>
        <a:xfrm>
          <a:off x="1756243" y="586326"/>
          <a:ext cx="1142814" cy="735458"/>
        </a:xfrm>
        <a:prstGeom prst="roundRect">
          <a:avLst>
            <a:gd name="adj" fmla="val 176"/>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506058</xdr:colOff>
      <xdr:row>3</xdr:row>
      <xdr:rowOff>31155</xdr:rowOff>
    </xdr:from>
    <xdr:to>
      <xdr:col>6</xdr:col>
      <xdr:colOff>422797</xdr:colOff>
      <xdr:row>7</xdr:row>
      <xdr:rowOff>27338</xdr:rowOff>
    </xdr:to>
    <xdr:sp macro="" textlink="Pivot_tables!D4">
      <xdr:nvSpPr>
        <xdr:cNvPr id="34" name="Rectangle: Rounded Corners 33">
          <a:extLst>
            <a:ext uri="{FF2B5EF4-FFF2-40B4-BE49-F238E27FC236}">
              <a16:creationId xmlns:a16="http://schemas.microsoft.com/office/drawing/2014/main" id="{A248763F-BE27-4D2C-B0D6-669D1EBF70B5}"/>
            </a:ext>
          </a:extLst>
        </xdr:cNvPr>
        <xdr:cNvSpPr/>
      </xdr:nvSpPr>
      <xdr:spPr>
        <a:xfrm>
          <a:off x="2955344" y="575441"/>
          <a:ext cx="1141382" cy="721897"/>
        </a:xfrm>
        <a:prstGeom prst="roundRect">
          <a:avLst>
            <a:gd name="adj" fmla="val 176"/>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i="0" u="none" strike="noStrike">
              <a:solidFill>
                <a:srgbClr val="000000"/>
              </a:solidFill>
              <a:latin typeface="Calibri"/>
              <a:ea typeface="Calibri"/>
              <a:cs typeface="Calibri"/>
            </a:rPr>
            <a:t>           </a:t>
          </a:r>
          <a:fld id="{F7918DC0-9B28-4858-BCD1-483D38DB9908}" type="TxLink">
            <a:rPr lang="en-US" sz="1100" b="0" i="0" u="none" strike="noStrike">
              <a:solidFill>
                <a:srgbClr val="000000"/>
              </a:solidFill>
              <a:latin typeface="Calibri"/>
              <a:ea typeface="Calibri"/>
              <a:cs typeface="Calibri"/>
            </a:rPr>
            <a:pPr algn="l"/>
            <a:t>4.99</a:t>
          </a:fld>
          <a:endParaRPr lang="en-IN" sz="1100"/>
        </a:p>
      </xdr:txBody>
    </xdr:sp>
    <xdr:clientData/>
  </xdr:twoCellAnchor>
  <xdr:twoCellAnchor editAs="absolute">
    <xdr:from>
      <xdr:col>0</xdr:col>
      <xdr:colOff>569740</xdr:colOff>
      <xdr:row>10</xdr:row>
      <xdr:rowOff>18581</xdr:rowOff>
    </xdr:from>
    <xdr:to>
      <xdr:col>6</xdr:col>
      <xdr:colOff>429483</xdr:colOff>
      <xdr:row>15</xdr:row>
      <xdr:rowOff>8820</xdr:rowOff>
    </xdr:to>
    <xdr:sp macro="" textlink="">
      <xdr:nvSpPr>
        <xdr:cNvPr id="35" name="Rectangle: Rounded Corners 34">
          <a:extLst>
            <a:ext uri="{FF2B5EF4-FFF2-40B4-BE49-F238E27FC236}">
              <a16:creationId xmlns:a16="http://schemas.microsoft.com/office/drawing/2014/main" id="{EECCE7C6-012E-4DBA-BF83-78ED2E752A76}"/>
            </a:ext>
          </a:extLst>
        </xdr:cNvPr>
        <xdr:cNvSpPr/>
      </xdr:nvSpPr>
      <xdr:spPr>
        <a:xfrm>
          <a:off x="569740" y="1869152"/>
          <a:ext cx="3517343" cy="915525"/>
        </a:xfrm>
        <a:prstGeom prst="roundRect">
          <a:avLst>
            <a:gd name="adj" fmla="val 176"/>
          </a:avLst>
        </a:prstGeom>
        <a:solidFill>
          <a:schemeClr val="bg1"/>
        </a:solidFill>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editAs="absolute">
    <xdr:from>
      <xdr:col>0</xdr:col>
      <xdr:colOff>569739</xdr:colOff>
      <xdr:row>7</xdr:row>
      <xdr:rowOff>78139</xdr:rowOff>
    </xdr:from>
    <xdr:to>
      <xdr:col>6</xdr:col>
      <xdr:colOff>422797</xdr:colOff>
      <xdr:row>9</xdr:row>
      <xdr:rowOff>153338</xdr:rowOff>
    </xdr:to>
    <xdr:sp macro="" textlink="">
      <xdr:nvSpPr>
        <xdr:cNvPr id="36" name="Rectangle: Rounded Corners 35">
          <a:extLst>
            <a:ext uri="{FF2B5EF4-FFF2-40B4-BE49-F238E27FC236}">
              <a16:creationId xmlns:a16="http://schemas.microsoft.com/office/drawing/2014/main" id="{17663428-9F64-4F87-9D75-810B1F2D2805}"/>
            </a:ext>
          </a:extLst>
        </xdr:cNvPr>
        <xdr:cNvSpPr/>
      </xdr:nvSpPr>
      <xdr:spPr>
        <a:xfrm>
          <a:off x="569739" y="1373539"/>
          <a:ext cx="3510658" cy="445313"/>
        </a:xfrm>
        <a:prstGeom prst="roundRect">
          <a:avLst>
            <a:gd name="adj" fmla="val 176"/>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340711</xdr:colOff>
      <xdr:row>15</xdr:row>
      <xdr:rowOff>9012</xdr:rowOff>
    </xdr:from>
    <xdr:to>
      <xdr:col>3</xdr:col>
      <xdr:colOff>341462</xdr:colOff>
      <xdr:row>15</xdr:row>
      <xdr:rowOff>9012</xdr:rowOff>
    </xdr:to>
    <xdr:cxnSp macro="">
      <xdr:nvCxnSpPr>
        <xdr:cNvPr id="37" name="Straight Connector 36">
          <a:extLst>
            <a:ext uri="{FF2B5EF4-FFF2-40B4-BE49-F238E27FC236}">
              <a16:creationId xmlns:a16="http://schemas.microsoft.com/office/drawing/2014/main" id="{C9C3C779-1A4C-45AB-9B22-9C129EA19851}"/>
            </a:ext>
          </a:extLst>
        </xdr:cNvPr>
        <xdr:cNvCxnSpPr/>
      </xdr:nvCxnSpPr>
      <xdr:spPr>
        <a:xfrm>
          <a:off x="950311" y="2784869"/>
          <a:ext cx="1219951"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absolute">
    <xdr:from>
      <xdr:col>6</xdr:col>
      <xdr:colOff>469587</xdr:colOff>
      <xdr:row>6</xdr:row>
      <xdr:rowOff>88664</xdr:rowOff>
    </xdr:from>
    <xdr:to>
      <xdr:col>11</xdr:col>
      <xdr:colOff>358979</xdr:colOff>
      <xdr:row>15</xdr:row>
      <xdr:rowOff>15696</xdr:rowOff>
    </xdr:to>
    <xdr:sp macro="" textlink="">
      <xdr:nvSpPr>
        <xdr:cNvPr id="39" name="Rectangle: Rounded Corners 38">
          <a:extLst>
            <a:ext uri="{FF2B5EF4-FFF2-40B4-BE49-F238E27FC236}">
              <a16:creationId xmlns:a16="http://schemas.microsoft.com/office/drawing/2014/main" id="{C27EDBC7-CBB6-4D52-84AB-5BDDC374FEF2}"/>
            </a:ext>
          </a:extLst>
        </xdr:cNvPr>
        <xdr:cNvSpPr/>
      </xdr:nvSpPr>
      <xdr:spPr>
        <a:xfrm>
          <a:off x="4127187" y="1199007"/>
          <a:ext cx="2937392" cy="1592546"/>
        </a:xfrm>
        <a:prstGeom prst="roundRect">
          <a:avLst>
            <a:gd name="adj" fmla="val 987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456060</xdr:colOff>
      <xdr:row>0</xdr:row>
      <xdr:rowOff>61422</xdr:rowOff>
    </xdr:from>
    <xdr:to>
      <xdr:col>4</xdr:col>
      <xdr:colOff>232589</xdr:colOff>
      <xdr:row>1</xdr:row>
      <xdr:rowOff>93079</xdr:rowOff>
    </xdr:to>
    <xdr:sp macro="" textlink="">
      <xdr:nvSpPr>
        <xdr:cNvPr id="40" name="TextBox 39">
          <a:extLst>
            <a:ext uri="{FF2B5EF4-FFF2-40B4-BE49-F238E27FC236}">
              <a16:creationId xmlns:a16="http://schemas.microsoft.com/office/drawing/2014/main" id="{1013CB43-FDAF-4922-860E-80E32DB30F40}"/>
            </a:ext>
          </a:extLst>
        </xdr:cNvPr>
        <xdr:cNvSpPr txBox="1"/>
      </xdr:nvSpPr>
      <xdr:spPr>
        <a:xfrm>
          <a:off x="456060" y="61422"/>
          <a:ext cx="2222455" cy="21510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100"/>
            <a:t>Hospital Emergency Room </a:t>
          </a:r>
          <a:r>
            <a:rPr lang="en-IN" sz="1200">
              <a:latin typeface="+mn-lt"/>
            </a:rPr>
            <a:t>Dashboard</a:t>
          </a:r>
        </a:p>
      </xdr:txBody>
    </xdr:sp>
    <xdr:clientData/>
  </xdr:twoCellAnchor>
  <xdr:twoCellAnchor editAs="oneCell">
    <xdr:from>
      <xdr:col>0</xdr:col>
      <xdr:colOff>0</xdr:colOff>
      <xdr:row>0</xdr:row>
      <xdr:rowOff>54616</xdr:rowOff>
    </xdr:from>
    <xdr:to>
      <xdr:col>0</xdr:col>
      <xdr:colOff>394138</xdr:colOff>
      <xdr:row>2</xdr:row>
      <xdr:rowOff>88024</xdr:rowOff>
    </xdr:to>
    <xdr:pic>
      <xdr:nvPicPr>
        <xdr:cNvPr id="41" name="Graphic 40" descr="Medical with solid fill">
          <a:extLst>
            <a:ext uri="{FF2B5EF4-FFF2-40B4-BE49-F238E27FC236}">
              <a16:creationId xmlns:a16="http://schemas.microsoft.com/office/drawing/2014/main" id="{D82CF164-1228-4A52-A526-68B37D1BB9C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0" y="54616"/>
          <a:ext cx="394138" cy="403522"/>
        </a:xfrm>
        <a:prstGeom prst="rect">
          <a:avLst/>
        </a:prstGeom>
      </xdr:spPr>
    </xdr:pic>
    <xdr:clientData/>
  </xdr:twoCellAnchor>
  <xdr:twoCellAnchor>
    <xdr:from>
      <xdr:col>1</xdr:col>
      <xdr:colOff>329738</xdr:colOff>
      <xdr:row>1</xdr:row>
      <xdr:rowOff>64051</xdr:rowOff>
    </xdr:from>
    <xdr:to>
      <xdr:col>3</xdr:col>
      <xdr:colOff>11920</xdr:colOff>
      <xdr:row>2</xdr:row>
      <xdr:rowOff>27015</xdr:rowOff>
    </xdr:to>
    <xdr:sp macro="" textlink="">
      <xdr:nvSpPr>
        <xdr:cNvPr id="42" name="TextBox 41">
          <a:extLst>
            <a:ext uri="{FF2B5EF4-FFF2-40B4-BE49-F238E27FC236}">
              <a16:creationId xmlns:a16="http://schemas.microsoft.com/office/drawing/2014/main" id="{C9344775-ADC9-4BDD-97FB-A3B8D454C5CC}"/>
            </a:ext>
          </a:extLst>
        </xdr:cNvPr>
        <xdr:cNvSpPr txBox="1"/>
      </xdr:nvSpPr>
      <xdr:spPr>
        <a:xfrm>
          <a:off x="941219" y="247495"/>
          <a:ext cx="905145" cy="146409"/>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a:latin typeface="+mn-lt"/>
            </a:rPr>
            <a:t>Monthly</a:t>
          </a:r>
          <a:r>
            <a:rPr lang="en-IN" sz="900" baseline="0">
              <a:latin typeface="+mn-lt"/>
            </a:rPr>
            <a:t> Report</a:t>
          </a:r>
          <a:endParaRPr lang="en-IN" sz="900">
            <a:latin typeface="+mn-lt"/>
          </a:endParaRPr>
        </a:p>
      </xdr:txBody>
    </xdr:sp>
    <xdr:clientData/>
  </xdr:twoCellAnchor>
  <xdr:twoCellAnchor>
    <xdr:from>
      <xdr:col>0</xdr:col>
      <xdr:colOff>578695</xdr:colOff>
      <xdr:row>4</xdr:row>
      <xdr:rowOff>18203</xdr:rowOff>
    </xdr:from>
    <xdr:to>
      <xdr:col>2</xdr:col>
      <xdr:colOff>491860</xdr:colOff>
      <xdr:row>5</xdr:row>
      <xdr:rowOff>8319</xdr:rowOff>
    </xdr:to>
    <xdr:sp macro="" textlink="">
      <xdr:nvSpPr>
        <xdr:cNvPr id="43" name="TextBox 42">
          <a:extLst>
            <a:ext uri="{FF2B5EF4-FFF2-40B4-BE49-F238E27FC236}">
              <a16:creationId xmlns:a16="http://schemas.microsoft.com/office/drawing/2014/main" id="{DF83CC96-8ADC-4726-B9D4-8F66B3A8D218}"/>
            </a:ext>
          </a:extLst>
        </xdr:cNvPr>
        <xdr:cNvSpPr txBox="1"/>
      </xdr:nvSpPr>
      <xdr:spPr>
        <a:xfrm>
          <a:off x="578695" y="761196"/>
          <a:ext cx="1131328" cy="17586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800"/>
            <a:t>No.</a:t>
          </a:r>
          <a:r>
            <a:rPr lang="en-IN" sz="800" baseline="0"/>
            <a:t> of Patient</a:t>
          </a:r>
          <a:endParaRPr lang="en-IN" sz="800"/>
        </a:p>
      </xdr:txBody>
    </xdr:sp>
    <xdr:clientData/>
  </xdr:twoCellAnchor>
  <xdr:twoCellAnchor>
    <xdr:from>
      <xdr:col>0</xdr:col>
      <xdr:colOff>571562</xdr:colOff>
      <xdr:row>3</xdr:row>
      <xdr:rowOff>30341</xdr:rowOff>
    </xdr:from>
    <xdr:to>
      <xdr:col>2</xdr:col>
      <xdr:colOff>484727</xdr:colOff>
      <xdr:row>4</xdr:row>
      <xdr:rowOff>61120</xdr:rowOff>
    </xdr:to>
    <xdr:sp macro="" textlink="Pivot_tables!A4">
      <xdr:nvSpPr>
        <xdr:cNvPr id="44" name="TextBox 43">
          <a:extLst>
            <a:ext uri="{FF2B5EF4-FFF2-40B4-BE49-F238E27FC236}">
              <a16:creationId xmlns:a16="http://schemas.microsoft.com/office/drawing/2014/main" id="{51752DB8-4A66-4963-AF72-DAFA9BB4E1B5}"/>
            </a:ext>
          </a:extLst>
        </xdr:cNvPr>
        <xdr:cNvSpPr txBox="1"/>
      </xdr:nvSpPr>
      <xdr:spPr>
        <a:xfrm>
          <a:off x="571562" y="585512"/>
          <a:ext cx="1132365" cy="215837"/>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02EBCC2-1285-4B5C-A24E-52C35E1C4938}" type="TxLink">
            <a:rPr lang="en-US" sz="1100" b="0" i="0" u="none" strike="noStrike">
              <a:solidFill>
                <a:srgbClr val="000000"/>
              </a:solidFill>
              <a:latin typeface="Calibri"/>
              <a:ea typeface="Calibri"/>
              <a:cs typeface="Calibri"/>
            </a:rPr>
            <a:pPr algn="ctr"/>
            <a:t>471</a:t>
          </a:fld>
          <a:endParaRPr lang="en-US" sz="1100" b="0" i="0" u="none" strike="noStrike">
            <a:solidFill>
              <a:srgbClr val="000000"/>
            </a:solidFill>
            <a:latin typeface="Calibri"/>
            <a:ea typeface="Calibri"/>
            <a:cs typeface="Calibri"/>
          </a:endParaRPr>
        </a:p>
      </xdr:txBody>
    </xdr:sp>
    <xdr:clientData/>
  </xdr:twoCellAnchor>
  <xdr:twoCellAnchor>
    <xdr:from>
      <xdr:col>2</xdr:col>
      <xdr:colOff>545037</xdr:colOff>
      <xdr:row>4</xdr:row>
      <xdr:rowOff>18202</xdr:rowOff>
    </xdr:from>
    <xdr:to>
      <xdr:col>4</xdr:col>
      <xdr:colOff>458202</xdr:colOff>
      <xdr:row>5</xdr:row>
      <xdr:rowOff>8318</xdr:rowOff>
    </xdr:to>
    <xdr:sp macro="" textlink="">
      <xdr:nvSpPr>
        <xdr:cNvPr id="45" name="TextBox 44">
          <a:extLst>
            <a:ext uri="{FF2B5EF4-FFF2-40B4-BE49-F238E27FC236}">
              <a16:creationId xmlns:a16="http://schemas.microsoft.com/office/drawing/2014/main" id="{7AF1C7F7-8CBC-45F6-A711-188759F3A721}"/>
            </a:ext>
          </a:extLst>
        </xdr:cNvPr>
        <xdr:cNvSpPr txBox="1"/>
      </xdr:nvSpPr>
      <xdr:spPr>
        <a:xfrm>
          <a:off x="1764237" y="758431"/>
          <a:ext cx="1132365" cy="175173"/>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800"/>
            <a:t>Avg.</a:t>
          </a:r>
          <a:r>
            <a:rPr lang="en-IN" sz="800" baseline="0"/>
            <a:t> Wait Time</a:t>
          </a:r>
          <a:endParaRPr lang="en-IN" sz="800"/>
        </a:p>
      </xdr:txBody>
    </xdr:sp>
    <xdr:clientData/>
  </xdr:twoCellAnchor>
  <xdr:twoCellAnchor>
    <xdr:from>
      <xdr:col>2</xdr:col>
      <xdr:colOff>537904</xdr:colOff>
      <xdr:row>3</xdr:row>
      <xdr:rowOff>17829</xdr:rowOff>
    </xdr:from>
    <xdr:to>
      <xdr:col>4</xdr:col>
      <xdr:colOff>451069</xdr:colOff>
      <xdr:row>4</xdr:row>
      <xdr:rowOff>48608</xdr:rowOff>
    </xdr:to>
    <xdr:sp macro="" textlink="Pivot_tables!F4">
      <xdr:nvSpPr>
        <xdr:cNvPr id="46" name="TextBox 45">
          <a:extLst>
            <a:ext uri="{FF2B5EF4-FFF2-40B4-BE49-F238E27FC236}">
              <a16:creationId xmlns:a16="http://schemas.microsoft.com/office/drawing/2014/main" id="{4873F169-51A7-472E-9B22-9E88C871DABE}"/>
            </a:ext>
          </a:extLst>
        </xdr:cNvPr>
        <xdr:cNvSpPr txBox="1"/>
      </xdr:nvSpPr>
      <xdr:spPr>
        <a:xfrm>
          <a:off x="1757104" y="573000"/>
          <a:ext cx="1132365" cy="215837"/>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8661AE6-3B8C-43C7-83C1-8F484035BCE5}" type="TxLink">
            <a:rPr lang="en-US" sz="1100" b="0" i="0" u="none" strike="noStrike">
              <a:solidFill>
                <a:srgbClr val="000000"/>
              </a:solidFill>
              <a:latin typeface="Calibri"/>
              <a:ea typeface="Calibri"/>
              <a:cs typeface="Calibri"/>
            </a:rPr>
            <a:pPr algn="ctr"/>
            <a:t>34.05</a:t>
          </a:fld>
          <a:endParaRPr lang="en-US" sz="1100"/>
        </a:p>
      </xdr:txBody>
    </xdr:sp>
    <xdr:clientData/>
  </xdr:twoCellAnchor>
  <xdr:twoCellAnchor editAs="oneCell">
    <xdr:from>
      <xdr:col>2</xdr:col>
      <xdr:colOff>272893</xdr:colOff>
      <xdr:row>3</xdr:row>
      <xdr:rowOff>40602</xdr:rowOff>
    </xdr:from>
    <xdr:to>
      <xdr:col>2</xdr:col>
      <xdr:colOff>451194</xdr:colOff>
      <xdr:row>4</xdr:row>
      <xdr:rowOff>74510</xdr:rowOff>
    </xdr:to>
    <xdr:pic>
      <xdr:nvPicPr>
        <xdr:cNvPr id="49" name="Graphic 48" descr="Male profile with solid fill">
          <a:extLst>
            <a:ext uri="{FF2B5EF4-FFF2-40B4-BE49-F238E27FC236}">
              <a16:creationId xmlns:a16="http://schemas.microsoft.com/office/drawing/2014/main" id="{211888BF-E7C6-4897-9005-2738BD94B01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492093" y="595773"/>
          <a:ext cx="178301" cy="218966"/>
        </a:xfrm>
        <a:prstGeom prst="rect">
          <a:avLst/>
        </a:prstGeom>
      </xdr:spPr>
    </xdr:pic>
    <xdr:clientData/>
  </xdr:twoCellAnchor>
  <xdr:twoCellAnchor editAs="oneCell">
    <xdr:from>
      <xdr:col>4</xdr:col>
      <xdr:colOff>251746</xdr:colOff>
      <xdr:row>3</xdr:row>
      <xdr:rowOff>49985</xdr:rowOff>
    </xdr:from>
    <xdr:to>
      <xdr:col>4</xdr:col>
      <xdr:colOff>448816</xdr:colOff>
      <xdr:row>4</xdr:row>
      <xdr:rowOff>65125</xdr:rowOff>
    </xdr:to>
    <xdr:pic>
      <xdr:nvPicPr>
        <xdr:cNvPr id="50" name="Graphic 49" descr="Hourglass Finished with solid fill">
          <a:extLst>
            <a:ext uri="{FF2B5EF4-FFF2-40B4-BE49-F238E27FC236}">
              <a16:creationId xmlns:a16="http://schemas.microsoft.com/office/drawing/2014/main" id="{63BD1836-B5FE-4BE5-BC24-0DF3B92A70A8}"/>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690146" y="605156"/>
          <a:ext cx="197070" cy="200198"/>
        </a:xfrm>
        <a:prstGeom prst="rect">
          <a:avLst/>
        </a:prstGeom>
      </xdr:spPr>
    </xdr:pic>
    <xdr:clientData/>
  </xdr:twoCellAnchor>
  <xdr:twoCellAnchor editAs="oneCell">
    <xdr:from>
      <xdr:col>6</xdr:col>
      <xdr:colOff>221217</xdr:colOff>
      <xdr:row>3</xdr:row>
      <xdr:rowOff>56241</xdr:rowOff>
    </xdr:from>
    <xdr:to>
      <xdr:col>6</xdr:col>
      <xdr:colOff>402645</xdr:colOff>
      <xdr:row>4</xdr:row>
      <xdr:rowOff>55740</xdr:rowOff>
    </xdr:to>
    <xdr:pic>
      <xdr:nvPicPr>
        <xdr:cNvPr id="51" name="Graphic 50" descr="Customer review with solid fill">
          <a:extLst>
            <a:ext uri="{FF2B5EF4-FFF2-40B4-BE49-F238E27FC236}">
              <a16:creationId xmlns:a16="http://schemas.microsoft.com/office/drawing/2014/main" id="{85C91B9B-5DDF-4346-AE1A-B5E33748BF8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878817" y="611412"/>
          <a:ext cx="181428" cy="184557"/>
        </a:xfrm>
        <a:prstGeom prst="rect">
          <a:avLst/>
        </a:prstGeom>
      </xdr:spPr>
    </xdr:pic>
    <xdr:clientData/>
  </xdr:twoCellAnchor>
  <xdr:twoCellAnchor editAs="oneCell">
    <xdr:from>
      <xdr:col>0</xdr:col>
      <xdr:colOff>34557</xdr:colOff>
      <xdr:row>3</xdr:row>
      <xdr:rowOff>34557</xdr:rowOff>
    </xdr:from>
    <xdr:to>
      <xdr:col>0</xdr:col>
      <xdr:colOff>518366</xdr:colOff>
      <xdr:row>15</xdr:row>
      <xdr:rowOff>2303</xdr:rowOff>
    </xdr:to>
    <mc:AlternateContent xmlns:mc="http://schemas.openxmlformats.org/markup-compatibility/2006" xmlns:a14="http://schemas.microsoft.com/office/drawing/2010/main">
      <mc:Choice Requires="a14">
        <xdr:graphicFrame macro="">
          <xdr:nvGraphicFramePr>
            <xdr:cNvPr id="53" name="Calender (Month)">
              <a:extLst>
                <a:ext uri="{FF2B5EF4-FFF2-40B4-BE49-F238E27FC236}">
                  <a16:creationId xmlns:a16="http://schemas.microsoft.com/office/drawing/2014/main" id="{20346226-0674-4582-B4C6-EAF5E7C64E79}"/>
                </a:ext>
              </a:extLst>
            </xdr:cNvPr>
            <xdr:cNvGraphicFramePr/>
          </xdr:nvGraphicFramePr>
          <xdr:xfrm>
            <a:off x="0" y="0"/>
            <a:ext cx="0" cy="0"/>
          </xdr:xfrm>
          <a:graphic>
            <a:graphicData uri="http://schemas.microsoft.com/office/drawing/2010/slicer">
              <sle:slicer xmlns:sle="http://schemas.microsoft.com/office/drawing/2010/slicer" name="Calender (Month)"/>
            </a:graphicData>
          </a:graphic>
        </xdr:graphicFrame>
      </mc:Choice>
      <mc:Fallback xmlns="">
        <xdr:sp macro="" textlink="">
          <xdr:nvSpPr>
            <xdr:cNvPr id="0" name=""/>
            <xdr:cNvSpPr>
              <a:spLocks noTextEdit="1"/>
            </xdr:cNvSpPr>
          </xdr:nvSpPr>
          <xdr:spPr>
            <a:xfrm>
              <a:off x="34557" y="584890"/>
              <a:ext cx="483809" cy="2169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558800</xdr:colOff>
      <xdr:row>4</xdr:row>
      <xdr:rowOff>166913</xdr:rowOff>
    </xdr:from>
    <xdr:to>
      <xdr:col>2</xdr:col>
      <xdr:colOff>497114</xdr:colOff>
      <xdr:row>7</xdr:row>
      <xdr:rowOff>29029</xdr:rowOff>
    </xdr:to>
    <xdr:graphicFrame macro="">
      <xdr:nvGraphicFramePr>
        <xdr:cNvPr id="54" name="Chart 53">
          <a:hlinkClick xmlns:r="http://schemas.openxmlformats.org/officeDocument/2006/relationships" r:id="rId9"/>
          <a:extLst>
            <a:ext uri="{FF2B5EF4-FFF2-40B4-BE49-F238E27FC236}">
              <a16:creationId xmlns:a16="http://schemas.microsoft.com/office/drawing/2014/main" id="{A8C9DA96-46C5-4AEB-A2DE-E52C2775FC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529770</xdr:colOff>
      <xdr:row>4</xdr:row>
      <xdr:rowOff>181428</xdr:rowOff>
    </xdr:from>
    <xdr:to>
      <xdr:col>4</xdr:col>
      <xdr:colOff>471714</xdr:colOff>
      <xdr:row>7</xdr:row>
      <xdr:rowOff>25401</xdr:rowOff>
    </xdr:to>
    <xdr:graphicFrame macro="">
      <xdr:nvGraphicFramePr>
        <xdr:cNvPr id="55" name="Chart 54">
          <a:hlinkClick xmlns:r="http://schemas.openxmlformats.org/officeDocument/2006/relationships" r:id="rId11"/>
          <a:extLst>
            <a:ext uri="{FF2B5EF4-FFF2-40B4-BE49-F238E27FC236}">
              <a16:creationId xmlns:a16="http://schemas.microsoft.com/office/drawing/2014/main" id="{146E6A38-10AB-442D-9390-A6761602CF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mc:AlternateContent xmlns:mc="http://schemas.openxmlformats.org/markup-compatibility/2006">
    <mc:Choice xmlns:a14="http://schemas.microsoft.com/office/drawing/2010/main" Requires="a14">
      <xdr:twoCellAnchor editAs="oneCell">
        <xdr:from>
          <xdr:col>0</xdr:col>
          <xdr:colOff>570204</xdr:colOff>
          <xdr:row>7</xdr:row>
          <xdr:rowOff>73435</xdr:rowOff>
        </xdr:from>
        <xdr:to>
          <xdr:col>6</xdr:col>
          <xdr:colOff>425223</xdr:colOff>
          <xdr:row>9</xdr:row>
          <xdr:rowOff>155510</xdr:rowOff>
        </xdr:to>
        <xdr:pic>
          <xdr:nvPicPr>
            <xdr:cNvPr id="63" name="Picture 62">
              <a:extLst>
                <a:ext uri="{FF2B5EF4-FFF2-40B4-BE49-F238E27FC236}">
                  <a16:creationId xmlns:a16="http://schemas.microsoft.com/office/drawing/2014/main" id="{9CA154D7-8FC9-860A-8FCF-D2A40BBD3441}"/>
                </a:ext>
              </a:extLst>
            </xdr:cNvPr>
            <xdr:cNvPicPr>
              <a:picLocks noChangeAspect="1" noChangeArrowheads="1"/>
              <a:extLst>
                <a:ext uri="{84589F7E-364E-4C9E-8A38-B11213B215E9}">
                  <a14:cameraTool cellRange="Pivot_tables!$A$53:$D$55" spid="_x0000_s2095"/>
                </a:ext>
              </a:extLst>
            </xdr:cNvPicPr>
          </xdr:nvPicPr>
          <xdr:blipFill>
            <a:blip xmlns:r="http://schemas.openxmlformats.org/officeDocument/2006/relationships" r:embed="rId13"/>
            <a:srcRect/>
            <a:stretch>
              <a:fillRect/>
            </a:stretch>
          </xdr:blipFill>
          <xdr:spPr bwMode="auto">
            <a:xfrm>
              <a:off x="570204" y="1343435"/>
              <a:ext cx="3528948" cy="444932"/>
            </a:xfrm>
            <a:prstGeom prst="roundRect">
              <a:avLst>
                <a:gd name="adj" fmla="val 8594"/>
              </a:avLst>
            </a:prstGeom>
            <a:solidFill>
              <a:schemeClr val="bg1"/>
            </a:solidFill>
            <a:ln>
              <a:noFill/>
            </a:ln>
            <a:effectLst>
              <a:reflection blurRad="12700" stA="38000" endPos="28000" dist="5000" dir="5400000" sy="-100000" algn="bl" rotWithShape="0"/>
            </a:effectLst>
          </xdr:spPr>
        </xdr:pic>
        <xdr:clientData/>
      </xdr:twoCellAnchor>
    </mc:Choice>
    <mc:Fallback/>
  </mc:AlternateContent>
  <xdr:twoCellAnchor>
    <xdr:from>
      <xdr:col>1</xdr:col>
      <xdr:colOff>1</xdr:colOff>
      <xdr:row>10</xdr:row>
      <xdr:rowOff>30239</xdr:rowOff>
    </xdr:from>
    <xdr:to>
      <xdr:col>6</xdr:col>
      <xdr:colOff>371496</xdr:colOff>
      <xdr:row>14</xdr:row>
      <xdr:rowOff>120954</xdr:rowOff>
    </xdr:to>
    <xdr:graphicFrame macro="">
      <xdr:nvGraphicFramePr>
        <xdr:cNvPr id="65" name="Chart 64">
          <a:extLst>
            <a:ext uri="{FF2B5EF4-FFF2-40B4-BE49-F238E27FC236}">
              <a16:creationId xmlns:a16="http://schemas.microsoft.com/office/drawing/2014/main" id="{E66BDCA9-C692-4B68-8149-DCD9EEECA5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xdr:col>
      <xdr:colOff>397415</xdr:colOff>
      <xdr:row>14</xdr:row>
      <xdr:rowOff>17279</xdr:rowOff>
    </xdr:from>
    <xdr:to>
      <xdr:col>4</xdr:col>
      <xdr:colOff>310579</xdr:colOff>
      <xdr:row>15</xdr:row>
      <xdr:rowOff>4703</xdr:rowOff>
    </xdr:to>
    <xdr:sp macro="" textlink="">
      <xdr:nvSpPr>
        <xdr:cNvPr id="68" name="TextBox 67">
          <a:extLst>
            <a:ext uri="{FF2B5EF4-FFF2-40B4-BE49-F238E27FC236}">
              <a16:creationId xmlns:a16="http://schemas.microsoft.com/office/drawing/2014/main" id="{A639FEA8-EB08-4D1B-BA97-F744940C662D}"/>
            </a:ext>
          </a:extLst>
        </xdr:cNvPr>
        <xdr:cNvSpPr txBox="1"/>
      </xdr:nvSpPr>
      <xdr:spPr>
        <a:xfrm>
          <a:off x="1620378" y="2585501"/>
          <a:ext cx="1136127" cy="170869"/>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800"/>
            <a:t>No.</a:t>
          </a:r>
          <a:r>
            <a:rPr lang="en-IN" sz="800" baseline="0"/>
            <a:t> of Patient</a:t>
          </a:r>
          <a:endParaRPr lang="en-IN" sz="800"/>
        </a:p>
      </xdr:txBody>
    </xdr:sp>
    <xdr:clientData/>
  </xdr:twoCellAnchor>
  <xdr:twoCellAnchor>
    <xdr:from>
      <xdr:col>6</xdr:col>
      <xdr:colOff>470579</xdr:colOff>
      <xdr:row>0</xdr:row>
      <xdr:rowOff>39688</xdr:rowOff>
    </xdr:from>
    <xdr:to>
      <xdr:col>9</xdr:col>
      <xdr:colOff>85044</xdr:colOff>
      <xdr:row>6</xdr:row>
      <xdr:rowOff>39688</xdr:rowOff>
    </xdr:to>
    <xdr:graphicFrame macro="">
      <xdr:nvGraphicFramePr>
        <xdr:cNvPr id="69" name="Chart 68">
          <a:extLst>
            <a:ext uri="{FF2B5EF4-FFF2-40B4-BE49-F238E27FC236}">
              <a16:creationId xmlns:a16="http://schemas.microsoft.com/office/drawing/2014/main" id="{D176B8DF-8C53-438C-B305-017C2C7D9B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9</xdr:col>
      <xdr:colOff>136071</xdr:colOff>
      <xdr:row>0</xdr:row>
      <xdr:rowOff>0</xdr:rowOff>
    </xdr:from>
    <xdr:to>
      <xdr:col>11</xdr:col>
      <xdr:colOff>334509</xdr:colOff>
      <xdr:row>6</xdr:row>
      <xdr:rowOff>45358</xdr:rowOff>
    </xdr:to>
    <xdr:graphicFrame macro="">
      <xdr:nvGraphicFramePr>
        <xdr:cNvPr id="70" name="Chart 69">
          <a:extLst>
            <a:ext uri="{FF2B5EF4-FFF2-40B4-BE49-F238E27FC236}">
              <a16:creationId xmlns:a16="http://schemas.microsoft.com/office/drawing/2014/main" id="{7F4A085A-A068-41DD-9075-ED746971D9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6</xdr:col>
      <xdr:colOff>476250</xdr:colOff>
      <xdr:row>6</xdr:row>
      <xdr:rowOff>96384</xdr:rowOff>
    </xdr:from>
    <xdr:to>
      <xdr:col>11</xdr:col>
      <xdr:colOff>334509</xdr:colOff>
      <xdr:row>14</xdr:row>
      <xdr:rowOff>62366</xdr:rowOff>
    </xdr:to>
    <xdr:graphicFrame macro="">
      <xdr:nvGraphicFramePr>
        <xdr:cNvPr id="71" name="Chart 70">
          <a:extLst>
            <a:ext uri="{FF2B5EF4-FFF2-40B4-BE49-F238E27FC236}">
              <a16:creationId xmlns:a16="http://schemas.microsoft.com/office/drawing/2014/main" id="{639C33BF-6784-471B-AD70-E0176F491C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6</xdr:col>
      <xdr:colOff>566963</xdr:colOff>
      <xdr:row>13</xdr:row>
      <xdr:rowOff>136075</xdr:rowOff>
    </xdr:from>
    <xdr:to>
      <xdr:col>10</xdr:col>
      <xdr:colOff>527276</xdr:colOff>
      <xdr:row>14</xdr:row>
      <xdr:rowOff>124734</xdr:rowOff>
    </xdr:to>
    <xdr:sp macro="" textlink="">
      <xdr:nvSpPr>
        <xdr:cNvPr id="72" name="TextBox 42">
          <a:extLst>
            <a:ext uri="{FF2B5EF4-FFF2-40B4-BE49-F238E27FC236}">
              <a16:creationId xmlns:a16="http://schemas.microsoft.com/office/drawing/2014/main" id="{8D4DCD4A-C901-575C-CD8F-CF3C90BA3079}"/>
            </a:ext>
          </a:extLst>
        </xdr:cNvPr>
        <xdr:cNvSpPr txBox="1"/>
      </xdr:nvSpPr>
      <xdr:spPr>
        <a:xfrm>
          <a:off x="4240892" y="2494646"/>
          <a:ext cx="2409598" cy="1700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IN" sz="900"/>
            <a:t>No. of Patient by</a:t>
          </a:r>
          <a:r>
            <a:rPr lang="en-IN" sz="900" baseline="0"/>
            <a:t> Department Referal</a:t>
          </a:r>
          <a:endParaRPr lang="en-IN" sz="900"/>
        </a:p>
      </xdr:txBody>
    </xdr:sp>
    <xdr:clientData/>
  </xdr:twoCellAnchor>
  <xdr:twoCellAnchor>
    <xdr:from>
      <xdr:col>4</xdr:col>
      <xdr:colOff>510268</xdr:colOff>
      <xdr:row>4</xdr:row>
      <xdr:rowOff>51026</xdr:rowOff>
    </xdr:from>
    <xdr:to>
      <xdr:col>6</xdr:col>
      <xdr:colOff>402544</xdr:colOff>
      <xdr:row>5</xdr:row>
      <xdr:rowOff>96384</xdr:rowOff>
    </xdr:to>
    <xdr:sp macro="" textlink="">
      <xdr:nvSpPr>
        <xdr:cNvPr id="74" name="TextBox 73">
          <a:extLst>
            <a:ext uri="{FF2B5EF4-FFF2-40B4-BE49-F238E27FC236}">
              <a16:creationId xmlns:a16="http://schemas.microsoft.com/office/drawing/2014/main" id="{0C222988-A068-40B7-B1FF-92BD6D6E95C4}"/>
            </a:ext>
          </a:extLst>
        </xdr:cNvPr>
        <xdr:cNvSpPr txBox="1"/>
      </xdr:nvSpPr>
      <xdr:spPr>
        <a:xfrm>
          <a:off x="2959554" y="776740"/>
          <a:ext cx="1116919" cy="226787"/>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800" baseline="0"/>
            <a:t>Satisfaction Score</a:t>
          </a:r>
          <a:endParaRPr lang="en-IN" sz="800"/>
        </a:p>
      </xdr:txBody>
    </xdr:sp>
    <xdr:clientData/>
  </xdr:twoCellAnchor>
  <xdr:twoCellAnchor editAs="oneCell">
    <xdr:from>
      <xdr:col>4</xdr:col>
      <xdr:colOff>532946</xdr:colOff>
      <xdr:row>0</xdr:row>
      <xdr:rowOff>39687</xdr:rowOff>
    </xdr:from>
    <xdr:to>
      <xdr:col>6</xdr:col>
      <xdr:colOff>413883</xdr:colOff>
      <xdr:row>2</xdr:row>
      <xdr:rowOff>119063</xdr:rowOff>
    </xdr:to>
    <mc:AlternateContent xmlns:mc="http://schemas.openxmlformats.org/markup-compatibility/2006" xmlns:a14="http://schemas.microsoft.com/office/drawing/2010/main">
      <mc:Choice Requires="a14">
        <xdr:graphicFrame macro="">
          <xdr:nvGraphicFramePr>
            <xdr:cNvPr id="76" name="Calender (Year)">
              <a:extLst>
                <a:ext uri="{FF2B5EF4-FFF2-40B4-BE49-F238E27FC236}">
                  <a16:creationId xmlns:a16="http://schemas.microsoft.com/office/drawing/2014/main" id="{88D1CE99-C492-4DDB-B2A9-EA19DA74FE72}"/>
                </a:ext>
              </a:extLst>
            </xdr:cNvPr>
            <xdr:cNvGraphicFramePr/>
          </xdr:nvGraphicFramePr>
          <xdr:xfrm>
            <a:off x="0" y="0"/>
            <a:ext cx="0" cy="0"/>
          </xdr:xfrm>
          <a:graphic>
            <a:graphicData uri="http://schemas.microsoft.com/office/drawing/2010/slicer">
              <sle:slicer xmlns:sle="http://schemas.microsoft.com/office/drawing/2010/slicer" name="Calender (Year)"/>
            </a:graphicData>
          </a:graphic>
        </xdr:graphicFrame>
      </mc:Choice>
      <mc:Fallback xmlns="">
        <xdr:sp macro="" textlink="">
          <xdr:nvSpPr>
            <xdr:cNvPr id="0" name=""/>
            <xdr:cNvSpPr>
              <a:spLocks noTextEdit="1"/>
            </xdr:cNvSpPr>
          </xdr:nvSpPr>
          <xdr:spPr>
            <a:xfrm>
              <a:off x="2975876" y="39687"/>
              <a:ext cx="1102402" cy="4514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506933</xdr:colOff>
      <xdr:row>5</xdr:row>
      <xdr:rowOff>54628</xdr:rowOff>
    </xdr:from>
    <xdr:to>
      <xdr:col>6</xdr:col>
      <xdr:colOff>415406</xdr:colOff>
      <xdr:row>7</xdr:row>
      <xdr:rowOff>37352</xdr:rowOff>
    </xdr:to>
    <xdr:graphicFrame macro="">
      <xdr:nvGraphicFramePr>
        <xdr:cNvPr id="77" name="Chart 76">
          <a:hlinkClick xmlns:r="http://schemas.openxmlformats.org/officeDocument/2006/relationships" r:id="rId18"/>
          <a:extLst>
            <a:ext uri="{FF2B5EF4-FFF2-40B4-BE49-F238E27FC236}">
              <a16:creationId xmlns:a16="http://schemas.microsoft.com/office/drawing/2014/main" id="{99C94F1C-9A25-4BC2-881C-10D0B72452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2</xdr:col>
      <xdr:colOff>240126</xdr:colOff>
      <xdr:row>3</xdr:row>
      <xdr:rowOff>10673</xdr:rowOff>
    </xdr:from>
    <xdr:to>
      <xdr:col>2</xdr:col>
      <xdr:colOff>480252</xdr:colOff>
      <xdr:row>4</xdr:row>
      <xdr:rowOff>144076</xdr:rowOff>
    </xdr:to>
    <xdr:pic>
      <xdr:nvPicPr>
        <xdr:cNvPr id="79" name="Graphic 78" descr="Male profile with solid fill">
          <a:extLst>
            <a:ext uri="{FF2B5EF4-FFF2-40B4-BE49-F238E27FC236}">
              <a16:creationId xmlns:a16="http://schemas.microsoft.com/office/drawing/2014/main" id="{D9890BE8-536C-CB29-F002-1FE097123128}"/>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1456765" y="570967"/>
          <a:ext cx="240126" cy="320168"/>
        </a:xfrm>
        <a:prstGeom prst="rect">
          <a:avLst/>
        </a:prstGeom>
      </xdr:spPr>
    </xdr:pic>
    <xdr:clientData/>
  </xdr:twoCellAnchor>
  <xdr:twoCellAnchor editAs="oneCell">
    <xdr:from>
      <xdr:col>4</xdr:col>
      <xdr:colOff>213446</xdr:colOff>
      <xdr:row>3</xdr:row>
      <xdr:rowOff>21346</xdr:rowOff>
    </xdr:from>
    <xdr:to>
      <xdr:col>4</xdr:col>
      <xdr:colOff>442899</xdr:colOff>
      <xdr:row>4</xdr:row>
      <xdr:rowOff>85379</xdr:rowOff>
    </xdr:to>
    <xdr:pic>
      <xdr:nvPicPr>
        <xdr:cNvPr id="81" name="Graphic 80" descr="Hourglass Finished with solid fill">
          <a:extLst>
            <a:ext uri="{FF2B5EF4-FFF2-40B4-BE49-F238E27FC236}">
              <a16:creationId xmlns:a16="http://schemas.microsoft.com/office/drawing/2014/main" id="{2F79693C-FDA2-5ECE-C461-095B5AEC1C9D}"/>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2646723" y="581640"/>
          <a:ext cx="229453" cy="250798"/>
        </a:xfrm>
        <a:prstGeom prst="rect">
          <a:avLst/>
        </a:prstGeom>
      </xdr:spPr>
    </xdr:pic>
    <xdr:clientData/>
  </xdr:twoCellAnchor>
  <xdr:twoCellAnchor editAs="oneCell">
    <xdr:from>
      <xdr:col>6</xdr:col>
      <xdr:colOff>170756</xdr:colOff>
      <xdr:row>3</xdr:row>
      <xdr:rowOff>26682</xdr:rowOff>
    </xdr:from>
    <xdr:to>
      <xdr:col>6</xdr:col>
      <xdr:colOff>421554</xdr:colOff>
      <xdr:row>4</xdr:row>
      <xdr:rowOff>106723</xdr:rowOff>
    </xdr:to>
    <xdr:pic>
      <xdr:nvPicPr>
        <xdr:cNvPr id="83" name="Graphic 82" descr="Customer review with solid fill">
          <a:extLst>
            <a:ext uri="{FF2B5EF4-FFF2-40B4-BE49-F238E27FC236}">
              <a16:creationId xmlns:a16="http://schemas.microsoft.com/office/drawing/2014/main" id="{D6F278FF-03C3-D5E5-2810-38ACCF81FE7B}"/>
            </a:ext>
          </a:extLst>
        </xdr:cNvPr>
        <xdr:cNvPicPr>
          <a:picLocks noChangeAspect="1"/>
        </xdr:cNvPicPr>
      </xdr:nvPicPr>
      <xdr:blipFill>
        <a:blip xmlns:r="http://schemas.openxmlformats.org/officeDocument/2006/relationships" r:embed="rId24">
          <a:extLst>
            <a:ext uri="{96DAC541-7B7A-43D3-8B79-37D633B846F1}">
              <asvg:svgBlip xmlns:asvg="http://schemas.microsoft.com/office/drawing/2016/SVG/main" r:embed="rId25"/>
            </a:ext>
          </a:extLst>
        </a:blip>
        <a:stretch>
          <a:fillRect/>
        </a:stretch>
      </xdr:blipFill>
      <xdr:spPr>
        <a:xfrm>
          <a:off x="3820672" y="586976"/>
          <a:ext cx="250798" cy="266806"/>
        </a:xfrm>
        <a:prstGeom prst="rect">
          <a:avLst/>
        </a:prstGeom>
      </xdr:spPr>
    </xdr:pic>
    <xdr:clientData/>
  </xdr:twoCellAnchor>
  <xdr:twoCellAnchor editAs="oneCell">
    <xdr:from>
      <xdr:col>0</xdr:col>
      <xdr:colOff>0</xdr:colOff>
      <xdr:row>0</xdr:row>
      <xdr:rowOff>4704</xdr:rowOff>
    </xdr:from>
    <xdr:to>
      <xdr:col>0</xdr:col>
      <xdr:colOff>465666</xdr:colOff>
      <xdr:row>2</xdr:row>
      <xdr:rowOff>112889</xdr:rowOff>
    </xdr:to>
    <xdr:pic>
      <xdr:nvPicPr>
        <xdr:cNvPr id="3" name="Graphic 2" descr="Medical with solid fill">
          <a:extLst>
            <a:ext uri="{FF2B5EF4-FFF2-40B4-BE49-F238E27FC236}">
              <a16:creationId xmlns:a16="http://schemas.microsoft.com/office/drawing/2014/main" id="{083224E3-04D6-7646-A263-C389782F202A}"/>
            </a:ext>
          </a:extLst>
        </xdr:cNvPr>
        <xdr:cNvPicPr>
          <a:picLocks noChangeAspect="1"/>
        </xdr:cNvPicPr>
      </xdr:nvPicPr>
      <xdr:blipFill>
        <a:blip xmlns:r="http://schemas.openxmlformats.org/officeDocument/2006/relationships" r:embed="rId26">
          <a:extLst>
            <a:ext uri="{96DAC541-7B7A-43D3-8B79-37D633B846F1}">
              <asvg:svgBlip xmlns:asvg="http://schemas.microsoft.com/office/drawing/2016/SVG/main" r:embed="rId27"/>
            </a:ext>
          </a:extLst>
        </a:blip>
        <a:stretch>
          <a:fillRect/>
        </a:stretch>
      </xdr:blipFill>
      <xdr:spPr>
        <a:xfrm>
          <a:off x="0" y="4704"/>
          <a:ext cx="465666" cy="475074"/>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0.03109</cdr:x>
      <cdr:y>0.82792</cdr:y>
    </cdr:from>
    <cdr:to>
      <cdr:x>0.96875</cdr:x>
      <cdr:y>1</cdr:y>
    </cdr:to>
    <cdr:sp macro="" textlink="">
      <cdr:nvSpPr>
        <cdr:cNvPr id="2" name="TextBox 42">
          <a:extLst xmlns:a="http://schemas.openxmlformats.org/drawingml/2006/main">
            <a:ext uri="{FF2B5EF4-FFF2-40B4-BE49-F238E27FC236}">
              <a16:creationId xmlns:a16="http://schemas.microsoft.com/office/drawing/2014/main" id="{DF83CC96-8ADC-4726-B9D4-8F66B3A8D218}"/>
            </a:ext>
          </a:extLst>
        </cdr:cNvPr>
        <cdr:cNvSpPr txBox="1"/>
      </cdr:nvSpPr>
      <cdr:spPr>
        <a:xfrm xmlns:a="http://schemas.openxmlformats.org/drawingml/2006/main">
          <a:off x="45130" y="901246"/>
          <a:ext cx="1360941" cy="18732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800" baseline="0"/>
            <a:t>Patient Attended Status</a:t>
          </a:r>
          <a:endParaRPr lang="en-IN" sz="800"/>
        </a:p>
      </cdr:txBody>
    </cdr:sp>
  </cdr:relSizeAnchor>
</c:userShapes>
</file>

<file path=xl/drawings/drawing4.xml><?xml version="1.0" encoding="utf-8"?>
<c:userShapes xmlns:c="http://schemas.openxmlformats.org/drawingml/2006/chart">
  <cdr:relSizeAnchor xmlns:cdr="http://schemas.openxmlformats.org/drawingml/2006/chartDrawing">
    <cdr:from>
      <cdr:x>0.01179</cdr:x>
      <cdr:y>0.8298</cdr:y>
    </cdr:from>
    <cdr:to>
      <cdr:x>0.96813</cdr:x>
      <cdr:y>0.995</cdr:y>
    </cdr:to>
    <cdr:sp macro="" textlink="">
      <cdr:nvSpPr>
        <cdr:cNvPr id="3" name="TextBox 42">
          <a:extLst xmlns:a="http://schemas.openxmlformats.org/drawingml/2006/main">
            <a:ext uri="{FF2B5EF4-FFF2-40B4-BE49-F238E27FC236}">
              <a16:creationId xmlns:a16="http://schemas.microsoft.com/office/drawing/2014/main" id="{8C3AD9D2-ECB8-2FA7-F278-E2581502F90C}"/>
            </a:ext>
          </a:extLst>
        </cdr:cNvPr>
        <cdr:cNvSpPr txBox="1"/>
      </cdr:nvSpPr>
      <cdr:spPr>
        <a:xfrm xmlns:a="http://schemas.openxmlformats.org/drawingml/2006/main">
          <a:off x="16782" y="940934"/>
          <a:ext cx="1360941" cy="18732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800" baseline="0"/>
            <a:t>Gender wise Analysis</a:t>
          </a:r>
        </a:p>
      </cdr:txBody>
    </cdr:sp>
  </cdr:relSizeAnchor>
</c:userShapes>
</file>

<file path=xl/drawings/drawing5.xml><?xml version="1.0" encoding="utf-8"?>
<xdr:wsDr xmlns:xdr="http://schemas.openxmlformats.org/drawingml/2006/spreadsheetDrawing" xmlns:a="http://schemas.openxmlformats.org/drawingml/2006/main">
  <xdr:twoCellAnchor>
    <xdr:from>
      <xdr:col>1</xdr:col>
      <xdr:colOff>0</xdr:colOff>
      <xdr:row>3</xdr:row>
      <xdr:rowOff>0</xdr:rowOff>
    </xdr:from>
    <xdr:to>
      <xdr:col>16</xdr:col>
      <xdr:colOff>571500</xdr:colOff>
      <xdr:row>25</xdr:row>
      <xdr:rowOff>38100</xdr:rowOff>
    </xdr:to>
    <xdr:graphicFrame macro="">
      <xdr:nvGraphicFramePr>
        <xdr:cNvPr id="2" name="Chart 1">
          <a:extLst>
            <a:ext uri="{FF2B5EF4-FFF2-40B4-BE49-F238E27FC236}">
              <a16:creationId xmlns:a16="http://schemas.microsoft.com/office/drawing/2014/main" id="{912DD477-0A98-4575-98F5-C926411F0E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2</xdr:row>
      <xdr:rowOff>171450</xdr:rowOff>
    </xdr:from>
    <xdr:to>
      <xdr:col>1</xdr:col>
      <xdr:colOff>601007</xdr:colOff>
      <xdr:row>5</xdr:row>
      <xdr:rowOff>165309</xdr:rowOff>
    </xdr:to>
    <xdr:pic>
      <xdr:nvPicPr>
        <xdr:cNvPr id="3" name="Graphic 2" descr="Home with solid fill">
          <a:hlinkClick xmlns:r="http://schemas.openxmlformats.org/officeDocument/2006/relationships" r:id="rId2"/>
          <a:extLst>
            <a:ext uri="{FF2B5EF4-FFF2-40B4-BE49-F238E27FC236}">
              <a16:creationId xmlns:a16="http://schemas.microsoft.com/office/drawing/2014/main" id="{69CCA713-2648-45D2-A07C-7BEBE27B792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0" y="3117850"/>
          <a:ext cx="601007" cy="54630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44450</xdr:colOff>
      <xdr:row>3</xdr:row>
      <xdr:rowOff>165098</xdr:rowOff>
    </xdr:from>
    <xdr:to>
      <xdr:col>16</xdr:col>
      <xdr:colOff>501597</xdr:colOff>
      <xdr:row>25</xdr:row>
      <xdr:rowOff>114300</xdr:rowOff>
    </xdr:to>
    <xdr:graphicFrame macro="">
      <xdr:nvGraphicFramePr>
        <xdr:cNvPr id="2" name="Chart 1">
          <a:extLst>
            <a:ext uri="{FF2B5EF4-FFF2-40B4-BE49-F238E27FC236}">
              <a16:creationId xmlns:a16="http://schemas.microsoft.com/office/drawing/2014/main" id="{1BD00B02-E4A8-47D0-8FAB-225DC764F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60797</xdr:colOff>
      <xdr:row>3</xdr:row>
      <xdr:rowOff>175639</xdr:rowOff>
    </xdr:from>
    <xdr:to>
      <xdr:col>2</xdr:col>
      <xdr:colOff>47288</xdr:colOff>
      <xdr:row>6</xdr:row>
      <xdr:rowOff>168884</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EF2D1B08-7C82-355B-079D-78CB9001985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68776" y="722820"/>
          <a:ext cx="594469" cy="54042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2</xdr:row>
      <xdr:rowOff>74308</xdr:rowOff>
    </xdr:from>
    <xdr:to>
      <xdr:col>14</xdr:col>
      <xdr:colOff>452606</xdr:colOff>
      <xdr:row>26</xdr:row>
      <xdr:rowOff>540</xdr:rowOff>
    </xdr:to>
    <xdr:graphicFrame macro="">
      <xdr:nvGraphicFramePr>
        <xdr:cNvPr id="4" name="Chart 3">
          <a:extLst>
            <a:ext uri="{FF2B5EF4-FFF2-40B4-BE49-F238E27FC236}">
              <a16:creationId xmlns:a16="http://schemas.microsoft.com/office/drawing/2014/main" id="{E543683F-2C9B-4459-9C1D-1AA90FEA47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cdr:x>
      <cdr:y>0</cdr:y>
    </cdr:from>
    <cdr:to>
      <cdr:x>0.07192</cdr:x>
      <cdr:y>0.12694</cdr:y>
    </cdr:to>
    <cdr:pic>
      <cdr:nvPicPr>
        <cdr:cNvPr id="3" name="Graphic 3"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EF2D1B08-7C82-355B-079D-78CB9001985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601007" cy="546309"/>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khandelwal" refreshedDate="45877.610081944447" backgroundQuery="1" createdVersion="8" refreshedVersion="8" minRefreshableVersion="3" recordCount="0" supportSubquery="1" supportAdvancedDrill="1" xr:uid="{F344C9E5-ADAA-4C34-B30B-6798C7FFD3C1}">
  <cacheSource type="external" connectionId="4"/>
  <cacheFields count="3">
    <cacheField name="[Calender_table].[Calender (Month)].[Calender (Month)]" caption="Calender (Month)" numFmtId="0" hierarchy="1" level="1">
      <sharedItems containsSemiMixedTypes="0" containsNonDate="0" containsString="0"/>
    </cacheField>
    <cacheField name="[Hospital Emergency Room Data_new].[Patient Gender].[Patient Gender]" caption="Patient Gender" numFmtId="0" hierarchy="9" level="1">
      <sharedItems count="3">
        <s v="Female"/>
        <s v="Femaleemale"/>
        <s v="Male"/>
      </sharedItems>
    </cacheField>
    <cacheField name="[Measures].[Count of Patient Gender]" caption="Count of Patient Gender" numFmtId="0" hierarchy="34" level="32767"/>
  </cacheFields>
  <cacheHierarchies count="37">
    <cacheHierarchy uniqueName="[Calender_table].[Calender]" caption="Calender" attribute="1" time="1" defaultMemberUniqueName="[Calender_table].[Calender].[All]" allUniqueName="[Calender_table].[Calender].[All]" dimensionUniqueName="[Calender_table]" displayFolder="" count="0" memberValueDatatype="7" unbalanced="0"/>
    <cacheHierarchy uniqueName="[Calender_table].[Calender (Month)]" caption="Calender (Month)" attribute="1" defaultMemberUniqueName="[Calender_table].[Calender (Month)].[All]" allUniqueName="[Calender_table].[Calender (Month)].[All]" dimensionUniqueName="[Calender_table]" displayFolder="" count="2" memberValueDatatype="130" unbalanced="0">
      <fieldsUsage count="2">
        <fieldUsage x="-1"/>
        <fieldUsage x="0"/>
      </fieldsUsage>
    </cacheHierarchy>
    <cacheHierarchy uniqueName="[Calender_table].[Calender (Day)]" caption="Calender (Day)" attribute="1" defaultMemberUniqueName="[Calender_table].[Calender (Day)].[All]" allUniqueName="[Calender_table].[Calender (Day)].[All]" dimensionUniqueName="[Calender_table]" displayFolder="" count="0" memberValueDatatype="130" unbalanced="0"/>
    <cacheHierarchy uniqueName="[Calender_table].[Calender (Year)]" caption="Calender (Year)" attribute="1" defaultMemberUniqueName="[Calender_table].[Calender (Year)].[All]" allUniqueName="[Calender_table].[Calender (Year)].[All]" dimensionUniqueName="[Calender_table]" displayFolder="" count="0" memberValueDatatype="130" unbalanced="0"/>
    <cacheHierarchy uniqueName="[Calender_table].[Calender (Quarter)]" caption="Calender (Quarter)" attribute="1" defaultMemberUniqueName="[Calender_table].[Calender (Quarter)].[All]" allUniqueName="[Calender_table].[Calender (Quarter)].[All]" dimensionUniqueName="[Calender_table]" displayFolder="" count="0" memberValueDatatype="130" unbalanced="0"/>
    <cacheHierarchy uniqueName="[Hospital Emergency Room Data_new].[Patient Id]" caption="Patient Id" attribute="1" defaultMemberUniqueName="[Hospital Emergency Room Data_new].[Patient Id].[All]" allUniqueName="[Hospital Emergency Room Data_new].[Patient Id].[All]" dimensionUniqueName="[Hospital Emergency Room Data_new]" displayFolder="" count="0" memberValueDatatype="130" unbalanced="0"/>
    <cacheHierarchy uniqueName="[Hospital Emergency Room Data_new].[Patient Admission Date]" caption="Patient Admission Date" attribute="1" time="1" defaultMemberUniqueName="[Hospital Emergency Room Data_new].[Patient Admission Date].[All]" allUniqueName="[Hospital Emergency Room Data_new].[Patient Admission Date].[All]" dimensionUniqueName="[Hospital Emergency Room Data_new]" displayFolder="" count="0" memberValueDatatype="7" unbalanced="0"/>
    <cacheHierarchy uniqueName="[Hospital Emergency Room Data_new].[Patient Admission Time]" caption="Patient Admission Time" attribute="1" time="1" defaultMemberUniqueName="[Hospital Emergency Room Data_new].[Patient Admission Time].[All]" allUniqueName="[Hospital Emergency Room Data_new].[Patient Admission Time].[All]" dimensionUniqueName="[Hospital Emergency Room Data_new]" displayFolder="" count="0" memberValueDatatype="7" unbalanced="0"/>
    <cacheHierarchy uniqueName="[Hospital Emergency Room Data_new].[Merged]" caption="Merged" attribute="1" defaultMemberUniqueName="[Hospital Emergency Room Data_new].[Merged].[All]" allUniqueName="[Hospital Emergency Room Data_new].[Merged].[All]" dimensionUniqueName="[Hospital Emergency Room Data_new]" displayFolder="" count="0" memberValueDatatype="130" unbalanced="0"/>
    <cacheHierarchy uniqueName="[Hospital Emergency Room Data_new].[Patient Gender]" caption="Patient Gender" attribute="1" defaultMemberUniqueName="[Hospital Emergency Room Data_new].[Patient Gender].[All]" allUniqueName="[Hospital Emergency Room Data_new].[Patient Gender].[All]" dimensionUniqueName="[Hospital Emergency Room Data_new]" displayFolder="" count="2" memberValueDatatype="130" unbalanced="0">
      <fieldsUsage count="2">
        <fieldUsage x="-1"/>
        <fieldUsage x="1"/>
      </fieldsUsage>
    </cacheHierarchy>
    <cacheHierarchy uniqueName="[Hospital Emergency Room Data_new].[Patient Age]" caption="Patient Age" attribute="1" defaultMemberUniqueName="[Hospital Emergency Room Data_new].[Patient Age].[All]" allUniqueName="[Hospital Emergency Room Data_new].[Patient Age].[All]" dimensionUniqueName="[Hospital Emergency Room Data_new]" displayFolder="" count="0" memberValueDatatype="20" unbalanced="0"/>
    <cacheHierarchy uniqueName="[Hospital Emergency Room Data_new].[Patient Race]" caption="Patient Race" attribute="1" defaultMemberUniqueName="[Hospital Emergency Room Data_new].[Patient Race].[All]" allUniqueName="[Hospital Emergency Room Data_new].[Patient Race].[All]" dimensionUniqueName="[Hospital Emergency Room Data_new]" displayFolder="" count="0" memberValueDatatype="130" unbalanced="0"/>
    <cacheHierarchy uniqueName="[Hospital Emergency Room Data_new].[Department Referral]" caption="Department Referral" attribute="1" defaultMemberUniqueName="[Hospital Emergency Room Data_new].[Department Referral].[All]" allUniqueName="[Hospital Emergency Room Data_new].[Department Referral].[All]" dimensionUniqueName="[Hospital Emergency Room Data_new]" displayFolder="" count="0" memberValueDatatype="130" unbalanced="0"/>
    <cacheHierarchy uniqueName="[Hospital Emergency Room Data_new].[Patient Admission Flag]" caption="Patient Admission Flag" attribute="1" defaultMemberUniqueName="[Hospital Emergency Room Data_new].[Patient Admission Flag].[All]" allUniqueName="[Hospital Emergency Room Data_new].[Patient Admission Flag].[All]" dimensionUniqueName="[Hospital Emergency Room Data_new]" displayFolder="" count="0" memberValueDatatype="130" unbalanced="0"/>
    <cacheHierarchy uniqueName="[Hospital Emergency Room Data_new].[Patient Satisfaction Score]" caption="Patient Satisfaction Score" attribute="1" defaultMemberUniqueName="[Hospital Emergency Room Data_new].[Patient Satisfaction Score].[All]" allUniqueName="[Hospital Emergency Room Data_new].[Patient Satisfaction Score].[All]" dimensionUniqueName="[Hospital Emergency Room Data_new]" displayFolder="" count="0" memberValueDatatype="20" unbalanced="0"/>
    <cacheHierarchy uniqueName="[Hospital Emergency Room Data_new].[Patient Waittime]" caption="Patient Waittime" attribute="1" defaultMemberUniqueName="[Hospital Emergency Room Data_new].[Patient Waittime].[All]" allUniqueName="[Hospital Emergency Room Data_new].[Patient Waittime].[All]" dimensionUniqueName="[Hospital Emergency Room Data_new]" displayFolder="" count="0" memberValueDatatype="20" unbalanced="0"/>
    <cacheHierarchy uniqueName="[Hospital Emergency Room Data_new].[Patient Age Group]" caption="Patient Age Group" attribute="1" defaultMemberUniqueName="[Hospital Emergency Room Data_new].[Patient Age Group].[All]" allUniqueName="[Hospital Emergency Room Data_new].[Patient Age Group].[All]" dimensionUniqueName="[Hospital Emergency Room Data_new]" displayFolder="" count="0" memberValueDatatype="130" unbalanced="0"/>
    <cacheHierarchy uniqueName="[Hospital Emergency Room Data_new].[Patient Attend Status]" caption="Patient Attend Status" attribute="1" defaultMemberUniqueName="[Hospital Emergency Room Data_new].[Patient Attend Status].[All]" allUniqueName="[Hospital Emergency Room Data_new].[Patient Attend Status].[All]" dimensionUniqueName="[Hospital Emergency Room Data_new]" displayFolder="" count="0" memberValueDatatype="130" unbalanced="0"/>
    <cacheHierarchy uniqueName="[Calender_table].[Calender (Day Index)]" caption="Calender (Day Index)" attribute="1" defaultMemberUniqueName="[Calender_table].[Calender (Day Index)].[All]" allUniqueName="[Calender_table].[Calender (Day Index)].[All]" dimensionUniqueName="[Calender_table]" displayFolder="" count="0" memberValueDatatype="5" unbalanced="0" hidden="1"/>
    <cacheHierarchy uniqueName="[Calender_table].[Calender (Month Index)]" caption="Calender (Month Index)" attribute="1" defaultMemberUniqueName="[Calender_table].[Calender (Month Index)].[All]" allUniqueName="[Calender_table].[Calender (Month Index)].[All]" dimensionUniqueName="[Calender_table]" displayFolder="" count="0" memberValueDatatype="20" unbalanced="0" hidden="1"/>
    <cacheHierarchy uniqueName="[Measures].[__XL_Count Hospital Emergency Room Data_new]" caption="__XL_Count Hospital Emergency Room Data_new" measure="1" displayFolder="" measureGroup="Hospital Emergency Room Data_new"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_new"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_new"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_new"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_new"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_new"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_new" count="0" hidden="1">
      <extLst>
        <ext xmlns:x15="http://schemas.microsoft.com/office/spreadsheetml/2010/11/main" uri="{B97F6D7D-B522-45F9-BDA1-12C45D357490}">
          <x15:cacheHierarchy aggregatedColumn="16"/>
        </ext>
      </extLst>
    </cacheHierarchy>
    <cacheHierarchy uniqueName="[Measures].[Distinct Count of Patient Admission Flag]" caption="Distinct Count of Patient Admission Flag" measure="1" displayFolder="" measureGroup="Hospital Emergency Room Data_new" count="0" hidden="1">
      <extLst>
        <ext xmlns:x15="http://schemas.microsoft.com/office/spreadsheetml/2010/11/main" uri="{B97F6D7D-B522-45F9-BDA1-12C45D357490}">
          <x15:cacheHierarchy aggregatedColumn="13"/>
        </ext>
      </extLst>
    </cacheHierarchy>
    <cacheHierarchy uniqueName="[Measures].[Count of Patient Waittime]" caption="Count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_new"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_new"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_new" count="0" hidden="1">
      <extLst>
        <ext xmlns:x15="http://schemas.microsoft.com/office/spreadsheetml/2010/11/main" uri="{B97F6D7D-B522-45F9-BDA1-12C45D357490}">
          <x15:cacheHierarchy aggregatedColumn="12"/>
        </ext>
      </extLst>
    </cacheHierarchy>
    <cacheHierarchy uniqueName="[Measures].[Count of Calender]" caption="Count of Calender" measure="1" displayFolder="" measureGroup="Calender_table" count="0" hidden="1">
      <extLst>
        <ext xmlns:x15="http://schemas.microsoft.com/office/spreadsheetml/2010/11/main" uri="{B97F6D7D-B522-45F9-BDA1-12C45D357490}">
          <x15:cacheHierarchy aggregatedColumn="0"/>
        </ext>
      </extLst>
    </cacheHierarchy>
  </cacheHierarchies>
  <kpis count="0"/>
  <dimensions count="3">
    <dimension name="Calender_table" uniqueName="[Calender_table]" caption="Calender_table"/>
    <dimension name="Hospital Emergency Room Data_new" uniqueName="[Hospital Emergency Room Data_new]" caption="Hospital Emergency Room Data_new"/>
    <dimension measure="1" name="Measures" uniqueName="[Measures]" caption="Measures"/>
  </dimensions>
  <measureGroups count="2">
    <measureGroup name="Calender_table" caption="Calender_table"/>
    <measureGroup name="Hospital Emergency Room Data_new" caption="Hospital Emergency Room Data_new"/>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khandelwal" refreshedDate="45877.610120370373" backgroundQuery="1" createdVersion="8" refreshedVersion="8" minRefreshableVersion="3" recordCount="0" supportSubquery="1" supportAdvancedDrill="1" xr:uid="{9096DCD7-DDC1-4903-BE81-A9A7FFDC64EF}">
  <cacheSource type="external" connectionId="4"/>
  <cacheFields count="4">
    <cacheField name="[Measures].[Distinct Count of Patient Id]" caption="Distinct Count of Patient Id" numFmtId="0" hierarchy="24" level="32767"/>
    <cacheField name="[Calender_table].[Calender (Day)].[Calender (Day)]" caption="Calender (Day)" numFmtId="0" hierarchy="2" level="1">
      <sharedItems count="30">
        <s v="1-Oct"/>
        <s v="2-Oct"/>
        <s v="3-Oct"/>
        <s v="4-Oct"/>
        <s v="5-Oct"/>
        <s v="6-Oct"/>
        <s v="7-Oct"/>
        <s v="8-Oct"/>
        <s v="9-Oct"/>
        <s v="10-Oct"/>
        <s v="11-Oct"/>
        <s v="12-Oct"/>
        <s v="13-Oct"/>
        <s v="14-Oct"/>
        <s v="15-Oct"/>
        <s v="16-Oct"/>
        <s v="17-Oct"/>
        <s v="18-Oct"/>
        <s v="19-Oct"/>
        <s v="20-Oct"/>
        <s v="21-Oct"/>
        <s v="22-Oct"/>
        <s v="23-Oct"/>
        <s v="24-Oct"/>
        <s v="25-Oct"/>
        <s v="26-Oct"/>
        <s v="27-Oct"/>
        <s v="28-Oct"/>
        <s v="29-Oct"/>
        <s v="30-Oct"/>
      </sharedItems>
    </cacheField>
    <cacheField name="[Calender_table].[Calender (Month)].[Calender (Month)]" caption="Calender (Month)" numFmtId="0" hierarchy="1" level="1">
      <sharedItems containsSemiMixedTypes="0" containsNonDate="0" containsString="0"/>
    </cacheField>
    <cacheField name="[Calender_table].[Calender (Year)].[Calender (Year)]" caption="Calender (Year)" numFmtId="0" hierarchy="3" level="1">
      <sharedItems containsSemiMixedTypes="0" containsNonDate="0" containsString="0"/>
    </cacheField>
  </cacheFields>
  <cacheHierarchies count="37">
    <cacheHierarchy uniqueName="[Calender_table].[Calender]" caption="Calender" attribute="1" time="1" defaultMemberUniqueName="[Calender_table].[Calender].[All]" allUniqueName="[Calender_table].[Calender].[All]" dimensionUniqueName="[Calender_table]" displayFolder="" count="0" memberValueDatatype="7" unbalanced="0"/>
    <cacheHierarchy uniqueName="[Calender_table].[Calender (Month)]" caption="Calender (Month)" attribute="1" defaultMemberUniqueName="[Calender_table].[Calender (Month)].[All]" allUniqueName="[Calender_table].[Calender (Month)].[All]" dimensionUniqueName="[Calender_table]" displayFolder="" count="2" memberValueDatatype="130" unbalanced="0">
      <fieldsUsage count="2">
        <fieldUsage x="-1"/>
        <fieldUsage x="2"/>
      </fieldsUsage>
    </cacheHierarchy>
    <cacheHierarchy uniqueName="[Calender_table].[Calender (Day)]" caption="Calender (Day)" attribute="1" defaultMemberUniqueName="[Calender_table].[Calender (Day)].[All]" allUniqueName="[Calender_table].[Calender (Day)].[All]" dimensionUniqueName="[Calender_table]" displayFolder="" count="2" memberValueDatatype="130" unbalanced="0">
      <fieldsUsage count="2">
        <fieldUsage x="-1"/>
        <fieldUsage x="1"/>
      </fieldsUsage>
    </cacheHierarchy>
    <cacheHierarchy uniqueName="[Calender_table].[Calender (Year)]" caption="Calender (Year)" attribute="1" defaultMemberUniqueName="[Calender_table].[Calender (Year)].[All]" allUniqueName="[Calender_table].[Calender (Year)].[All]" dimensionUniqueName="[Calender_table]" displayFolder="" count="2" memberValueDatatype="130" unbalanced="0">
      <fieldsUsage count="2">
        <fieldUsage x="-1"/>
        <fieldUsage x="3"/>
      </fieldsUsage>
    </cacheHierarchy>
    <cacheHierarchy uniqueName="[Calender_table].[Calender (Quarter)]" caption="Calender (Quarter)" attribute="1" defaultMemberUniqueName="[Calender_table].[Calender (Quarter)].[All]" allUniqueName="[Calender_table].[Calender (Quarter)].[All]" dimensionUniqueName="[Calender_table]" displayFolder="" count="0" memberValueDatatype="130" unbalanced="0"/>
    <cacheHierarchy uniqueName="[Hospital Emergency Room Data_new].[Patient Id]" caption="Patient Id" attribute="1" defaultMemberUniqueName="[Hospital Emergency Room Data_new].[Patient Id].[All]" allUniqueName="[Hospital Emergency Room Data_new].[Patient Id].[All]" dimensionUniqueName="[Hospital Emergency Room Data_new]" displayFolder="" count="0" memberValueDatatype="130" unbalanced="0"/>
    <cacheHierarchy uniqueName="[Hospital Emergency Room Data_new].[Patient Admission Date]" caption="Patient Admission Date" attribute="1" time="1" defaultMemberUniqueName="[Hospital Emergency Room Data_new].[Patient Admission Date].[All]" allUniqueName="[Hospital Emergency Room Data_new].[Patient Admission Date].[All]" dimensionUniqueName="[Hospital Emergency Room Data_new]" displayFolder="" count="0" memberValueDatatype="7" unbalanced="0"/>
    <cacheHierarchy uniqueName="[Hospital Emergency Room Data_new].[Patient Admission Time]" caption="Patient Admission Time" attribute="1" time="1" defaultMemberUniqueName="[Hospital Emergency Room Data_new].[Patient Admission Time].[All]" allUniqueName="[Hospital Emergency Room Data_new].[Patient Admission Time].[All]" dimensionUniqueName="[Hospital Emergency Room Data_new]" displayFolder="" count="0" memberValueDatatype="7" unbalanced="0"/>
    <cacheHierarchy uniqueName="[Hospital Emergency Room Data_new].[Merged]" caption="Merged" attribute="1" defaultMemberUniqueName="[Hospital Emergency Room Data_new].[Merged].[All]" allUniqueName="[Hospital Emergency Room Data_new].[Merged].[All]" dimensionUniqueName="[Hospital Emergency Room Data_new]" displayFolder="" count="0" memberValueDatatype="130" unbalanced="0"/>
    <cacheHierarchy uniqueName="[Hospital Emergency Room Data_new].[Patient Gender]" caption="Patient Gender" attribute="1" defaultMemberUniqueName="[Hospital Emergency Room Data_new].[Patient Gender].[All]" allUniqueName="[Hospital Emergency Room Data_new].[Patient Gender].[All]" dimensionUniqueName="[Hospital Emergency Room Data_new]" displayFolder="" count="0" memberValueDatatype="130" unbalanced="0"/>
    <cacheHierarchy uniqueName="[Hospital Emergency Room Data_new].[Patient Age]" caption="Patient Age" attribute="1" defaultMemberUniqueName="[Hospital Emergency Room Data_new].[Patient Age].[All]" allUniqueName="[Hospital Emergency Room Data_new].[Patient Age].[All]" dimensionUniqueName="[Hospital Emergency Room Data_new]" displayFolder="" count="0" memberValueDatatype="20" unbalanced="0"/>
    <cacheHierarchy uniqueName="[Hospital Emergency Room Data_new].[Patient Race]" caption="Patient Race" attribute="1" defaultMemberUniqueName="[Hospital Emergency Room Data_new].[Patient Race].[All]" allUniqueName="[Hospital Emergency Room Data_new].[Patient Race].[All]" dimensionUniqueName="[Hospital Emergency Room Data_new]" displayFolder="" count="0" memberValueDatatype="130" unbalanced="0"/>
    <cacheHierarchy uniqueName="[Hospital Emergency Room Data_new].[Department Referral]" caption="Department Referral" attribute="1" defaultMemberUniqueName="[Hospital Emergency Room Data_new].[Department Referral].[All]" allUniqueName="[Hospital Emergency Room Data_new].[Department Referral].[All]" dimensionUniqueName="[Hospital Emergency Room Data_new]" displayFolder="" count="0" memberValueDatatype="130" unbalanced="0"/>
    <cacheHierarchy uniqueName="[Hospital Emergency Room Data_new].[Patient Admission Flag]" caption="Patient Admission Flag" attribute="1" defaultMemberUniqueName="[Hospital Emergency Room Data_new].[Patient Admission Flag].[All]" allUniqueName="[Hospital Emergency Room Data_new].[Patient Admission Flag].[All]" dimensionUniqueName="[Hospital Emergency Room Data_new]" displayFolder="" count="0" memberValueDatatype="130" unbalanced="0"/>
    <cacheHierarchy uniqueName="[Hospital Emergency Room Data_new].[Patient Satisfaction Score]" caption="Patient Satisfaction Score" attribute="1" defaultMemberUniqueName="[Hospital Emergency Room Data_new].[Patient Satisfaction Score].[All]" allUniqueName="[Hospital Emergency Room Data_new].[Patient Satisfaction Score].[All]" dimensionUniqueName="[Hospital Emergency Room Data_new]" displayFolder="" count="0" memberValueDatatype="20" unbalanced="0"/>
    <cacheHierarchy uniqueName="[Hospital Emergency Room Data_new].[Patient Waittime]" caption="Patient Waittime" attribute="1" defaultMemberUniqueName="[Hospital Emergency Room Data_new].[Patient Waittime].[All]" allUniqueName="[Hospital Emergency Room Data_new].[Patient Waittime].[All]" dimensionUniqueName="[Hospital Emergency Room Data_new]" displayFolder="" count="0" memberValueDatatype="20" unbalanced="0"/>
    <cacheHierarchy uniqueName="[Hospital Emergency Room Data_new].[Patient Age Group]" caption="Patient Age Group" attribute="1" defaultMemberUniqueName="[Hospital Emergency Room Data_new].[Patient Age Group].[All]" allUniqueName="[Hospital Emergency Room Data_new].[Patient Age Group].[All]" dimensionUniqueName="[Hospital Emergency Room Data_new]" displayFolder="" count="0" memberValueDatatype="130" unbalanced="0"/>
    <cacheHierarchy uniqueName="[Hospital Emergency Room Data_new].[Patient Attend Status]" caption="Patient Attend Status" attribute="1" defaultMemberUniqueName="[Hospital Emergency Room Data_new].[Patient Attend Status].[All]" allUniqueName="[Hospital Emergency Room Data_new].[Patient Attend Status].[All]" dimensionUniqueName="[Hospital Emergency Room Data_new]" displayFolder="" count="0" memberValueDatatype="130" unbalanced="0"/>
    <cacheHierarchy uniqueName="[Calender_table].[Calender (Day Index)]" caption="Calender (Day Index)" attribute="1" defaultMemberUniqueName="[Calender_table].[Calender (Day Index)].[All]" allUniqueName="[Calender_table].[Calender (Day Index)].[All]" dimensionUniqueName="[Calender_table]" displayFolder="" count="0" memberValueDatatype="5" unbalanced="0" hidden="1"/>
    <cacheHierarchy uniqueName="[Calender_table].[Calender (Month Index)]" caption="Calender (Month Index)" attribute="1" defaultMemberUniqueName="[Calender_table].[Calender (Month Index)].[All]" allUniqueName="[Calender_table].[Calender (Month Index)].[All]" dimensionUniqueName="[Calender_table]" displayFolder="" count="0" memberValueDatatype="20" unbalanced="0" hidden="1"/>
    <cacheHierarchy uniqueName="[Measures].[__XL_Count Hospital Emergency Room Data_new]" caption="__XL_Count Hospital Emergency Room Data_new" measure="1" displayFolder="" measureGroup="Hospital Emergency Room Data_new"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_new"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_new"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_new"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_new"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_new"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_new" count="0" hidden="1">
      <extLst>
        <ext xmlns:x15="http://schemas.microsoft.com/office/spreadsheetml/2010/11/main" uri="{B97F6D7D-B522-45F9-BDA1-12C45D357490}">
          <x15:cacheHierarchy aggregatedColumn="16"/>
        </ext>
      </extLst>
    </cacheHierarchy>
    <cacheHierarchy uniqueName="[Measures].[Distinct Count of Patient Admission Flag]" caption="Distinct Count of Patient Admission Flag" measure="1" displayFolder="" measureGroup="Hospital Emergency Room Data_new" count="0" hidden="1">
      <extLst>
        <ext xmlns:x15="http://schemas.microsoft.com/office/spreadsheetml/2010/11/main" uri="{B97F6D7D-B522-45F9-BDA1-12C45D357490}">
          <x15:cacheHierarchy aggregatedColumn="13"/>
        </ext>
      </extLst>
    </cacheHierarchy>
    <cacheHierarchy uniqueName="[Measures].[Count of Patient Waittime]" caption="Count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_new"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_new"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_new" count="0" hidden="1">
      <extLst>
        <ext xmlns:x15="http://schemas.microsoft.com/office/spreadsheetml/2010/11/main" uri="{B97F6D7D-B522-45F9-BDA1-12C45D357490}">
          <x15:cacheHierarchy aggregatedColumn="12"/>
        </ext>
      </extLst>
    </cacheHierarchy>
    <cacheHierarchy uniqueName="[Measures].[Count of Calender]" caption="Count of Calender" measure="1" displayFolder="" measureGroup="Calender_table" count="0" hidden="1">
      <extLst>
        <ext xmlns:x15="http://schemas.microsoft.com/office/spreadsheetml/2010/11/main" uri="{B97F6D7D-B522-45F9-BDA1-12C45D357490}">
          <x15:cacheHierarchy aggregatedColumn="0"/>
        </ext>
      </extLst>
    </cacheHierarchy>
  </cacheHierarchies>
  <kpis count="0"/>
  <dimensions count="3">
    <dimension name="Calender_table" uniqueName="[Calender_table]" caption="Calender_table"/>
    <dimension name="Hospital Emergency Room Data_new" uniqueName="[Hospital Emergency Room Data_new]" caption="Hospital Emergency Room Data_new"/>
    <dimension measure="1" name="Measures" uniqueName="[Measures]" caption="Measures"/>
  </dimensions>
  <measureGroups count="2">
    <measureGroup name="Calender_table" caption="Calender_table"/>
    <measureGroup name="Hospital Emergency Room Data_new" caption="Hospital Emergency Room Data_new"/>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khandelwal" refreshedDate="45877.610120949073" backgroundQuery="1" createdVersion="8" refreshedVersion="8" minRefreshableVersion="3" recordCount="0" supportSubquery="1" supportAdvancedDrill="1" xr:uid="{942CAF5A-7935-4EF0-A8A7-B33941097AF9}">
  <cacheSource type="external" connectionId="4"/>
  <cacheFields count="4">
    <cacheField name="[Calender_table].[Calender (Day)].[Calender (Day)]" caption="Calender (Day)" numFmtId="0" hierarchy="2" level="1">
      <sharedItems count="30">
        <s v="1-Oct"/>
        <s v="2-Oct"/>
        <s v="3-Oct"/>
        <s v="4-Oct"/>
        <s v="5-Oct"/>
        <s v="6-Oct"/>
        <s v="7-Oct"/>
        <s v="8-Oct"/>
        <s v="9-Oct"/>
        <s v="10-Oct"/>
        <s v="11-Oct"/>
        <s v="12-Oct"/>
        <s v="13-Oct"/>
        <s v="14-Oct"/>
        <s v="15-Oct"/>
        <s v="16-Oct"/>
        <s v="17-Oct"/>
        <s v="18-Oct"/>
        <s v="19-Oct"/>
        <s v="20-Oct"/>
        <s v="21-Oct"/>
        <s v="22-Oct"/>
        <s v="23-Oct"/>
        <s v="24-Oct"/>
        <s v="25-Oct"/>
        <s v="26-Oct"/>
        <s v="27-Oct"/>
        <s v="28-Oct"/>
        <s v="29-Oct"/>
        <s v="30-Oct"/>
      </sharedItems>
    </cacheField>
    <cacheField name="[Calender_table].[Calender (Month)].[Calender (Month)]" caption="Calender (Month)" numFmtId="0" hierarchy="1" level="1">
      <sharedItems containsSemiMixedTypes="0" containsNonDate="0" containsString="0"/>
    </cacheField>
    <cacheField name="[Measures].[Average of Patient Waittime]" caption="Average of Patient Waittime" numFmtId="0" hierarchy="26" level="32767"/>
    <cacheField name="[Calender_table].[Calender (Year)].[Calender (Year)]" caption="Calender (Year)" numFmtId="0" hierarchy="3" level="1">
      <sharedItems containsSemiMixedTypes="0" containsNonDate="0" containsString="0"/>
    </cacheField>
  </cacheFields>
  <cacheHierarchies count="37">
    <cacheHierarchy uniqueName="[Calender_table].[Calender]" caption="Calender" attribute="1" time="1" defaultMemberUniqueName="[Calender_table].[Calender].[All]" allUniqueName="[Calender_table].[Calender].[All]" dimensionUniqueName="[Calender_table]" displayFolder="" count="0" memberValueDatatype="7" unbalanced="0"/>
    <cacheHierarchy uniqueName="[Calender_table].[Calender (Month)]" caption="Calender (Month)" attribute="1" defaultMemberUniqueName="[Calender_table].[Calender (Month)].[All]" allUniqueName="[Calender_table].[Calender (Month)].[All]" dimensionUniqueName="[Calender_table]" displayFolder="" count="2" memberValueDatatype="130" unbalanced="0">
      <fieldsUsage count="2">
        <fieldUsage x="-1"/>
        <fieldUsage x="1"/>
      </fieldsUsage>
    </cacheHierarchy>
    <cacheHierarchy uniqueName="[Calender_table].[Calender (Day)]" caption="Calender (Day)" attribute="1" defaultMemberUniqueName="[Calender_table].[Calender (Day)].[All]" allUniqueName="[Calender_table].[Calender (Day)].[All]" dimensionUniqueName="[Calender_table]" displayFolder="" count="2" memberValueDatatype="130" unbalanced="0">
      <fieldsUsage count="2">
        <fieldUsage x="-1"/>
        <fieldUsage x="0"/>
      </fieldsUsage>
    </cacheHierarchy>
    <cacheHierarchy uniqueName="[Calender_table].[Calender (Year)]" caption="Calender (Year)" attribute="1" defaultMemberUniqueName="[Calender_table].[Calender (Year)].[All]" allUniqueName="[Calender_table].[Calender (Year)].[All]" dimensionUniqueName="[Calender_table]" displayFolder="" count="2" memberValueDatatype="130" unbalanced="0">
      <fieldsUsage count="2">
        <fieldUsage x="-1"/>
        <fieldUsage x="3"/>
      </fieldsUsage>
    </cacheHierarchy>
    <cacheHierarchy uniqueName="[Calender_table].[Calender (Quarter)]" caption="Calender (Quarter)" attribute="1" defaultMemberUniqueName="[Calender_table].[Calender (Quarter)].[All]" allUniqueName="[Calender_table].[Calender (Quarter)].[All]" dimensionUniqueName="[Calender_table]" displayFolder="" count="0" memberValueDatatype="130" unbalanced="0"/>
    <cacheHierarchy uniqueName="[Hospital Emergency Room Data_new].[Patient Id]" caption="Patient Id" attribute="1" defaultMemberUniqueName="[Hospital Emergency Room Data_new].[Patient Id].[All]" allUniqueName="[Hospital Emergency Room Data_new].[Patient Id].[All]" dimensionUniqueName="[Hospital Emergency Room Data_new]" displayFolder="" count="0" memberValueDatatype="130" unbalanced="0"/>
    <cacheHierarchy uniqueName="[Hospital Emergency Room Data_new].[Patient Admission Date]" caption="Patient Admission Date" attribute="1" time="1" defaultMemberUniqueName="[Hospital Emergency Room Data_new].[Patient Admission Date].[All]" allUniqueName="[Hospital Emergency Room Data_new].[Patient Admission Date].[All]" dimensionUniqueName="[Hospital Emergency Room Data_new]" displayFolder="" count="0" memberValueDatatype="7" unbalanced="0"/>
    <cacheHierarchy uniqueName="[Hospital Emergency Room Data_new].[Patient Admission Time]" caption="Patient Admission Time" attribute="1" time="1" defaultMemberUniqueName="[Hospital Emergency Room Data_new].[Patient Admission Time].[All]" allUniqueName="[Hospital Emergency Room Data_new].[Patient Admission Time].[All]" dimensionUniqueName="[Hospital Emergency Room Data_new]" displayFolder="" count="0" memberValueDatatype="7" unbalanced="0"/>
    <cacheHierarchy uniqueName="[Hospital Emergency Room Data_new].[Merged]" caption="Merged" attribute="1" defaultMemberUniqueName="[Hospital Emergency Room Data_new].[Merged].[All]" allUniqueName="[Hospital Emergency Room Data_new].[Merged].[All]" dimensionUniqueName="[Hospital Emergency Room Data_new]" displayFolder="" count="0" memberValueDatatype="130" unbalanced="0"/>
    <cacheHierarchy uniqueName="[Hospital Emergency Room Data_new].[Patient Gender]" caption="Patient Gender" attribute="1" defaultMemberUniqueName="[Hospital Emergency Room Data_new].[Patient Gender].[All]" allUniqueName="[Hospital Emergency Room Data_new].[Patient Gender].[All]" dimensionUniqueName="[Hospital Emergency Room Data_new]" displayFolder="" count="0" memberValueDatatype="130" unbalanced="0"/>
    <cacheHierarchy uniqueName="[Hospital Emergency Room Data_new].[Patient Age]" caption="Patient Age" attribute="1" defaultMemberUniqueName="[Hospital Emergency Room Data_new].[Patient Age].[All]" allUniqueName="[Hospital Emergency Room Data_new].[Patient Age].[All]" dimensionUniqueName="[Hospital Emergency Room Data_new]" displayFolder="" count="0" memberValueDatatype="20" unbalanced="0"/>
    <cacheHierarchy uniqueName="[Hospital Emergency Room Data_new].[Patient Race]" caption="Patient Race" attribute="1" defaultMemberUniqueName="[Hospital Emergency Room Data_new].[Patient Race].[All]" allUniqueName="[Hospital Emergency Room Data_new].[Patient Race].[All]" dimensionUniqueName="[Hospital Emergency Room Data_new]" displayFolder="" count="0" memberValueDatatype="130" unbalanced="0"/>
    <cacheHierarchy uniqueName="[Hospital Emergency Room Data_new].[Department Referral]" caption="Department Referral" attribute="1" defaultMemberUniqueName="[Hospital Emergency Room Data_new].[Department Referral].[All]" allUniqueName="[Hospital Emergency Room Data_new].[Department Referral].[All]" dimensionUniqueName="[Hospital Emergency Room Data_new]" displayFolder="" count="0" memberValueDatatype="130" unbalanced="0"/>
    <cacheHierarchy uniqueName="[Hospital Emergency Room Data_new].[Patient Admission Flag]" caption="Patient Admission Flag" attribute="1" defaultMemberUniqueName="[Hospital Emergency Room Data_new].[Patient Admission Flag].[All]" allUniqueName="[Hospital Emergency Room Data_new].[Patient Admission Flag].[All]" dimensionUniqueName="[Hospital Emergency Room Data_new]" displayFolder="" count="0" memberValueDatatype="130" unbalanced="0"/>
    <cacheHierarchy uniqueName="[Hospital Emergency Room Data_new].[Patient Satisfaction Score]" caption="Patient Satisfaction Score" attribute="1" defaultMemberUniqueName="[Hospital Emergency Room Data_new].[Patient Satisfaction Score].[All]" allUniqueName="[Hospital Emergency Room Data_new].[Patient Satisfaction Score].[All]" dimensionUniqueName="[Hospital Emergency Room Data_new]" displayFolder="" count="0" memberValueDatatype="20" unbalanced="0"/>
    <cacheHierarchy uniqueName="[Hospital Emergency Room Data_new].[Patient Waittime]" caption="Patient Waittime" attribute="1" defaultMemberUniqueName="[Hospital Emergency Room Data_new].[Patient Waittime].[All]" allUniqueName="[Hospital Emergency Room Data_new].[Patient Waittime].[All]" dimensionUniqueName="[Hospital Emergency Room Data_new]" displayFolder="" count="0" memberValueDatatype="20" unbalanced="0"/>
    <cacheHierarchy uniqueName="[Hospital Emergency Room Data_new].[Patient Age Group]" caption="Patient Age Group" attribute="1" defaultMemberUniqueName="[Hospital Emergency Room Data_new].[Patient Age Group].[All]" allUniqueName="[Hospital Emergency Room Data_new].[Patient Age Group].[All]" dimensionUniqueName="[Hospital Emergency Room Data_new]" displayFolder="" count="0" memberValueDatatype="130" unbalanced="0"/>
    <cacheHierarchy uniqueName="[Hospital Emergency Room Data_new].[Patient Attend Status]" caption="Patient Attend Status" attribute="1" defaultMemberUniqueName="[Hospital Emergency Room Data_new].[Patient Attend Status].[All]" allUniqueName="[Hospital Emergency Room Data_new].[Patient Attend Status].[All]" dimensionUniqueName="[Hospital Emergency Room Data_new]" displayFolder="" count="0" memberValueDatatype="130" unbalanced="0"/>
    <cacheHierarchy uniqueName="[Calender_table].[Calender (Day Index)]" caption="Calender (Day Index)" attribute="1" defaultMemberUniqueName="[Calender_table].[Calender (Day Index)].[All]" allUniqueName="[Calender_table].[Calender (Day Index)].[All]" dimensionUniqueName="[Calender_table]" displayFolder="" count="0" memberValueDatatype="5" unbalanced="0" hidden="1"/>
    <cacheHierarchy uniqueName="[Calender_table].[Calender (Month Index)]" caption="Calender (Month Index)" attribute="1" defaultMemberUniqueName="[Calender_table].[Calender (Month Index)].[All]" allUniqueName="[Calender_table].[Calender (Month Index)].[All]" dimensionUniqueName="[Calender_table]" displayFolder="" count="0" memberValueDatatype="20" unbalanced="0" hidden="1"/>
    <cacheHierarchy uniqueName="[Measures].[__XL_Count Hospital Emergency Room Data_new]" caption="__XL_Count Hospital Emergency Room Data_new" measure="1" displayFolder="" measureGroup="Hospital Emergency Room Data_new"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_new"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_new"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_new"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_new"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_new"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_new"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_new" count="0" hidden="1">
      <extLst>
        <ext xmlns:x15="http://schemas.microsoft.com/office/spreadsheetml/2010/11/main" uri="{B97F6D7D-B522-45F9-BDA1-12C45D357490}">
          <x15:cacheHierarchy aggregatedColumn="16"/>
        </ext>
      </extLst>
    </cacheHierarchy>
    <cacheHierarchy uniqueName="[Measures].[Distinct Count of Patient Admission Flag]" caption="Distinct Count of Patient Admission Flag" measure="1" displayFolder="" measureGroup="Hospital Emergency Room Data_new" count="0" hidden="1">
      <extLst>
        <ext xmlns:x15="http://schemas.microsoft.com/office/spreadsheetml/2010/11/main" uri="{B97F6D7D-B522-45F9-BDA1-12C45D357490}">
          <x15:cacheHierarchy aggregatedColumn="13"/>
        </ext>
      </extLst>
    </cacheHierarchy>
    <cacheHierarchy uniqueName="[Measures].[Count of Patient Waittime]" caption="Count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_new"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_new"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_new" count="0" hidden="1">
      <extLst>
        <ext xmlns:x15="http://schemas.microsoft.com/office/spreadsheetml/2010/11/main" uri="{B97F6D7D-B522-45F9-BDA1-12C45D357490}">
          <x15:cacheHierarchy aggregatedColumn="12"/>
        </ext>
      </extLst>
    </cacheHierarchy>
    <cacheHierarchy uniqueName="[Measures].[Count of Calender]" caption="Count of Calender" measure="1" displayFolder="" measureGroup="Calender_table" count="0" hidden="1">
      <extLst>
        <ext xmlns:x15="http://schemas.microsoft.com/office/spreadsheetml/2010/11/main" uri="{B97F6D7D-B522-45F9-BDA1-12C45D357490}">
          <x15:cacheHierarchy aggregatedColumn="0"/>
        </ext>
      </extLst>
    </cacheHierarchy>
  </cacheHierarchies>
  <kpis count="0"/>
  <dimensions count="3">
    <dimension name="Calender_table" uniqueName="[Calender_table]" caption="Calender_table"/>
    <dimension name="Hospital Emergency Room Data_new" uniqueName="[Hospital Emergency Room Data_new]" caption="Hospital Emergency Room Data_new"/>
    <dimension measure="1" name="Measures" uniqueName="[Measures]" caption="Measures"/>
  </dimensions>
  <measureGroups count="2">
    <measureGroup name="Calender_table" caption="Calender_table"/>
    <measureGroup name="Hospital Emergency Room Data_new" caption="Hospital Emergency Room Data_new"/>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khandelwal" refreshedDate="45877.610121759259" backgroundQuery="1" createdVersion="8" refreshedVersion="8" minRefreshableVersion="3" recordCount="0" supportSubquery="1" supportAdvancedDrill="1" xr:uid="{CF7C61AE-1672-4454-B703-A707B9AF6A69}">
  <cacheSource type="external" connectionId="4"/>
  <cacheFields count="4">
    <cacheField name="[Calender_table].[Calender (Day)].[Calender (Day)]" caption="Calender (Day)" numFmtId="0" hierarchy="2" level="1">
      <sharedItems count="30">
        <s v="1-Oct"/>
        <s v="2-Oct"/>
        <s v="3-Oct"/>
        <s v="4-Oct"/>
        <s v="5-Oct"/>
        <s v="6-Oct"/>
        <s v="7-Oct"/>
        <s v="8-Oct"/>
        <s v="9-Oct"/>
        <s v="10-Oct"/>
        <s v="11-Oct"/>
        <s v="12-Oct"/>
        <s v="13-Oct"/>
        <s v="14-Oct"/>
        <s v="15-Oct"/>
        <s v="16-Oct"/>
        <s v="17-Oct"/>
        <s v="18-Oct"/>
        <s v="19-Oct"/>
        <s v="20-Oct"/>
        <s v="21-Oct"/>
        <s v="22-Oct"/>
        <s v="23-Oct"/>
        <s v="24-Oct"/>
        <s v="25-Oct"/>
        <s v="26-Oct"/>
        <s v="27-Oct"/>
        <s v="28-Oct"/>
        <s v="29-Oct"/>
        <s v="30-Oct"/>
      </sharedItems>
    </cacheField>
    <cacheField name="[Calender_table].[Calender (Month)].[Calender (Month)]" caption="Calender (Month)" numFmtId="0" hierarchy="1" level="1">
      <sharedItems containsSemiMixedTypes="0" containsNonDate="0" containsString="0"/>
    </cacheField>
    <cacheField name="[Measures].[Average of Patient Satisfaction Score]" caption="Average of Patient Satisfaction Score" numFmtId="0" hierarchy="28" level="32767"/>
    <cacheField name="[Calender_table].[Calender (Year)].[Calender (Year)]" caption="Calender (Year)" numFmtId="0" hierarchy="3" level="1">
      <sharedItems containsSemiMixedTypes="0" containsNonDate="0" containsString="0"/>
    </cacheField>
  </cacheFields>
  <cacheHierarchies count="37">
    <cacheHierarchy uniqueName="[Calender_table].[Calender]" caption="Calender" attribute="1" time="1" defaultMemberUniqueName="[Calender_table].[Calender].[All]" allUniqueName="[Calender_table].[Calender].[All]" dimensionUniqueName="[Calender_table]" displayFolder="" count="0" memberValueDatatype="7" unbalanced="0"/>
    <cacheHierarchy uniqueName="[Calender_table].[Calender (Month)]" caption="Calender (Month)" attribute="1" defaultMemberUniqueName="[Calender_table].[Calender (Month)].[All]" allUniqueName="[Calender_table].[Calender (Month)].[All]" dimensionUniqueName="[Calender_table]" displayFolder="" count="2" memberValueDatatype="130" unbalanced="0">
      <fieldsUsage count="2">
        <fieldUsage x="-1"/>
        <fieldUsage x="1"/>
      </fieldsUsage>
    </cacheHierarchy>
    <cacheHierarchy uniqueName="[Calender_table].[Calender (Day)]" caption="Calender (Day)" attribute="1" defaultMemberUniqueName="[Calender_table].[Calender (Day)].[All]" allUniqueName="[Calender_table].[Calender (Day)].[All]" dimensionUniqueName="[Calender_table]" displayFolder="" count="2" memberValueDatatype="130" unbalanced="0">
      <fieldsUsage count="2">
        <fieldUsage x="-1"/>
        <fieldUsage x="0"/>
      </fieldsUsage>
    </cacheHierarchy>
    <cacheHierarchy uniqueName="[Calender_table].[Calender (Year)]" caption="Calender (Year)" attribute="1" defaultMemberUniqueName="[Calender_table].[Calender (Year)].[All]" allUniqueName="[Calender_table].[Calender (Year)].[All]" dimensionUniqueName="[Calender_table]" displayFolder="" count="2" memberValueDatatype="130" unbalanced="0">
      <fieldsUsage count="2">
        <fieldUsage x="-1"/>
        <fieldUsage x="3"/>
      </fieldsUsage>
    </cacheHierarchy>
    <cacheHierarchy uniqueName="[Calender_table].[Calender (Quarter)]" caption="Calender (Quarter)" attribute="1" defaultMemberUniqueName="[Calender_table].[Calender (Quarter)].[All]" allUniqueName="[Calender_table].[Calender (Quarter)].[All]" dimensionUniqueName="[Calender_table]" displayFolder="" count="0" memberValueDatatype="130" unbalanced="0"/>
    <cacheHierarchy uniqueName="[Hospital Emergency Room Data_new].[Patient Id]" caption="Patient Id" attribute="1" defaultMemberUniqueName="[Hospital Emergency Room Data_new].[Patient Id].[All]" allUniqueName="[Hospital Emergency Room Data_new].[Patient Id].[All]" dimensionUniqueName="[Hospital Emergency Room Data_new]" displayFolder="" count="0" memberValueDatatype="130" unbalanced="0"/>
    <cacheHierarchy uniqueName="[Hospital Emergency Room Data_new].[Patient Admission Date]" caption="Patient Admission Date" attribute="1" time="1" defaultMemberUniqueName="[Hospital Emergency Room Data_new].[Patient Admission Date].[All]" allUniqueName="[Hospital Emergency Room Data_new].[Patient Admission Date].[All]" dimensionUniqueName="[Hospital Emergency Room Data_new]" displayFolder="" count="0" memberValueDatatype="7" unbalanced="0"/>
    <cacheHierarchy uniqueName="[Hospital Emergency Room Data_new].[Patient Admission Time]" caption="Patient Admission Time" attribute="1" time="1" defaultMemberUniqueName="[Hospital Emergency Room Data_new].[Patient Admission Time].[All]" allUniqueName="[Hospital Emergency Room Data_new].[Patient Admission Time].[All]" dimensionUniqueName="[Hospital Emergency Room Data_new]" displayFolder="" count="0" memberValueDatatype="7" unbalanced="0"/>
    <cacheHierarchy uniqueName="[Hospital Emergency Room Data_new].[Merged]" caption="Merged" attribute="1" defaultMemberUniqueName="[Hospital Emergency Room Data_new].[Merged].[All]" allUniqueName="[Hospital Emergency Room Data_new].[Merged].[All]" dimensionUniqueName="[Hospital Emergency Room Data_new]" displayFolder="" count="0" memberValueDatatype="130" unbalanced="0"/>
    <cacheHierarchy uniqueName="[Hospital Emergency Room Data_new].[Patient Gender]" caption="Patient Gender" attribute="1" defaultMemberUniqueName="[Hospital Emergency Room Data_new].[Patient Gender].[All]" allUniqueName="[Hospital Emergency Room Data_new].[Patient Gender].[All]" dimensionUniqueName="[Hospital Emergency Room Data_new]" displayFolder="" count="0" memberValueDatatype="130" unbalanced="0"/>
    <cacheHierarchy uniqueName="[Hospital Emergency Room Data_new].[Patient Age]" caption="Patient Age" attribute="1" defaultMemberUniqueName="[Hospital Emergency Room Data_new].[Patient Age].[All]" allUniqueName="[Hospital Emergency Room Data_new].[Patient Age].[All]" dimensionUniqueName="[Hospital Emergency Room Data_new]" displayFolder="" count="0" memberValueDatatype="20" unbalanced="0"/>
    <cacheHierarchy uniqueName="[Hospital Emergency Room Data_new].[Patient Race]" caption="Patient Race" attribute="1" defaultMemberUniqueName="[Hospital Emergency Room Data_new].[Patient Race].[All]" allUniqueName="[Hospital Emergency Room Data_new].[Patient Race].[All]" dimensionUniqueName="[Hospital Emergency Room Data_new]" displayFolder="" count="0" memberValueDatatype="130" unbalanced="0"/>
    <cacheHierarchy uniqueName="[Hospital Emergency Room Data_new].[Department Referral]" caption="Department Referral" attribute="1" defaultMemberUniqueName="[Hospital Emergency Room Data_new].[Department Referral].[All]" allUniqueName="[Hospital Emergency Room Data_new].[Department Referral].[All]" dimensionUniqueName="[Hospital Emergency Room Data_new]" displayFolder="" count="0" memberValueDatatype="130" unbalanced="0"/>
    <cacheHierarchy uniqueName="[Hospital Emergency Room Data_new].[Patient Admission Flag]" caption="Patient Admission Flag" attribute="1" defaultMemberUniqueName="[Hospital Emergency Room Data_new].[Patient Admission Flag].[All]" allUniqueName="[Hospital Emergency Room Data_new].[Patient Admission Flag].[All]" dimensionUniqueName="[Hospital Emergency Room Data_new]" displayFolder="" count="0" memberValueDatatype="130" unbalanced="0"/>
    <cacheHierarchy uniqueName="[Hospital Emergency Room Data_new].[Patient Satisfaction Score]" caption="Patient Satisfaction Score" attribute="1" defaultMemberUniqueName="[Hospital Emergency Room Data_new].[Patient Satisfaction Score].[All]" allUniqueName="[Hospital Emergency Room Data_new].[Patient Satisfaction Score].[All]" dimensionUniqueName="[Hospital Emergency Room Data_new]" displayFolder="" count="0" memberValueDatatype="20" unbalanced="0"/>
    <cacheHierarchy uniqueName="[Hospital Emergency Room Data_new].[Patient Waittime]" caption="Patient Waittime" attribute="1" defaultMemberUniqueName="[Hospital Emergency Room Data_new].[Patient Waittime].[All]" allUniqueName="[Hospital Emergency Room Data_new].[Patient Waittime].[All]" dimensionUniqueName="[Hospital Emergency Room Data_new]" displayFolder="" count="0" memberValueDatatype="20" unbalanced="0"/>
    <cacheHierarchy uniqueName="[Hospital Emergency Room Data_new].[Patient Age Group]" caption="Patient Age Group" attribute="1" defaultMemberUniqueName="[Hospital Emergency Room Data_new].[Patient Age Group].[All]" allUniqueName="[Hospital Emergency Room Data_new].[Patient Age Group].[All]" dimensionUniqueName="[Hospital Emergency Room Data_new]" displayFolder="" count="0" memberValueDatatype="130" unbalanced="0"/>
    <cacheHierarchy uniqueName="[Hospital Emergency Room Data_new].[Patient Attend Status]" caption="Patient Attend Status" attribute="1" defaultMemberUniqueName="[Hospital Emergency Room Data_new].[Patient Attend Status].[All]" allUniqueName="[Hospital Emergency Room Data_new].[Patient Attend Status].[All]" dimensionUniqueName="[Hospital Emergency Room Data_new]" displayFolder="" count="0" memberValueDatatype="130" unbalanced="0"/>
    <cacheHierarchy uniqueName="[Calender_table].[Calender (Day Index)]" caption="Calender (Day Index)" attribute="1" defaultMemberUniqueName="[Calender_table].[Calender (Day Index)].[All]" allUniqueName="[Calender_table].[Calender (Day Index)].[All]" dimensionUniqueName="[Calender_table]" displayFolder="" count="0" memberValueDatatype="5" unbalanced="0" hidden="1"/>
    <cacheHierarchy uniqueName="[Calender_table].[Calender (Month Index)]" caption="Calender (Month Index)" attribute="1" defaultMemberUniqueName="[Calender_table].[Calender (Month Index)].[All]" allUniqueName="[Calender_table].[Calender (Month Index)].[All]" dimensionUniqueName="[Calender_table]" displayFolder="" count="0" memberValueDatatype="20" unbalanced="0" hidden="1"/>
    <cacheHierarchy uniqueName="[Measures].[__XL_Count Hospital Emergency Room Data_new]" caption="__XL_Count Hospital Emergency Room Data_new" measure="1" displayFolder="" measureGroup="Hospital Emergency Room Data_new"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_new"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_new"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_new"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_new"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_new"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_new" count="0" hidden="1">
      <extLst>
        <ext xmlns:x15="http://schemas.microsoft.com/office/spreadsheetml/2010/11/main" uri="{B97F6D7D-B522-45F9-BDA1-12C45D357490}">
          <x15:cacheHierarchy aggregatedColumn="16"/>
        </ext>
      </extLst>
    </cacheHierarchy>
    <cacheHierarchy uniqueName="[Measures].[Distinct Count of Patient Admission Flag]" caption="Distinct Count of Patient Admission Flag" measure="1" displayFolder="" measureGroup="Hospital Emergency Room Data_new" count="0" hidden="1">
      <extLst>
        <ext xmlns:x15="http://schemas.microsoft.com/office/spreadsheetml/2010/11/main" uri="{B97F6D7D-B522-45F9-BDA1-12C45D357490}">
          <x15:cacheHierarchy aggregatedColumn="13"/>
        </ext>
      </extLst>
    </cacheHierarchy>
    <cacheHierarchy uniqueName="[Measures].[Count of Patient Waittime]" caption="Count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_new"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_new"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_new" count="0" hidden="1">
      <extLst>
        <ext xmlns:x15="http://schemas.microsoft.com/office/spreadsheetml/2010/11/main" uri="{B97F6D7D-B522-45F9-BDA1-12C45D357490}">
          <x15:cacheHierarchy aggregatedColumn="12"/>
        </ext>
      </extLst>
    </cacheHierarchy>
    <cacheHierarchy uniqueName="[Measures].[Count of Calender]" caption="Count of Calender" measure="1" displayFolder="" measureGroup="Calender_table" count="0" hidden="1">
      <extLst>
        <ext xmlns:x15="http://schemas.microsoft.com/office/spreadsheetml/2010/11/main" uri="{B97F6D7D-B522-45F9-BDA1-12C45D357490}">
          <x15:cacheHierarchy aggregatedColumn="0"/>
        </ext>
      </extLst>
    </cacheHierarchy>
  </cacheHierarchies>
  <kpis count="0"/>
  <dimensions count="3">
    <dimension name="Calender_table" uniqueName="[Calender_table]" caption="Calender_table"/>
    <dimension name="Hospital Emergency Room Data_new" uniqueName="[Hospital Emergency Room Data_new]" caption="Hospital Emergency Room Data_new"/>
    <dimension measure="1" name="Measures" uniqueName="[Measures]" caption="Measures"/>
  </dimensions>
  <measureGroups count="2">
    <measureGroup name="Calender_table" caption="Calender_table"/>
    <measureGroup name="Hospital Emergency Room Data_new" caption="Hospital Emergency Room Data_new"/>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khandelwal" refreshedDate="45841.536327893518" backgroundQuery="1" createdVersion="3" refreshedVersion="8" minRefreshableVersion="3" recordCount="0" supportSubquery="1" supportAdvancedDrill="1" xr:uid="{40C21CA3-85F2-4528-96E2-B7734B427C68}">
  <cacheSource type="external" connectionId="4">
    <extLst>
      <ext xmlns:x14="http://schemas.microsoft.com/office/spreadsheetml/2009/9/main" uri="{F057638F-6D5F-4e77-A914-E7F072B9BCA8}">
        <x14:sourceConnection name="ThisWorkbookDataModel"/>
      </ext>
    </extLst>
  </cacheSource>
  <cacheFields count="0"/>
  <cacheHierarchies count="37">
    <cacheHierarchy uniqueName="[Calender_table].[Calender]" caption="Calender" attribute="1" time="1" defaultMemberUniqueName="[Calender_table].[Calender].[All]" allUniqueName="[Calender_table].[Calender].[All]" dimensionUniqueName="[Calender_table]" displayFolder="" count="0" memberValueDatatype="7" unbalanced="0"/>
    <cacheHierarchy uniqueName="[Calender_table].[Calender (Month)]" caption="Calender (Month)" attribute="1" defaultMemberUniqueName="[Calender_table].[Calender (Month)].[All]" allUniqueName="[Calender_table].[Calender (Month)].[All]" dimensionUniqueName="[Calender_table]" displayFolder="" count="2" memberValueDatatype="130" unbalanced="0"/>
    <cacheHierarchy uniqueName="[Calender_table].[Calender (Day)]" caption="Calender (Day)" attribute="1" defaultMemberUniqueName="[Calender_table].[Calender (Day)].[All]" allUniqueName="[Calender_table].[Calender (Day)].[All]" dimensionUniqueName="[Calender_table]" displayFolder="" count="0" memberValueDatatype="130" unbalanced="0"/>
    <cacheHierarchy uniqueName="[Calender_table].[Calender (Year)]" caption="Calender (Year)" attribute="1" defaultMemberUniqueName="[Calender_table].[Calender (Year)].[All]" allUniqueName="[Calender_table].[Calender (Year)].[All]" dimensionUniqueName="[Calender_table]" displayFolder="" count="2" memberValueDatatype="130" unbalanced="0"/>
    <cacheHierarchy uniqueName="[Calender_table].[Calender (Quarter)]" caption="Calender (Quarter)" attribute="1" defaultMemberUniqueName="[Calender_table].[Calender (Quarter)].[All]" allUniqueName="[Calender_table].[Calender (Quarter)].[All]" dimensionUniqueName="[Calender_table]" displayFolder="" count="0" memberValueDatatype="130" unbalanced="0"/>
    <cacheHierarchy uniqueName="[Hospital Emergency Room Data_new].[Patient Id]" caption="Patient Id" attribute="1" defaultMemberUniqueName="[Hospital Emergency Room Data_new].[Patient Id].[All]" allUniqueName="[Hospital Emergency Room Data_new].[Patient Id].[All]" dimensionUniqueName="[Hospital Emergency Room Data_new]" displayFolder="" count="0" memberValueDatatype="130" unbalanced="0"/>
    <cacheHierarchy uniqueName="[Hospital Emergency Room Data_new].[Patient Admission Date]" caption="Patient Admission Date" attribute="1" time="1" defaultMemberUniqueName="[Hospital Emergency Room Data_new].[Patient Admission Date].[All]" allUniqueName="[Hospital Emergency Room Data_new].[Patient Admission Date].[All]" dimensionUniqueName="[Hospital Emergency Room Data_new]" displayFolder="" count="0" memberValueDatatype="7" unbalanced="0"/>
    <cacheHierarchy uniqueName="[Hospital Emergency Room Data_new].[Patient Admission Time]" caption="Patient Admission Time" attribute="1" time="1" defaultMemberUniqueName="[Hospital Emergency Room Data_new].[Patient Admission Time].[All]" allUniqueName="[Hospital Emergency Room Data_new].[Patient Admission Time].[All]" dimensionUniqueName="[Hospital Emergency Room Data_new]" displayFolder="" count="0" memberValueDatatype="7" unbalanced="0"/>
    <cacheHierarchy uniqueName="[Hospital Emergency Room Data_new].[Merged]" caption="Merged" attribute="1" defaultMemberUniqueName="[Hospital Emergency Room Data_new].[Merged].[All]" allUniqueName="[Hospital Emergency Room Data_new].[Merged].[All]" dimensionUniqueName="[Hospital Emergency Room Data_new]" displayFolder="" count="0" memberValueDatatype="130" unbalanced="0"/>
    <cacheHierarchy uniqueName="[Hospital Emergency Room Data_new].[Patient Gender]" caption="Patient Gender" attribute="1" defaultMemberUniqueName="[Hospital Emergency Room Data_new].[Patient Gender].[All]" allUniqueName="[Hospital Emergency Room Data_new].[Patient Gender].[All]" dimensionUniqueName="[Hospital Emergency Room Data_new]" displayFolder="" count="0" memberValueDatatype="130" unbalanced="0"/>
    <cacheHierarchy uniqueName="[Hospital Emergency Room Data_new].[Patient Age]" caption="Patient Age" attribute="1" defaultMemberUniqueName="[Hospital Emergency Room Data_new].[Patient Age].[All]" allUniqueName="[Hospital Emergency Room Data_new].[Patient Age].[All]" dimensionUniqueName="[Hospital Emergency Room Data_new]" displayFolder="" count="0" memberValueDatatype="20" unbalanced="0"/>
    <cacheHierarchy uniqueName="[Hospital Emergency Room Data_new].[Patient Race]" caption="Patient Race" attribute="1" defaultMemberUniqueName="[Hospital Emergency Room Data_new].[Patient Race].[All]" allUniqueName="[Hospital Emergency Room Data_new].[Patient Race].[All]" dimensionUniqueName="[Hospital Emergency Room Data_new]" displayFolder="" count="0" memberValueDatatype="130" unbalanced="0"/>
    <cacheHierarchy uniqueName="[Hospital Emergency Room Data_new].[Department Referral]" caption="Department Referral" attribute="1" defaultMemberUniqueName="[Hospital Emergency Room Data_new].[Department Referral].[All]" allUniqueName="[Hospital Emergency Room Data_new].[Department Referral].[All]" dimensionUniqueName="[Hospital Emergency Room Data_new]" displayFolder="" count="0" memberValueDatatype="130" unbalanced="0"/>
    <cacheHierarchy uniqueName="[Hospital Emergency Room Data_new].[Patient Admission Flag]" caption="Patient Admission Flag" attribute="1" defaultMemberUniqueName="[Hospital Emergency Room Data_new].[Patient Admission Flag].[All]" allUniqueName="[Hospital Emergency Room Data_new].[Patient Admission Flag].[All]" dimensionUniqueName="[Hospital Emergency Room Data_new]" displayFolder="" count="0" memberValueDatatype="130" unbalanced="0"/>
    <cacheHierarchy uniqueName="[Hospital Emergency Room Data_new].[Patient Satisfaction Score]" caption="Patient Satisfaction Score" attribute="1" defaultMemberUniqueName="[Hospital Emergency Room Data_new].[Patient Satisfaction Score].[All]" allUniqueName="[Hospital Emergency Room Data_new].[Patient Satisfaction Score].[All]" dimensionUniqueName="[Hospital Emergency Room Data_new]" displayFolder="" count="0" memberValueDatatype="20" unbalanced="0"/>
    <cacheHierarchy uniqueName="[Hospital Emergency Room Data_new].[Patient Waittime]" caption="Patient Waittime" attribute="1" defaultMemberUniqueName="[Hospital Emergency Room Data_new].[Patient Waittime].[All]" allUniqueName="[Hospital Emergency Room Data_new].[Patient Waittime].[All]" dimensionUniqueName="[Hospital Emergency Room Data_new]" displayFolder="" count="0" memberValueDatatype="20" unbalanced="0"/>
    <cacheHierarchy uniqueName="[Hospital Emergency Room Data_new].[Patient Age Group]" caption="Patient Age Group" attribute="1" defaultMemberUniqueName="[Hospital Emergency Room Data_new].[Patient Age Group].[All]" allUniqueName="[Hospital Emergency Room Data_new].[Patient Age Group].[All]" dimensionUniqueName="[Hospital Emergency Room Data_new]" displayFolder="" count="0" memberValueDatatype="130" unbalanced="0"/>
    <cacheHierarchy uniqueName="[Hospital Emergency Room Data_new].[Patient Attend Status]" caption="Patient Attend Status" attribute="1" defaultMemberUniqueName="[Hospital Emergency Room Data_new].[Patient Attend Status].[All]" allUniqueName="[Hospital Emergency Room Data_new].[Patient Attend Status].[All]" dimensionUniqueName="[Hospital Emergency Room Data_new]" displayFolder="" count="0" memberValueDatatype="130" unbalanced="0"/>
    <cacheHierarchy uniqueName="[Calender_table].[Calender (Day Index)]" caption="Calender (Day Index)" attribute="1" defaultMemberUniqueName="[Calender_table].[Calender (Day Index)].[All]" allUniqueName="[Calender_table].[Calender (Day Index)].[All]" dimensionUniqueName="[Calender_table]" displayFolder="" count="0" memberValueDatatype="5" unbalanced="0" hidden="1"/>
    <cacheHierarchy uniqueName="[Calender_table].[Calender (Month Index)]" caption="Calender (Month Index)" attribute="1" defaultMemberUniqueName="[Calender_table].[Calender (Month Index)].[All]" allUniqueName="[Calender_table].[Calender (Month Index)].[All]" dimensionUniqueName="[Calender_table]" displayFolder="" count="0" memberValueDatatype="20" unbalanced="0" hidden="1"/>
    <cacheHierarchy uniqueName="[Measures].[__XL_Count Hospital Emergency Room Data_new]" caption="__XL_Count Hospital Emergency Room Data_new" measure="1" displayFolder="" measureGroup="Hospital Emergency Room Data_new"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_new"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_new"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_new"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_new"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_new"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_new" count="0" hidden="1">
      <extLst>
        <ext xmlns:x15="http://schemas.microsoft.com/office/spreadsheetml/2010/11/main" uri="{B97F6D7D-B522-45F9-BDA1-12C45D357490}">
          <x15:cacheHierarchy aggregatedColumn="16"/>
        </ext>
      </extLst>
    </cacheHierarchy>
    <cacheHierarchy uniqueName="[Measures].[Distinct Count of Patient Admission Flag]" caption="Distinct Count of Patient Admission Flag" measure="1" displayFolder="" measureGroup="Hospital Emergency Room Data_new" count="0" hidden="1">
      <extLst>
        <ext xmlns:x15="http://schemas.microsoft.com/office/spreadsheetml/2010/11/main" uri="{B97F6D7D-B522-45F9-BDA1-12C45D357490}">
          <x15:cacheHierarchy aggregatedColumn="13"/>
        </ext>
      </extLst>
    </cacheHierarchy>
    <cacheHierarchy uniqueName="[Measures].[Count of Patient Waittime]" caption="Count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_new"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_new"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_new" count="0" hidden="1">
      <extLst>
        <ext xmlns:x15="http://schemas.microsoft.com/office/spreadsheetml/2010/11/main" uri="{B97F6D7D-B522-45F9-BDA1-12C45D357490}">
          <x15:cacheHierarchy aggregatedColumn="12"/>
        </ext>
      </extLst>
    </cacheHierarchy>
    <cacheHierarchy uniqueName="[Measures].[Count of Calender]" caption="Count of Calender" measure="1" displayFolder="" measureGroup="Calender_table"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3569105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khandelwal" refreshedDate="45877.610114930554" backgroundQuery="1" createdVersion="8" refreshedVersion="8" minRefreshableVersion="3" recordCount="0" supportSubquery="1" supportAdvancedDrill="1" xr:uid="{ED068BA1-727F-4722-969F-05911EB0C938}">
  <cacheSource type="external" connectionId="4"/>
  <cacheFields count="4">
    <cacheField name="[Calender_table].[Calender (Month)].[Calender (Month)]" caption="Calender (Month)" numFmtId="0" hierarchy="1" level="1">
      <sharedItems count="1">
        <s v="May"/>
      </sharedItems>
    </cacheField>
    <cacheField name="[Calender_table].[Calender].[Calender]" caption="Calender" numFmtId="0" level="1">
      <sharedItems containsSemiMixedTypes="0" containsNonDate="0" containsDate="1" containsString="0" minDate="2023-05-01T00:00:00" maxDate="2024-06-01T00:00:00" count="62">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sharedItems>
    </cacheField>
    <cacheField name="[Calender_table].[Calender (Quarter)].[Calender (Quarter)]" caption="Calender (Quarter)" numFmtId="0" hierarchy="4" level="1">
      <sharedItems count="1">
        <s v="Qtr2"/>
      </sharedItems>
    </cacheField>
    <cacheField name="[Calender_table].[Calender (Year)].[Calender (Year)]" caption="Calender (Year)" numFmtId="0" hierarchy="3" level="1">
      <sharedItems count="1">
        <s v="2024"/>
      </sharedItems>
    </cacheField>
  </cacheFields>
  <cacheHierarchies count="37">
    <cacheHierarchy uniqueName="[Calender_table].[Calender]" caption="Calender" attribute="1" time="1" defaultMemberUniqueName="[Calender_table].[Calender].[All]" allUniqueName="[Calender_table].[Calender].[All]" dimensionUniqueName="[Calender_table]" displayFolder="" count="2" memberValueDatatype="7" unbalanced="0">
      <fieldsUsage count="2">
        <fieldUsage x="-1"/>
        <fieldUsage x="1"/>
      </fieldsUsage>
    </cacheHierarchy>
    <cacheHierarchy uniqueName="[Calender_table].[Calender (Month)]" caption="Calender (Month)" attribute="1" defaultMemberUniqueName="[Calender_table].[Calender (Month)].[All]" allUniqueName="[Calender_table].[Calender (Month)].[All]" dimensionUniqueName="[Calender_table]" displayFolder="" count="2" memberValueDatatype="130" unbalanced="0">
      <fieldsUsage count="2">
        <fieldUsage x="-1"/>
        <fieldUsage x="0"/>
      </fieldsUsage>
    </cacheHierarchy>
    <cacheHierarchy uniqueName="[Calender_table].[Calender (Day)]" caption="Calender (Day)" attribute="1" defaultMemberUniqueName="[Calender_table].[Calender (Day)].[All]" allUniqueName="[Calender_table].[Calender (Day)].[All]" dimensionUniqueName="[Calender_table]" displayFolder="" count="2" memberValueDatatype="130" unbalanced="0"/>
    <cacheHierarchy uniqueName="[Calender_table].[Calender (Year)]" caption="Calender (Year)" attribute="1" defaultMemberUniqueName="[Calender_table].[Calender (Year)].[All]" allUniqueName="[Calender_table].[Calender (Year)].[All]" dimensionUniqueName="[Calender_table]" displayFolder="" count="2" memberValueDatatype="130" unbalanced="0">
      <fieldsUsage count="2">
        <fieldUsage x="-1"/>
        <fieldUsage x="3"/>
      </fieldsUsage>
    </cacheHierarchy>
    <cacheHierarchy uniqueName="[Calender_table].[Calender (Quarter)]" caption="Calender (Quarter)" attribute="1" defaultMemberUniqueName="[Calender_table].[Calender (Quarter)].[All]" allUniqueName="[Calender_table].[Calender (Quarter)].[All]" dimensionUniqueName="[Calender_table]" displayFolder="" count="2" memberValueDatatype="130" unbalanced="0">
      <fieldsUsage count="2">
        <fieldUsage x="-1"/>
        <fieldUsage x="2"/>
      </fieldsUsage>
    </cacheHierarchy>
    <cacheHierarchy uniqueName="[Hospital Emergency Room Data_new].[Patient Id]" caption="Patient Id" attribute="1" defaultMemberUniqueName="[Hospital Emergency Room Data_new].[Patient Id].[All]" allUniqueName="[Hospital Emergency Room Data_new].[Patient Id].[All]" dimensionUniqueName="[Hospital Emergency Room Data_new]" displayFolder="" count="2" memberValueDatatype="130" unbalanced="0"/>
    <cacheHierarchy uniqueName="[Hospital Emergency Room Data_new].[Patient Admission Date]" caption="Patient Admission Date" attribute="1" time="1" defaultMemberUniqueName="[Hospital Emergency Room Data_new].[Patient Admission Date].[All]" allUniqueName="[Hospital Emergency Room Data_new].[Patient Admission Date].[All]" dimensionUniqueName="[Hospital Emergency Room Data_new]" displayFolder="" count="2" memberValueDatatype="7" unbalanced="0"/>
    <cacheHierarchy uniqueName="[Hospital Emergency Room Data_new].[Patient Admission Time]" caption="Patient Admission Time" attribute="1" time="1" defaultMemberUniqueName="[Hospital Emergency Room Data_new].[Patient Admission Time].[All]" allUniqueName="[Hospital Emergency Room Data_new].[Patient Admission Time].[All]" dimensionUniqueName="[Hospital Emergency Room Data_new]" displayFolder="" count="2" memberValueDatatype="7" unbalanced="0"/>
    <cacheHierarchy uniqueName="[Hospital Emergency Room Data_new].[Merged]" caption="Merged" attribute="1" defaultMemberUniqueName="[Hospital Emergency Room Data_new].[Merged].[All]" allUniqueName="[Hospital Emergency Room Data_new].[Merged].[All]" dimensionUniqueName="[Hospital Emergency Room Data_new]" displayFolder="" count="2" memberValueDatatype="130" unbalanced="0"/>
    <cacheHierarchy uniqueName="[Hospital Emergency Room Data_new].[Patient Gender]" caption="Patient Gender" attribute="1" defaultMemberUniqueName="[Hospital Emergency Room Data_new].[Patient Gender].[All]" allUniqueName="[Hospital Emergency Room Data_new].[Patient Gender].[All]" dimensionUniqueName="[Hospital Emergency Room Data_new]" displayFolder="" count="2" memberValueDatatype="130" unbalanced="0"/>
    <cacheHierarchy uniqueName="[Hospital Emergency Room Data_new].[Patient Age]" caption="Patient Age" attribute="1" defaultMemberUniqueName="[Hospital Emergency Room Data_new].[Patient Age].[All]" allUniqueName="[Hospital Emergency Room Data_new].[Patient Age].[All]" dimensionUniqueName="[Hospital Emergency Room Data_new]" displayFolder="" count="2" memberValueDatatype="20" unbalanced="0"/>
    <cacheHierarchy uniqueName="[Hospital Emergency Room Data_new].[Patient Race]" caption="Patient Race" attribute="1" defaultMemberUniqueName="[Hospital Emergency Room Data_new].[Patient Race].[All]" allUniqueName="[Hospital Emergency Room Data_new].[Patient Race].[All]" dimensionUniqueName="[Hospital Emergency Room Data_new]" displayFolder="" count="2" memberValueDatatype="130" unbalanced="0"/>
    <cacheHierarchy uniqueName="[Hospital Emergency Room Data_new].[Department Referral]" caption="Department Referral" attribute="1" defaultMemberUniqueName="[Hospital Emergency Room Data_new].[Department Referral].[All]" allUniqueName="[Hospital Emergency Room Data_new].[Department Referral].[All]" dimensionUniqueName="[Hospital Emergency Room Data_new]" displayFolder="" count="2" memberValueDatatype="130" unbalanced="0"/>
    <cacheHierarchy uniqueName="[Hospital Emergency Room Data_new].[Patient Admission Flag]" caption="Patient Admission Flag" attribute="1" defaultMemberUniqueName="[Hospital Emergency Room Data_new].[Patient Admission Flag].[All]" allUniqueName="[Hospital Emergency Room Data_new].[Patient Admission Flag].[All]" dimensionUniqueName="[Hospital Emergency Room Data_new]" displayFolder="" count="2" memberValueDatatype="130" unbalanced="0"/>
    <cacheHierarchy uniqueName="[Hospital Emergency Room Data_new].[Patient Satisfaction Score]" caption="Patient Satisfaction Score" attribute="1" defaultMemberUniqueName="[Hospital Emergency Room Data_new].[Patient Satisfaction Score].[All]" allUniqueName="[Hospital Emergency Room Data_new].[Patient Satisfaction Score].[All]" dimensionUniqueName="[Hospital Emergency Room Data_new]" displayFolder="" count="2" memberValueDatatype="20" unbalanced="0"/>
    <cacheHierarchy uniqueName="[Hospital Emergency Room Data_new].[Patient Waittime]" caption="Patient Waittime" attribute="1" defaultMemberUniqueName="[Hospital Emergency Room Data_new].[Patient Waittime].[All]" allUniqueName="[Hospital Emergency Room Data_new].[Patient Waittime].[All]" dimensionUniqueName="[Hospital Emergency Room Data_new]" displayFolder="" count="2" memberValueDatatype="20" unbalanced="0"/>
    <cacheHierarchy uniqueName="[Hospital Emergency Room Data_new].[Patient Age Group]" caption="Patient Age Group" attribute="1" defaultMemberUniqueName="[Hospital Emergency Room Data_new].[Patient Age Group].[All]" allUniqueName="[Hospital Emergency Room Data_new].[Patient Age Group].[All]" dimensionUniqueName="[Hospital Emergency Room Data_new]" displayFolder="" count="2" memberValueDatatype="130" unbalanced="0"/>
    <cacheHierarchy uniqueName="[Hospital Emergency Room Data_new].[Patient Attend Status]" caption="Patient Attend Status" attribute="1" defaultMemberUniqueName="[Hospital Emergency Room Data_new].[Patient Attend Status].[All]" allUniqueName="[Hospital Emergency Room Data_new].[Patient Attend Status].[All]" dimensionUniqueName="[Hospital Emergency Room Data_new]" displayFolder="" count="2" memberValueDatatype="130" unbalanced="0"/>
    <cacheHierarchy uniqueName="[Calender_table].[Calender (Day Index)]" caption="Calender (Day Index)" attribute="1" defaultMemberUniqueName="[Calender_table].[Calender (Day Index)].[All]" allUniqueName="[Calender_table].[Calender (Day Index)].[All]" dimensionUniqueName="[Calender_table]" displayFolder="" count="2" memberValueDatatype="5" unbalanced="0" hidden="1"/>
    <cacheHierarchy uniqueName="[Calender_table].[Calender (Month Index)]" caption="Calender (Month Index)" attribute="1" defaultMemberUniqueName="[Calender_table].[Calender (Month Index)].[All]" allUniqueName="[Calender_table].[Calender (Month Index)].[All]" dimensionUniqueName="[Calender_table]" displayFolder="" count="2" memberValueDatatype="20" unbalanced="0" hidden="1"/>
    <cacheHierarchy uniqueName="[Measures].[__XL_Count Hospital Emergency Room Data_new]" caption="__XL_Count Hospital Emergency Room Data_new" measure="1" displayFolder="" measureGroup="Hospital Emergency Room Data_new"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_new"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_new"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_new"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_new"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_new"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_new" count="0" hidden="1">
      <extLst>
        <ext xmlns:x15="http://schemas.microsoft.com/office/spreadsheetml/2010/11/main" uri="{B97F6D7D-B522-45F9-BDA1-12C45D357490}">
          <x15:cacheHierarchy aggregatedColumn="16"/>
        </ext>
      </extLst>
    </cacheHierarchy>
    <cacheHierarchy uniqueName="[Measures].[Distinct Count of Patient Admission Flag]" caption="Distinct Count of Patient Admission Flag" measure="1" displayFolder="" measureGroup="Hospital Emergency Room Data_new" count="0" hidden="1">
      <extLst>
        <ext xmlns:x15="http://schemas.microsoft.com/office/spreadsheetml/2010/11/main" uri="{B97F6D7D-B522-45F9-BDA1-12C45D357490}">
          <x15:cacheHierarchy aggregatedColumn="13"/>
        </ext>
      </extLst>
    </cacheHierarchy>
    <cacheHierarchy uniqueName="[Measures].[Count of Patient Waittime]" caption="Count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_new"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_new"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_new" count="0" hidden="1">
      <extLst>
        <ext xmlns:x15="http://schemas.microsoft.com/office/spreadsheetml/2010/11/main" uri="{B97F6D7D-B522-45F9-BDA1-12C45D357490}">
          <x15:cacheHierarchy aggregatedColumn="12"/>
        </ext>
      </extLst>
    </cacheHierarchy>
    <cacheHierarchy uniqueName="[Measures].[Count of Calender]" caption="Count of Calender" measure="1" displayFolder="" measureGroup="Calender_table" count="0" hidden="1">
      <extLst>
        <ext xmlns:x15="http://schemas.microsoft.com/office/spreadsheetml/2010/11/main" uri="{B97F6D7D-B522-45F9-BDA1-12C45D357490}">
          <x15:cacheHierarchy aggregatedColumn="0"/>
        </ext>
      </extLst>
    </cacheHierarchy>
  </cacheHierarchies>
  <kpis count="0"/>
  <dimensions count="3">
    <dimension name="Calender_table" uniqueName="[Calender_table]" caption="Calender_table"/>
    <dimension name="Hospital Emergency Room Data_new" uniqueName="[Hospital Emergency Room Data_new]" caption="Hospital Emergency Room Data_new"/>
    <dimension measure="1" name="Measures" uniqueName="[Measures]" caption="Measures"/>
  </dimensions>
  <measureGroups count="2">
    <measureGroup name="Calender_table" caption="Calender_table"/>
    <measureGroup name="Hospital Emergency Room Data_new" caption="Hospital Emergency Room Data_new"/>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khandelwal" refreshedDate="45877.610115277777" backgroundQuery="1" createdVersion="8" refreshedVersion="8" minRefreshableVersion="3" recordCount="0" supportSubquery="1" supportAdvancedDrill="1" xr:uid="{91F4321E-D801-486B-8AB2-C618F83D188F}">
  <cacheSource type="external" connectionId="4"/>
  <cacheFields count="3">
    <cacheField name="[Measures].[Distinct Count of Patient Id]" caption="Distinct Count of Patient Id" numFmtId="0" hierarchy="24" level="32767"/>
    <cacheField name="[Calender_table].[Calender (Month)].[Calender (Month)]" caption="Calender (Month)" numFmtId="0" hierarchy="1" level="1">
      <sharedItems containsSemiMixedTypes="0" containsNonDate="0" containsString="0"/>
    </cacheField>
    <cacheField name="[Calender_table].[Calender (Year)].[Calender (Year)]" caption="Calender (Year)" numFmtId="0" hierarchy="3" level="1">
      <sharedItems containsSemiMixedTypes="0" containsNonDate="0" containsString="0"/>
    </cacheField>
  </cacheFields>
  <cacheHierarchies count="37">
    <cacheHierarchy uniqueName="[Calender_table].[Calender]" caption="Calender" attribute="1" time="1" defaultMemberUniqueName="[Calender_table].[Calender].[All]" allUniqueName="[Calender_table].[Calender].[All]" dimensionUniqueName="[Calender_table]" displayFolder="" count="0" memberValueDatatype="7" unbalanced="0"/>
    <cacheHierarchy uniqueName="[Calender_table].[Calender (Month)]" caption="Calender (Month)" attribute="1" defaultMemberUniqueName="[Calender_table].[Calender (Month)].[All]" allUniqueName="[Calender_table].[Calender (Month)].[All]" dimensionUniqueName="[Calender_table]" displayFolder="" count="2" memberValueDatatype="130" unbalanced="0">
      <fieldsUsage count="2">
        <fieldUsage x="-1"/>
        <fieldUsage x="1"/>
      </fieldsUsage>
    </cacheHierarchy>
    <cacheHierarchy uniqueName="[Calender_table].[Calender (Day)]" caption="Calender (Day)" attribute="1" defaultMemberUniqueName="[Calender_table].[Calender (Day)].[All]" allUniqueName="[Calender_table].[Calender (Day)].[All]" dimensionUniqueName="[Calender_table]" displayFolder="" count="0" memberValueDatatype="130" unbalanced="0"/>
    <cacheHierarchy uniqueName="[Calender_table].[Calender (Year)]" caption="Calender (Year)" attribute="1" defaultMemberUniqueName="[Calender_table].[Calender (Year)].[All]" allUniqueName="[Calender_table].[Calender (Year)].[All]" dimensionUniqueName="[Calender_table]" displayFolder="" count="2" memberValueDatatype="130" unbalanced="0">
      <fieldsUsage count="2">
        <fieldUsage x="-1"/>
        <fieldUsage x="2"/>
      </fieldsUsage>
    </cacheHierarchy>
    <cacheHierarchy uniqueName="[Calender_table].[Calender (Quarter)]" caption="Calender (Quarter)" attribute="1" defaultMemberUniqueName="[Calender_table].[Calender (Quarter)].[All]" allUniqueName="[Calender_table].[Calender (Quarter)].[All]" dimensionUniqueName="[Calender_table]" displayFolder="" count="0" memberValueDatatype="130" unbalanced="0"/>
    <cacheHierarchy uniqueName="[Hospital Emergency Room Data_new].[Patient Id]" caption="Patient Id" attribute="1" defaultMemberUniqueName="[Hospital Emergency Room Data_new].[Patient Id].[All]" allUniqueName="[Hospital Emergency Room Data_new].[Patient Id].[All]" dimensionUniqueName="[Hospital Emergency Room Data_new]" displayFolder="" count="0" memberValueDatatype="130" unbalanced="0"/>
    <cacheHierarchy uniqueName="[Hospital Emergency Room Data_new].[Patient Admission Date]" caption="Patient Admission Date" attribute="1" time="1" defaultMemberUniqueName="[Hospital Emergency Room Data_new].[Patient Admission Date].[All]" allUniqueName="[Hospital Emergency Room Data_new].[Patient Admission Date].[All]" dimensionUniqueName="[Hospital Emergency Room Data_new]" displayFolder="" count="0" memberValueDatatype="7" unbalanced="0"/>
    <cacheHierarchy uniqueName="[Hospital Emergency Room Data_new].[Patient Admission Time]" caption="Patient Admission Time" attribute="1" time="1" defaultMemberUniqueName="[Hospital Emergency Room Data_new].[Patient Admission Time].[All]" allUniqueName="[Hospital Emergency Room Data_new].[Patient Admission Time].[All]" dimensionUniqueName="[Hospital Emergency Room Data_new]" displayFolder="" count="0" memberValueDatatype="7" unbalanced="0"/>
    <cacheHierarchy uniqueName="[Hospital Emergency Room Data_new].[Merged]" caption="Merged" attribute="1" defaultMemberUniqueName="[Hospital Emergency Room Data_new].[Merged].[All]" allUniqueName="[Hospital Emergency Room Data_new].[Merged].[All]" dimensionUniqueName="[Hospital Emergency Room Data_new]" displayFolder="" count="0" memberValueDatatype="130" unbalanced="0"/>
    <cacheHierarchy uniqueName="[Hospital Emergency Room Data_new].[Patient Gender]" caption="Patient Gender" attribute="1" defaultMemberUniqueName="[Hospital Emergency Room Data_new].[Patient Gender].[All]" allUniqueName="[Hospital Emergency Room Data_new].[Patient Gender].[All]" dimensionUniqueName="[Hospital Emergency Room Data_new]" displayFolder="" count="0" memberValueDatatype="130" unbalanced="0"/>
    <cacheHierarchy uniqueName="[Hospital Emergency Room Data_new].[Patient Age]" caption="Patient Age" attribute="1" defaultMemberUniqueName="[Hospital Emergency Room Data_new].[Patient Age].[All]" allUniqueName="[Hospital Emergency Room Data_new].[Patient Age].[All]" dimensionUniqueName="[Hospital Emergency Room Data_new]" displayFolder="" count="0" memberValueDatatype="20" unbalanced="0"/>
    <cacheHierarchy uniqueName="[Hospital Emergency Room Data_new].[Patient Race]" caption="Patient Race" attribute="1" defaultMemberUniqueName="[Hospital Emergency Room Data_new].[Patient Race].[All]" allUniqueName="[Hospital Emergency Room Data_new].[Patient Race].[All]" dimensionUniqueName="[Hospital Emergency Room Data_new]" displayFolder="" count="0" memberValueDatatype="130" unbalanced="0"/>
    <cacheHierarchy uniqueName="[Hospital Emergency Room Data_new].[Department Referral]" caption="Department Referral" attribute="1" defaultMemberUniqueName="[Hospital Emergency Room Data_new].[Department Referral].[All]" allUniqueName="[Hospital Emergency Room Data_new].[Department Referral].[All]" dimensionUniqueName="[Hospital Emergency Room Data_new]" displayFolder="" count="0" memberValueDatatype="130" unbalanced="0"/>
    <cacheHierarchy uniqueName="[Hospital Emergency Room Data_new].[Patient Admission Flag]" caption="Patient Admission Flag" attribute="1" defaultMemberUniqueName="[Hospital Emergency Room Data_new].[Patient Admission Flag].[All]" allUniqueName="[Hospital Emergency Room Data_new].[Patient Admission Flag].[All]" dimensionUniqueName="[Hospital Emergency Room Data_new]" displayFolder="" count="0" memberValueDatatype="130" unbalanced="0"/>
    <cacheHierarchy uniqueName="[Hospital Emergency Room Data_new].[Patient Satisfaction Score]" caption="Patient Satisfaction Score" attribute="1" defaultMemberUniqueName="[Hospital Emergency Room Data_new].[Patient Satisfaction Score].[All]" allUniqueName="[Hospital Emergency Room Data_new].[Patient Satisfaction Score].[All]" dimensionUniqueName="[Hospital Emergency Room Data_new]" displayFolder="" count="0" memberValueDatatype="20" unbalanced="0"/>
    <cacheHierarchy uniqueName="[Hospital Emergency Room Data_new].[Patient Waittime]" caption="Patient Waittime" attribute="1" defaultMemberUniqueName="[Hospital Emergency Room Data_new].[Patient Waittime].[All]" allUniqueName="[Hospital Emergency Room Data_new].[Patient Waittime].[All]" dimensionUniqueName="[Hospital Emergency Room Data_new]" displayFolder="" count="0" memberValueDatatype="20" unbalanced="0"/>
    <cacheHierarchy uniqueName="[Hospital Emergency Room Data_new].[Patient Age Group]" caption="Patient Age Group" attribute="1" defaultMemberUniqueName="[Hospital Emergency Room Data_new].[Patient Age Group].[All]" allUniqueName="[Hospital Emergency Room Data_new].[Patient Age Group].[All]" dimensionUniqueName="[Hospital Emergency Room Data_new]" displayFolder="" count="0" memberValueDatatype="130" unbalanced="0"/>
    <cacheHierarchy uniqueName="[Hospital Emergency Room Data_new].[Patient Attend Status]" caption="Patient Attend Status" attribute="1" defaultMemberUniqueName="[Hospital Emergency Room Data_new].[Patient Attend Status].[All]" allUniqueName="[Hospital Emergency Room Data_new].[Patient Attend Status].[All]" dimensionUniqueName="[Hospital Emergency Room Data_new]" displayFolder="" count="0" memberValueDatatype="130" unbalanced="0"/>
    <cacheHierarchy uniqueName="[Calender_table].[Calender (Day Index)]" caption="Calender (Day Index)" attribute="1" defaultMemberUniqueName="[Calender_table].[Calender (Day Index)].[All]" allUniqueName="[Calender_table].[Calender (Day Index)].[All]" dimensionUniqueName="[Calender_table]" displayFolder="" count="0" memberValueDatatype="5" unbalanced="0" hidden="1"/>
    <cacheHierarchy uniqueName="[Calender_table].[Calender (Month Index)]" caption="Calender (Month Index)" attribute="1" defaultMemberUniqueName="[Calender_table].[Calender (Month Index)].[All]" allUniqueName="[Calender_table].[Calender (Month Index)].[All]" dimensionUniqueName="[Calender_table]" displayFolder="" count="0" memberValueDatatype="20" unbalanced="0" hidden="1"/>
    <cacheHierarchy uniqueName="[Measures].[__XL_Count Hospital Emergency Room Data_new]" caption="__XL_Count Hospital Emergency Room Data_new" measure="1" displayFolder="" measureGroup="Hospital Emergency Room Data_new"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_new"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_new"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_new"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_new"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_new"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_new" count="0" hidden="1">
      <extLst>
        <ext xmlns:x15="http://schemas.microsoft.com/office/spreadsheetml/2010/11/main" uri="{B97F6D7D-B522-45F9-BDA1-12C45D357490}">
          <x15:cacheHierarchy aggregatedColumn="16"/>
        </ext>
      </extLst>
    </cacheHierarchy>
    <cacheHierarchy uniqueName="[Measures].[Distinct Count of Patient Admission Flag]" caption="Distinct Count of Patient Admission Flag" measure="1" displayFolder="" measureGroup="Hospital Emergency Room Data_new" count="0" hidden="1">
      <extLst>
        <ext xmlns:x15="http://schemas.microsoft.com/office/spreadsheetml/2010/11/main" uri="{B97F6D7D-B522-45F9-BDA1-12C45D357490}">
          <x15:cacheHierarchy aggregatedColumn="13"/>
        </ext>
      </extLst>
    </cacheHierarchy>
    <cacheHierarchy uniqueName="[Measures].[Count of Patient Waittime]" caption="Count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_new"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_new"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_new" count="0" hidden="1">
      <extLst>
        <ext xmlns:x15="http://schemas.microsoft.com/office/spreadsheetml/2010/11/main" uri="{B97F6D7D-B522-45F9-BDA1-12C45D357490}">
          <x15:cacheHierarchy aggregatedColumn="12"/>
        </ext>
      </extLst>
    </cacheHierarchy>
    <cacheHierarchy uniqueName="[Measures].[Count of Calender]" caption="Count of Calender" measure="1" displayFolder="" measureGroup="Calender_table" count="0" hidden="1">
      <extLst>
        <ext xmlns:x15="http://schemas.microsoft.com/office/spreadsheetml/2010/11/main" uri="{B97F6D7D-B522-45F9-BDA1-12C45D357490}">
          <x15:cacheHierarchy aggregatedColumn="0"/>
        </ext>
      </extLst>
    </cacheHierarchy>
  </cacheHierarchies>
  <kpis count="0"/>
  <dimensions count="3">
    <dimension name="Calender_table" uniqueName="[Calender_table]" caption="Calender_table"/>
    <dimension name="Hospital Emergency Room Data_new" uniqueName="[Hospital Emergency Room Data_new]" caption="Hospital Emergency Room Data_new"/>
    <dimension measure="1" name="Measures" uniqueName="[Measures]" caption="Measures"/>
  </dimensions>
  <measureGroups count="2">
    <measureGroup name="Calender_table" caption="Calender_table"/>
    <measureGroup name="Hospital Emergency Room Data_new" caption="Hospital Emergency Room Data_new"/>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khandelwal" refreshedDate="45877.610115856478" backgroundQuery="1" createdVersion="8" refreshedVersion="8" minRefreshableVersion="3" recordCount="0" supportSubquery="1" supportAdvancedDrill="1" xr:uid="{AF5DE499-7D21-422B-A8D1-AD48DE47628A}">
  <cacheSource type="external" connectionId="4"/>
  <cacheFields count="5">
    <cacheField name="[Hospital Emergency Room Data_new].[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Calender_table].[Calender (Month)].[Calender (Month)]" caption="Calender (Month)" numFmtId="0" hierarchy="1" level="1">
      <sharedItems containsSemiMixedTypes="0" containsNonDate="0" containsString="0"/>
    </cacheField>
    <cacheField name="[Calender_table].[Calender (Year)].[Calender (Year)]" caption="Calender (Year)" numFmtId="0" hierarchy="3" level="1">
      <sharedItems containsSemiMixedTypes="0" containsNonDate="0" containsString="0"/>
    </cacheField>
    <cacheField name="Unsupported0" numFmtId="0" hierarchy="37" level="32767">
      <extLst>
        <ext xmlns:x14="http://schemas.microsoft.com/office/spreadsheetml/2009/9/main" uri="{63CAB8AC-B538-458d-9737-405883B0398D}">
          <x14:cacheField ignore="1"/>
        </ext>
      </extLst>
    </cacheField>
  </cacheFields>
  <cacheHierarchies count="38">
    <cacheHierarchy uniqueName="[Calender_table].[Calender]" caption="Calender" attribute="1" time="1" defaultMemberUniqueName="[Calender_table].[Calender].[All]" allUniqueName="[Calender_table].[Calender].[All]" dimensionUniqueName="[Calender_table]" displayFolder="" count="0" memberValueDatatype="7" unbalanced="0"/>
    <cacheHierarchy uniqueName="[Calender_table].[Calender (Month)]" caption="Calender (Month)" attribute="1" defaultMemberUniqueName="[Calender_table].[Calender (Month)].[All]" allUniqueName="[Calender_table].[Calender (Month)].[All]" dimensionUniqueName="[Calender_table]" displayFolder="" count="2" memberValueDatatype="130" unbalanced="0">
      <fieldsUsage count="2">
        <fieldUsage x="-1"/>
        <fieldUsage x="2"/>
      </fieldsUsage>
    </cacheHierarchy>
    <cacheHierarchy uniqueName="[Calender_table].[Calender (Day)]" caption="Calender (Day)" attribute="1" defaultMemberUniqueName="[Calender_table].[Calender (Day)].[All]" allUniqueName="[Calender_table].[Calender (Day)].[All]" dimensionUniqueName="[Calender_table]" displayFolder="" count="0" memberValueDatatype="130" unbalanced="0"/>
    <cacheHierarchy uniqueName="[Calender_table].[Calender (Year)]" caption="Calender (Year)" attribute="1" defaultMemberUniqueName="[Calender_table].[Calender (Year)].[All]" allUniqueName="[Calender_table].[Calender (Year)].[All]" dimensionUniqueName="[Calender_table]" displayFolder="" count="2" memberValueDatatype="130" unbalanced="0">
      <fieldsUsage count="2">
        <fieldUsage x="-1"/>
        <fieldUsage x="3"/>
      </fieldsUsage>
    </cacheHierarchy>
    <cacheHierarchy uniqueName="[Calender_table].[Calender (Quarter)]" caption="Calender (Quarter)" attribute="1" defaultMemberUniqueName="[Calender_table].[Calender (Quarter)].[All]" allUniqueName="[Calender_table].[Calender (Quarter)].[All]" dimensionUniqueName="[Calender_table]" displayFolder="" count="0" memberValueDatatype="130" unbalanced="0"/>
    <cacheHierarchy uniqueName="[Hospital Emergency Room Data_new].[Patient Id]" caption="Patient Id" attribute="1" defaultMemberUniqueName="[Hospital Emergency Room Data_new].[Patient Id].[All]" allUniqueName="[Hospital Emergency Room Data_new].[Patient Id].[All]" dimensionUniqueName="[Hospital Emergency Room Data_new]" displayFolder="" count="0" memberValueDatatype="130" unbalanced="0"/>
    <cacheHierarchy uniqueName="[Hospital Emergency Room Data_new].[Patient Admission Date]" caption="Patient Admission Date" attribute="1" time="1" defaultMemberUniqueName="[Hospital Emergency Room Data_new].[Patient Admission Date].[All]" allUniqueName="[Hospital Emergency Room Data_new].[Patient Admission Date].[All]" dimensionUniqueName="[Hospital Emergency Room Data_new]" displayFolder="" count="0" memberValueDatatype="7" unbalanced="0"/>
    <cacheHierarchy uniqueName="[Hospital Emergency Room Data_new].[Patient Admission Time]" caption="Patient Admission Time" attribute="1" time="1" defaultMemberUniqueName="[Hospital Emergency Room Data_new].[Patient Admission Time].[All]" allUniqueName="[Hospital Emergency Room Data_new].[Patient Admission Time].[All]" dimensionUniqueName="[Hospital Emergency Room Data_new]" displayFolder="" count="0" memberValueDatatype="7" unbalanced="0"/>
    <cacheHierarchy uniqueName="[Hospital Emergency Room Data_new].[Merged]" caption="Merged" attribute="1" defaultMemberUniqueName="[Hospital Emergency Room Data_new].[Merged].[All]" allUniqueName="[Hospital Emergency Room Data_new].[Merged].[All]" dimensionUniqueName="[Hospital Emergency Room Data_new]" displayFolder="" count="0" memberValueDatatype="130" unbalanced="0"/>
    <cacheHierarchy uniqueName="[Hospital Emergency Room Data_new].[Patient Gender]" caption="Patient Gender" attribute="1" defaultMemberUniqueName="[Hospital Emergency Room Data_new].[Patient Gender].[All]" allUniqueName="[Hospital Emergency Room Data_new].[Patient Gender].[All]" dimensionUniqueName="[Hospital Emergency Room Data_new]" displayFolder="" count="0" memberValueDatatype="130" unbalanced="0"/>
    <cacheHierarchy uniqueName="[Hospital Emergency Room Data_new].[Patient Age]" caption="Patient Age" attribute="1" defaultMemberUniqueName="[Hospital Emergency Room Data_new].[Patient Age].[All]" allUniqueName="[Hospital Emergency Room Data_new].[Patient Age].[All]" dimensionUniqueName="[Hospital Emergency Room Data_new]" displayFolder="" count="0" memberValueDatatype="20" unbalanced="0"/>
    <cacheHierarchy uniqueName="[Hospital Emergency Room Data_new].[Patient Race]" caption="Patient Race" attribute="1" defaultMemberUniqueName="[Hospital Emergency Room Data_new].[Patient Race].[All]" allUniqueName="[Hospital Emergency Room Data_new].[Patient Race].[All]" dimensionUniqueName="[Hospital Emergency Room Data_new]" displayFolder="" count="0" memberValueDatatype="130" unbalanced="0"/>
    <cacheHierarchy uniqueName="[Hospital Emergency Room Data_new].[Department Referral]" caption="Department Referral" attribute="1" defaultMemberUniqueName="[Hospital Emergency Room Data_new].[Department Referral].[All]" allUniqueName="[Hospital Emergency Room Data_new].[Department Referral].[All]" dimensionUniqueName="[Hospital Emergency Room Data_new]" displayFolder="" count="0" memberValueDatatype="130" unbalanced="0"/>
    <cacheHierarchy uniqueName="[Hospital Emergency Room Data_new].[Patient Admission Flag]" caption="Patient Admission Flag" attribute="1" defaultMemberUniqueName="[Hospital Emergency Room Data_new].[Patient Admission Flag].[All]" allUniqueName="[Hospital Emergency Room Data_new].[Patient Admission Flag].[All]" dimensionUniqueName="[Hospital Emergency Room Data_new]" displayFolder="" count="2" memberValueDatatype="130" unbalanced="0">
      <fieldsUsage count="2">
        <fieldUsage x="-1"/>
        <fieldUsage x="0"/>
      </fieldsUsage>
    </cacheHierarchy>
    <cacheHierarchy uniqueName="[Hospital Emergency Room Data_new].[Patient Satisfaction Score]" caption="Patient Satisfaction Score" attribute="1" defaultMemberUniqueName="[Hospital Emergency Room Data_new].[Patient Satisfaction Score].[All]" allUniqueName="[Hospital Emergency Room Data_new].[Patient Satisfaction Score].[All]" dimensionUniqueName="[Hospital Emergency Room Data_new]" displayFolder="" count="0" memberValueDatatype="20" unbalanced="0"/>
    <cacheHierarchy uniqueName="[Hospital Emergency Room Data_new].[Patient Waittime]" caption="Patient Waittime" attribute="1" defaultMemberUniqueName="[Hospital Emergency Room Data_new].[Patient Waittime].[All]" allUniqueName="[Hospital Emergency Room Data_new].[Patient Waittime].[All]" dimensionUniqueName="[Hospital Emergency Room Data_new]" displayFolder="" count="0" memberValueDatatype="20" unbalanced="0"/>
    <cacheHierarchy uniqueName="[Hospital Emergency Room Data_new].[Patient Age Group]" caption="Patient Age Group" attribute="1" defaultMemberUniqueName="[Hospital Emergency Room Data_new].[Patient Age Group].[All]" allUniqueName="[Hospital Emergency Room Data_new].[Patient Age Group].[All]" dimensionUniqueName="[Hospital Emergency Room Data_new]" displayFolder="" count="0" memberValueDatatype="130" unbalanced="0"/>
    <cacheHierarchy uniqueName="[Hospital Emergency Room Data_new].[Patient Attend Status]" caption="Patient Attend Status" attribute="1" defaultMemberUniqueName="[Hospital Emergency Room Data_new].[Patient Attend Status].[All]" allUniqueName="[Hospital Emergency Room Data_new].[Patient Attend Status].[All]" dimensionUniqueName="[Hospital Emergency Room Data_new]" displayFolder="" count="0" memberValueDatatype="130" unbalanced="0"/>
    <cacheHierarchy uniqueName="[Calender_table].[Calender (Day Index)]" caption="Calender (Day Index)" attribute="1" defaultMemberUniqueName="[Calender_table].[Calender (Day Index)].[All]" allUniqueName="[Calender_table].[Calender (Day Index)].[All]" dimensionUniqueName="[Calender_table]" displayFolder="" count="0" memberValueDatatype="5" unbalanced="0" hidden="1"/>
    <cacheHierarchy uniqueName="[Calender_table].[Calender (Month Index)]" caption="Calender (Month Index)" attribute="1" defaultMemberUniqueName="[Calender_table].[Calender (Month Index)].[All]" allUniqueName="[Calender_table].[Calender (Month Index)].[All]" dimensionUniqueName="[Calender_table]" displayFolder="" count="0" memberValueDatatype="20" unbalanced="0" hidden="1"/>
    <cacheHierarchy uniqueName="[Measures].[__XL_Count Hospital Emergency Room Data_new]" caption="__XL_Count Hospital Emergency Room Data_new" measure="1" displayFolder="" measureGroup="Hospital Emergency Room Data_new"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_new"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_new"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_new"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_new"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_new"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_new" count="0" hidden="1">
      <extLst>
        <ext xmlns:x15="http://schemas.microsoft.com/office/spreadsheetml/2010/11/main" uri="{B97F6D7D-B522-45F9-BDA1-12C45D357490}">
          <x15:cacheHierarchy aggregatedColumn="16"/>
        </ext>
      </extLst>
    </cacheHierarchy>
    <cacheHierarchy uniqueName="[Measures].[Distinct Count of Patient Admission Flag]" caption="Distinct Count of Patient Admission Flag" measure="1" displayFolder="" measureGroup="Hospital Emergency Room Data_new" count="0" hidden="1">
      <extLst>
        <ext xmlns:x15="http://schemas.microsoft.com/office/spreadsheetml/2010/11/main" uri="{B97F6D7D-B522-45F9-BDA1-12C45D357490}">
          <x15:cacheHierarchy aggregatedColumn="13"/>
        </ext>
      </extLst>
    </cacheHierarchy>
    <cacheHierarchy uniqueName="[Measures].[Count of Patient Waittime]" caption="Count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_new"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_new"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_new" count="0" hidden="1">
      <extLst>
        <ext xmlns:x15="http://schemas.microsoft.com/office/spreadsheetml/2010/11/main" uri="{B97F6D7D-B522-45F9-BDA1-12C45D357490}">
          <x15:cacheHierarchy aggregatedColumn="12"/>
        </ext>
      </extLst>
    </cacheHierarchy>
    <cacheHierarchy uniqueName="[Measures].[Count of Calender]" caption="Count of Calender" measure="1" displayFolder="" measureGroup="Calender_table" count="0" hidden="1">
      <extLst>
        <ext xmlns:x15="http://schemas.microsoft.com/office/spreadsheetml/2010/11/main" uri="{B97F6D7D-B522-45F9-BDA1-12C45D357490}">
          <x15:cacheHierarchy aggregatedColumn="0"/>
        </ext>
      </extLst>
    </cacheHierarchy>
    <cacheHierarchy uniqueName="Unsupported0" caption="Calender"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_new" uniqueName="[Hospital Emergency Room Data_new]" caption="Hospital Emergency Room Data_new"/>
    <dimension measure="1" name="Measures" uniqueName="[Measures]" caption="Measures"/>
  </dimensions>
  <measureGroups count="2">
    <measureGroup name="Calender_table" caption="Calender_table"/>
    <measureGroup name="Hospital Emergency Room Data_new" caption="Hospital Emergency Room Data_new"/>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khandelwal" refreshedDate="45877.610116435186" backgroundQuery="1" createdVersion="8" refreshedVersion="8" minRefreshableVersion="3" recordCount="0" supportSubquery="1" supportAdvancedDrill="1" xr:uid="{B0D36414-B999-4DEF-A679-15DEF95EE327}">
  <cacheSource type="external" connectionId="4"/>
  <cacheFields count="4">
    <cacheField name="[Calender_table].[Calender (Month)].[Calender (Month)]" caption="Calender (Month)" numFmtId="0" hierarchy="1" level="1">
      <sharedItems containsSemiMixedTypes="0" containsNonDate="0" containsString="0"/>
    </cacheField>
    <cacheField name="[Hospital Emergency Room Data_new].[Patient Age Group].[Patient Age Group]" caption="Patient Age Group" numFmtId="0" hierarchy="16" level="1">
      <sharedItems count="8">
        <s v="00-09"/>
        <s v="10-19"/>
        <s v="20-29"/>
        <s v="30-39"/>
        <s v="40-49"/>
        <s v="50-59"/>
        <s v="60-69"/>
        <s v="70-79"/>
      </sharedItems>
    </cacheField>
    <cacheField name="[Measures].[Count of Patient Age Group]" caption="Count of Patient Age Group" numFmtId="0" hierarchy="30" level="32767"/>
    <cacheField name="[Calender_table].[Calender (Year)].[Calender (Year)]" caption="Calender (Year)" numFmtId="0" hierarchy="3" level="1">
      <sharedItems containsSemiMixedTypes="0" containsNonDate="0" containsString="0"/>
    </cacheField>
  </cacheFields>
  <cacheHierarchies count="37">
    <cacheHierarchy uniqueName="[Calender_table].[Calender]" caption="Calender" attribute="1" time="1" defaultMemberUniqueName="[Calender_table].[Calender].[All]" allUniqueName="[Calender_table].[Calender].[All]" dimensionUniqueName="[Calender_table]" displayFolder="" count="0" memberValueDatatype="7" unbalanced="0"/>
    <cacheHierarchy uniqueName="[Calender_table].[Calender (Month)]" caption="Calender (Month)" attribute="1" defaultMemberUniqueName="[Calender_table].[Calender (Month)].[All]" allUniqueName="[Calender_table].[Calender (Month)].[All]" dimensionUniqueName="[Calender_table]" displayFolder="" count="2" memberValueDatatype="130" unbalanced="0">
      <fieldsUsage count="2">
        <fieldUsage x="-1"/>
        <fieldUsage x="0"/>
      </fieldsUsage>
    </cacheHierarchy>
    <cacheHierarchy uniqueName="[Calender_table].[Calender (Day)]" caption="Calender (Day)" attribute="1" defaultMemberUniqueName="[Calender_table].[Calender (Day)].[All]" allUniqueName="[Calender_table].[Calender (Day)].[All]" dimensionUniqueName="[Calender_table]" displayFolder="" count="0" memberValueDatatype="130" unbalanced="0"/>
    <cacheHierarchy uniqueName="[Calender_table].[Calender (Year)]" caption="Calender (Year)" attribute="1" defaultMemberUniqueName="[Calender_table].[Calender (Year)].[All]" allUniqueName="[Calender_table].[Calender (Year)].[All]" dimensionUniqueName="[Calender_table]" displayFolder="" count="2" memberValueDatatype="130" unbalanced="0">
      <fieldsUsage count="2">
        <fieldUsage x="-1"/>
        <fieldUsage x="3"/>
      </fieldsUsage>
    </cacheHierarchy>
    <cacheHierarchy uniqueName="[Calender_table].[Calender (Quarter)]" caption="Calender (Quarter)" attribute="1" defaultMemberUniqueName="[Calender_table].[Calender (Quarter)].[All]" allUniqueName="[Calender_table].[Calender (Quarter)].[All]" dimensionUniqueName="[Calender_table]" displayFolder="" count="0" memberValueDatatype="130" unbalanced="0"/>
    <cacheHierarchy uniqueName="[Hospital Emergency Room Data_new].[Patient Id]" caption="Patient Id" attribute="1" defaultMemberUniqueName="[Hospital Emergency Room Data_new].[Patient Id].[All]" allUniqueName="[Hospital Emergency Room Data_new].[Patient Id].[All]" dimensionUniqueName="[Hospital Emergency Room Data_new]" displayFolder="" count="0" memberValueDatatype="130" unbalanced="0"/>
    <cacheHierarchy uniqueName="[Hospital Emergency Room Data_new].[Patient Admission Date]" caption="Patient Admission Date" attribute="1" time="1" defaultMemberUniqueName="[Hospital Emergency Room Data_new].[Patient Admission Date].[All]" allUniqueName="[Hospital Emergency Room Data_new].[Patient Admission Date].[All]" dimensionUniqueName="[Hospital Emergency Room Data_new]" displayFolder="" count="0" memberValueDatatype="7" unbalanced="0"/>
    <cacheHierarchy uniqueName="[Hospital Emergency Room Data_new].[Patient Admission Time]" caption="Patient Admission Time" attribute="1" time="1" defaultMemberUniqueName="[Hospital Emergency Room Data_new].[Patient Admission Time].[All]" allUniqueName="[Hospital Emergency Room Data_new].[Patient Admission Time].[All]" dimensionUniqueName="[Hospital Emergency Room Data_new]" displayFolder="" count="0" memberValueDatatype="7" unbalanced="0"/>
    <cacheHierarchy uniqueName="[Hospital Emergency Room Data_new].[Merged]" caption="Merged" attribute="1" defaultMemberUniqueName="[Hospital Emergency Room Data_new].[Merged].[All]" allUniqueName="[Hospital Emergency Room Data_new].[Merged].[All]" dimensionUniqueName="[Hospital Emergency Room Data_new]" displayFolder="" count="0" memberValueDatatype="130" unbalanced="0"/>
    <cacheHierarchy uniqueName="[Hospital Emergency Room Data_new].[Patient Gender]" caption="Patient Gender" attribute="1" defaultMemberUniqueName="[Hospital Emergency Room Data_new].[Patient Gender].[All]" allUniqueName="[Hospital Emergency Room Data_new].[Patient Gender].[All]" dimensionUniqueName="[Hospital Emergency Room Data_new]" displayFolder="" count="0" memberValueDatatype="130" unbalanced="0"/>
    <cacheHierarchy uniqueName="[Hospital Emergency Room Data_new].[Patient Age]" caption="Patient Age" attribute="1" defaultMemberUniqueName="[Hospital Emergency Room Data_new].[Patient Age].[All]" allUniqueName="[Hospital Emergency Room Data_new].[Patient Age].[All]" dimensionUniqueName="[Hospital Emergency Room Data_new]" displayFolder="" count="0" memberValueDatatype="20" unbalanced="0"/>
    <cacheHierarchy uniqueName="[Hospital Emergency Room Data_new].[Patient Race]" caption="Patient Race" attribute="1" defaultMemberUniqueName="[Hospital Emergency Room Data_new].[Patient Race].[All]" allUniqueName="[Hospital Emergency Room Data_new].[Patient Race].[All]" dimensionUniqueName="[Hospital Emergency Room Data_new]" displayFolder="" count="0" memberValueDatatype="130" unbalanced="0"/>
    <cacheHierarchy uniqueName="[Hospital Emergency Room Data_new].[Department Referral]" caption="Department Referral" attribute="1" defaultMemberUniqueName="[Hospital Emergency Room Data_new].[Department Referral].[All]" allUniqueName="[Hospital Emergency Room Data_new].[Department Referral].[All]" dimensionUniqueName="[Hospital Emergency Room Data_new]" displayFolder="" count="0" memberValueDatatype="130" unbalanced="0"/>
    <cacheHierarchy uniqueName="[Hospital Emergency Room Data_new].[Patient Admission Flag]" caption="Patient Admission Flag" attribute="1" defaultMemberUniqueName="[Hospital Emergency Room Data_new].[Patient Admission Flag].[All]" allUniqueName="[Hospital Emergency Room Data_new].[Patient Admission Flag].[All]" dimensionUniqueName="[Hospital Emergency Room Data_new]" displayFolder="" count="0" memberValueDatatype="130" unbalanced="0"/>
    <cacheHierarchy uniqueName="[Hospital Emergency Room Data_new].[Patient Satisfaction Score]" caption="Patient Satisfaction Score" attribute="1" defaultMemberUniqueName="[Hospital Emergency Room Data_new].[Patient Satisfaction Score].[All]" allUniqueName="[Hospital Emergency Room Data_new].[Patient Satisfaction Score].[All]" dimensionUniqueName="[Hospital Emergency Room Data_new]" displayFolder="" count="0" memberValueDatatype="20" unbalanced="0"/>
    <cacheHierarchy uniqueName="[Hospital Emergency Room Data_new].[Patient Waittime]" caption="Patient Waittime" attribute="1" defaultMemberUniqueName="[Hospital Emergency Room Data_new].[Patient Waittime].[All]" allUniqueName="[Hospital Emergency Room Data_new].[Patient Waittime].[All]" dimensionUniqueName="[Hospital Emergency Room Data_new]" displayFolder="" count="0" memberValueDatatype="20" unbalanced="0"/>
    <cacheHierarchy uniqueName="[Hospital Emergency Room Data_new].[Patient Age Group]" caption="Patient Age Group" attribute="1" defaultMemberUniqueName="[Hospital Emergency Room Data_new].[Patient Age Group].[All]" allUniqueName="[Hospital Emergency Room Data_new].[Patient Age Group].[All]" dimensionUniqueName="[Hospital Emergency Room Data_new]" displayFolder="" count="2" memberValueDatatype="130" unbalanced="0">
      <fieldsUsage count="2">
        <fieldUsage x="-1"/>
        <fieldUsage x="1"/>
      </fieldsUsage>
    </cacheHierarchy>
    <cacheHierarchy uniqueName="[Hospital Emergency Room Data_new].[Patient Attend Status]" caption="Patient Attend Status" attribute="1" defaultMemberUniqueName="[Hospital Emergency Room Data_new].[Patient Attend Status].[All]" allUniqueName="[Hospital Emergency Room Data_new].[Patient Attend Status].[All]" dimensionUniqueName="[Hospital Emergency Room Data_new]" displayFolder="" count="0" memberValueDatatype="130" unbalanced="0"/>
    <cacheHierarchy uniqueName="[Calender_table].[Calender (Day Index)]" caption="Calender (Day Index)" attribute="1" defaultMemberUniqueName="[Calender_table].[Calender (Day Index)].[All]" allUniqueName="[Calender_table].[Calender (Day Index)].[All]" dimensionUniqueName="[Calender_table]" displayFolder="" count="0" memberValueDatatype="5" unbalanced="0" hidden="1"/>
    <cacheHierarchy uniqueName="[Calender_table].[Calender (Month Index)]" caption="Calender (Month Index)" attribute="1" defaultMemberUniqueName="[Calender_table].[Calender (Month Index)].[All]" allUniqueName="[Calender_table].[Calender (Month Index)].[All]" dimensionUniqueName="[Calender_table]" displayFolder="" count="0" memberValueDatatype="20" unbalanced="0" hidden="1"/>
    <cacheHierarchy uniqueName="[Measures].[__XL_Count Hospital Emergency Room Data_new]" caption="__XL_Count Hospital Emergency Room Data_new" measure="1" displayFolder="" measureGroup="Hospital Emergency Room Data_new"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_new"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_new"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_new"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_new"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_new"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_new" count="0" oneField="1" hidden="1">
      <fieldsUsage count="1">
        <fieldUsage x="2"/>
      </fieldsUsage>
      <extLst>
        <ext xmlns:x15="http://schemas.microsoft.com/office/spreadsheetml/2010/11/main" uri="{B97F6D7D-B522-45F9-BDA1-12C45D357490}">
          <x15:cacheHierarchy aggregatedColumn="16"/>
        </ext>
      </extLst>
    </cacheHierarchy>
    <cacheHierarchy uniqueName="[Measures].[Distinct Count of Patient Admission Flag]" caption="Distinct Count of Patient Admission Flag" measure="1" displayFolder="" measureGroup="Hospital Emergency Room Data_new" count="0" hidden="1">
      <extLst>
        <ext xmlns:x15="http://schemas.microsoft.com/office/spreadsheetml/2010/11/main" uri="{B97F6D7D-B522-45F9-BDA1-12C45D357490}">
          <x15:cacheHierarchy aggregatedColumn="13"/>
        </ext>
      </extLst>
    </cacheHierarchy>
    <cacheHierarchy uniqueName="[Measures].[Count of Patient Waittime]" caption="Count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_new"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_new"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_new" count="0" hidden="1">
      <extLst>
        <ext xmlns:x15="http://schemas.microsoft.com/office/spreadsheetml/2010/11/main" uri="{B97F6D7D-B522-45F9-BDA1-12C45D357490}">
          <x15:cacheHierarchy aggregatedColumn="12"/>
        </ext>
      </extLst>
    </cacheHierarchy>
    <cacheHierarchy uniqueName="[Measures].[Count of Calender]" caption="Count of Calender" measure="1" displayFolder="" measureGroup="Calender_table" count="0" hidden="1">
      <extLst>
        <ext xmlns:x15="http://schemas.microsoft.com/office/spreadsheetml/2010/11/main" uri="{B97F6D7D-B522-45F9-BDA1-12C45D357490}">
          <x15:cacheHierarchy aggregatedColumn="0"/>
        </ext>
      </extLst>
    </cacheHierarchy>
  </cacheHierarchies>
  <kpis count="0"/>
  <dimensions count="3">
    <dimension name="Calender_table" uniqueName="[Calender_table]" caption="Calender_table"/>
    <dimension name="Hospital Emergency Room Data_new" uniqueName="[Hospital Emergency Room Data_new]" caption="Hospital Emergency Room Data_new"/>
    <dimension measure="1" name="Measures" uniqueName="[Measures]" caption="Measures"/>
  </dimensions>
  <measureGroups count="2">
    <measureGroup name="Calender_table" caption="Calender_table"/>
    <measureGroup name="Hospital Emergency Room Data_new" caption="Hospital Emergency Room Data_new"/>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khandelwal" refreshedDate="45877.610116898148" backgroundQuery="1" createdVersion="8" refreshedVersion="8" minRefreshableVersion="3" recordCount="0" supportSubquery="1" supportAdvancedDrill="1" xr:uid="{FF9C6B25-0625-4914-8BB1-565A9CFF5129}">
  <cacheSource type="external" connectionId="4"/>
  <cacheFields count="4">
    <cacheField name="[Calender_table].[Calender (Month)].[Calender (Month)]" caption="Calender (Month)" numFmtId="0" hierarchy="1" level="1">
      <sharedItems containsSemiMixedTypes="0" containsNonDate="0" containsString="0"/>
    </cacheField>
    <cacheField name="[Hospital Emergency Room Data_new].[Patient Attend Status].[Patient Attend Status]" caption="Patient Attend Status" numFmtId="0" hierarchy="17" level="1">
      <sharedItems count="2">
        <s v="Delay"/>
        <s v="On Time"/>
      </sharedItems>
    </cacheField>
    <cacheField name="[Measures].[Count of Patient Attend Status]" caption="Count of Patient Attend Status" numFmtId="0" hierarchy="33" level="32767"/>
    <cacheField name="[Calender_table].[Calender (Year)].[Calender (Year)]" caption="Calender (Year)" numFmtId="0" hierarchy="3" level="1">
      <sharedItems containsSemiMixedTypes="0" containsNonDate="0" containsString="0"/>
    </cacheField>
  </cacheFields>
  <cacheHierarchies count="37">
    <cacheHierarchy uniqueName="[Calender_table].[Calender]" caption="Calender" attribute="1" time="1" defaultMemberUniqueName="[Calender_table].[Calender].[All]" allUniqueName="[Calender_table].[Calender].[All]" dimensionUniqueName="[Calender_table]" displayFolder="" count="0" memberValueDatatype="7" unbalanced="0"/>
    <cacheHierarchy uniqueName="[Calender_table].[Calender (Month)]" caption="Calender (Month)" attribute="1" defaultMemberUniqueName="[Calender_table].[Calender (Month)].[All]" allUniqueName="[Calender_table].[Calender (Month)].[All]" dimensionUniqueName="[Calender_table]" displayFolder="" count="2" memberValueDatatype="130" unbalanced="0">
      <fieldsUsage count="2">
        <fieldUsage x="-1"/>
        <fieldUsage x="0"/>
      </fieldsUsage>
    </cacheHierarchy>
    <cacheHierarchy uniqueName="[Calender_table].[Calender (Day)]" caption="Calender (Day)" attribute="1" defaultMemberUniqueName="[Calender_table].[Calender (Day)].[All]" allUniqueName="[Calender_table].[Calender (Day)].[All]" dimensionUniqueName="[Calender_table]" displayFolder="" count="0" memberValueDatatype="130" unbalanced="0"/>
    <cacheHierarchy uniqueName="[Calender_table].[Calender (Year)]" caption="Calender (Year)" attribute="1" defaultMemberUniqueName="[Calender_table].[Calender (Year)].[All]" allUniqueName="[Calender_table].[Calender (Year)].[All]" dimensionUniqueName="[Calender_table]" displayFolder="" count="2" memberValueDatatype="130" unbalanced="0">
      <fieldsUsage count="2">
        <fieldUsage x="-1"/>
        <fieldUsage x="3"/>
      </fieldsUsage>
    </cacheHierarchy>
    <cacheHierarchy uniqueName="[Calender_table].[Calender (Quarter)]" caption="Calender (Quarter)" attribute="1" defaultMemberUniqueName="[Calender_table].[Calender (Quarter)].[All]" allUniqueName="[Calender_table].[Calender (Quarter)].[All]" dimensionUniqueName="[Calender_table]" displayFolder="" count="0" memberValueDatatype="130" unbalanced="0"/>
    <cacheHierarchy uniqueName="[Hospital Emergency Room Data_new].[Patient Id]" caption="Patient Id" attribute="1" defaultMemberUniqueName="[Hospital Emergency Room Data_new].[Patient Id].[All]" allUniqueName="[Hospital Emergency Room Data_new].[Patient Id].[All]" dimensionUniqueName="[Hospital Emergency Room Data_new]" displayFolder="" count="0" memberValueDatatype="130" unbalanced="0"/>
    <cacheHierarchy uniqueName="[Hospital Emergency Room Data_new].[Patient Admission Date]" caption="Patient Admission Date" attribute="1" time="1" defaultMemberUniqueName="[Hospital Emergency Room Data_new].[Patient Admission Date].[All]" allUniqueName="[Hospital Emergency Room Data_new].[Patient Admission Date].[All]" dimensionUniqueName="[Hospital Emergency Room Data_new]" displayFolder="" count="0" memberValueDatatype="7" unbalanced="0"/>
    <cacheHierarchy uniqueName="[Hospital Emergency Room Data_new].[Patient Admission Time]" caption="Patient Admission Time" attribute="1" time="1" defaultMemberUniqueName="[Hospital Emergency Room Data_new].[Patient Admission Time].[All]" allUniqueName="[Hospital Emergency Room Data_new].[Patient Admission Time].[All]" dimensionUniqueName="[Hospital Emergency Room Data_new]" displayFolder="" count="0" memberValueDatatype="7" unbalanced="0"/>
    <cacheHierarchy uniqueName="[Hospital Emergency Room Data_new].[Merged]" caption="Merged" attribute="1" defaultMemberUniqueName="[Hospital Emergency Room Data_new].[Merged].[All]" allUniqueName="[Hospital Emergency Room Data_new].[Merged].[All]" dimensionUniqueName="[Hospital Emergency Room Data_new]" displayFolder="" count="0" memberValueDatatype="130" unbalanced="0"/>
    <cacheHierarchy uniqueName="[Hospital Emergency Room Data_new].[Patient Gender]" caption="Patient Gender" attribute="1" defaultMemberUniqueName="[Hospital Emergency Room Data_new].[Patient Gender].[All]" allUniqueName="[Hospital Emergency Room Data_new].[Patient Gender].[All]" dimensionUniqueName="[Hospital Emergency Room Data_new]" displayFolder="" count="0" memberValueDatatype="130" unbalanced="0"/>
    <cacheHierarchy uniqueName="[Hospital Emergency Room Data_new].[Patient Age]" caption="Patient Age" attribute="1" defaultMemberUniqueName="[Hospital Emergency Room Data_new].[Patient Age].[All]" allUniqueName="[Hospital Emergency Room Data_new].[Patient Age].[All]" dimensionUniqueName="[Hospital Emergency Room Data_new]" displayFolder="" count="0" memberValueDatatype="20" unbalanced="0"/>
    <cacheHierarchy uniqueName="[Hospital Emergency Room Data_new].[Patient Race]" caption="Patient Race" attribute="1" defaultMemberUniqueName="[Hospital Emergency Room Data_new].[Patient Race].[All]" allUniqueName="[Hospital Emergency Room Data_new].[Patient Race].[All]" dimensionUniqueName="[Hospital Emergency Room Data_new]" displayFolder="" count="0" memberValueDatatype="130" unbalanced="0"/>
    <cacheHierarchy uniqueName="[Hospital Emergency Room Data_new].[Department Referral]" caption="Department Referral" attribute="1" defaultMemberUniqueName="[Hospital Emergency Room Data_new].[Department Referral].[All]" allUniqueName="[Hospital Emergency Room Data_new].[Department Referral].[All]" dimensionUniqueName="[Hospital Emergency Room Data_new]" displayFolder="" count="0" memberValueDatatype="130" unbalanced="0"/>
    <cacheHierarchy uniqueName="[Hospital Emergency Room Data_new].[Patient Admission Flag]" caption="Patient Admission Flag" attribute="1" defaultMemberUniqueName="[Hospital Emergency Room Data_new].[Patient Admission Flag].[All]" allUniqueName="[Hospital Emergency Room Data_new].[Patient Admission Flag].[All]" dimensionUniqueName="[Hospital Emergency Room Data_new]" displayFolder="" count="0" memberValueDatatype="130" unbalanced="0"/>
    <cacheHierarchy uniqueName="[Hospital Emergency Room Data_new].[Patient Satisfaction Score]" caption="Patient Satisfaction Score" attribute="1" defaultMemberUniqueName="[Hospital Emergency Room Data_new].[Patient Satisfaction Score].[All]" allUniqueName="[Hospital Emergency Room Data_new].[Patient Satisfaction Score].[All]" dimensionUniqueName="[Hospital Emergency Room Data_new]" displayFolder="" count="0" memberValueDatatype="20" unbalanced="0"/>
    <cacheHierarchy uniqueName="[Hospital Emergency Room Data_new].[Patient Waittime]" caption="Patient Waittime" attribute="1" defaultMemberUniqueName="[Hospital Emergency Room Data_new].[Patient Waittime].[All]" allUniqueName="[Hospital Emergency Room Data_new].[Patient Waittime].[All]" dimensionUniqueName="[Hospital Emergency Room Data_new]" displayFolder="" count="0" memberValueDatatype="20" unbalanced="0"/>
    <cacheHierarchy uniqueName="[Hospital Emergency Room Data_new].[Patient Age Group]" caption="Patient Age Group" attribute="1" defaultMemberUniqueName="[Hospital Emergency Room Data_new].[Patient Age Group].[All]" allUniqueName="[Hospital Emergency Room Data_new].[Patient Age Group].[All]" dimensionUniqueName="[Hospital Emergency Room Data_new]" displayFolder="" count="0" memberValueDatatype="130" unbalanced="0"/>
    <cacheHierarchy uniqueName="[Hospital Emergency Room Data_new].[Patient Attend Status]" caption="Patient Attend Status" attribute="1" defaultMemberUniqueName="[Hospital Emergency Room Data_new].[Patient Attend Status].[All]" allUniqueName="[Hospital Emergency Room Data_new].[Patient Attend Status].[All]" dimensionUniqueName="[Hospital Emergency Room Data_new]" displayFolder="" count="2" memberValueDatatype="130" unbalanced="0">
      <fieldsUsage count="2">
        <fieldUsage x="-1"/>
        <fieldUsage x="1"/>
      </fieldsUsage>
    </cacheHierarchy>
    <cacheHierarchy uniqueName="[Calender_table].[Calender (Day Index)]" caption="Calender (Day Index)" attribute="1" defaultMemberUniqueName="[Calender_table].[Calender (Day Index)].[All]" allUniqueName="[Calender_table].[Calender (Day Index)].[All]" dimensionUniqueName="[Calender_table]" displayFolder="" count="0" memberValueDatatype="5" unbalanced="0" hidden="1"/>
    <cacheHierarchy uniqueName="[Calender_table].[Calender (Month Index)]" caption="Calender (Month Index)" attribute="1" defaultMemberUniqueName="[Calender_table].[Calender (Month Index)].[All]" allUniqueName="[Calender_table].[Calender (Month Index)].[All]" dimensionUniqueName="[Calender_table]" displayFolder="" count="0" memberValueDatatype="20" unbalanced="0" hidden="1"/>
    <cacheHierarchy uniqueName="[Measures].[__XL_Count Hospital Emergency Room Data_new]" caption="__XL_Count Hospital Emergency Room Data_new" measure="1" displayFolder="" measureGroup="Hospital Emergency Room Data_new"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_new"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_new"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_new"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_new"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_new"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_new" count="0" hidden="1">
      <extLst>
        <ext xmlns:x15="http://schemas.microsoft.com/office/spreadsheetml/2010/11/main" uri="{B97F6D7D-B522-45F9-BDA1-12C45D357490}">
          <x15:cacheHierarchy aggregatedColumn="16"/>
        </ext>
      </extLst>
    </cacheHierarchy>
    <cacheHierarchy uniqueName="[Measures].[Distinct Count of Patient Admission Flag]" caption="Distinct Count of Patient Admission Flag" measure="1" displayFolder="" measureGroup="Hospital Emergency Room Data_new" count="0" hidden="1">
      <extLst>
        <ext xmlns:x15="http://schemas.microsoft.com/office/spreadsheetml/2010/11/main" uri="{B97F6D7D-B522-45F9-BDA1-12C45D357490}">
          <x15:cacheHierarchy aggregatedColumn="13"/>
        </ext>
      </extLst>
    </cacheHierarchy>
    <cacheHierarchy uniqueName="[Measures].[Count of Patient Waittime]" caption="Count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_new"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_new"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_new" count="0" hidden="1">
      <extLst>
        <ext xmlns:x15="http://schemas.microsoft.com/office/spreadsheetml/2010/11/main" uri="{B97F6D7D-B522-45F9-BDA1-12C45D357490}">
          <x15:cacheHierarchy aggregatedColumn="12"/>
        </ext>
      </extLst>
    </cacheHierarchy>
    <cacheHierarchy uniqueName="[Measures].[Count of Calender]" caption="Count of Calender" measure="1" displayFolder="" measureGroup="Calender_table" count="0" hidden="1">
      <extLst>
        <ext xmlns:x15="http://schemas.microsoft.com/office/spreadsheetml/2010/11/main" uri="{B97F6D7D-B522-45F9-BDA1-12C45D357490}">
          <x15:cacheHierarchy aggregatedColumn="0"/>
        </ext>
      </extLst>
    </cacheHierarchy>
  </cacheHierarchies>
  <kpis count="0"/>
  <dimensions count="3">
    <dimension name="Calender_table" uniqueName="[Calender_table]" caption="Calender_table"/>
    <dimension name="Hospital Emergency Room Data_new" uniqueName="[Hospital Emergency Room Data_new]" caption="Hospital Emergency Room Data_new"/>
    <dimension measure="1" name="Measures" uniqueName="[Measures]" caption="Measures"/>
  </dimensions>
  <measureGroups count="2">
    <measureGroup name="Calender_table" caption="Calender_table"/>
    <measureGroup name="Hospital Emergency Room Data_new" caption="Hospital Emergency Room Data_new"/>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khandelwal" refreshedDate="45877.61011736111" backgroundQuery="1" createdVersion="8" refreshedVersion="8" minRefreshableVersion="3" recordCount="0" supportSubquery="1" supportAdvancedDrill="1" xr:uid="{96840948-C62C-4305-9ED8-5C14B5F2E67A}">
  <cacheSource type="external" connectionId="4"/>
  <cacheFields count="4">
    <cacheField name="[Calender_table].[Calender (Month)].[Calender (Month)]" caption="Calender (Month)" numFmtId="0" hierarchy="1" level="1">
      <sharedItems containsSemiMixedTypes="0" containsNonDate="0" containsString="0"/>
    </cacheField>
    <cacheField name="[Measures].[Count of Department Referral]" caption="Count of Department Referral" numFmtId="0" hierarchy="35" level="32767"/>
    <cacheField name="[Hospital Emergency Room Data_new].[Department Referral].[Department Referral]" caption="Department Referral" numFmtId="0" hierarchy="12" level="1">
      <sharedItems count="8">
        <s v="Cardiology"/>
        <s v="Gastroenterology"/>
        <s v="General Practice"/>
        <s v="Neurology"/>
        <s v="None"/>
        <s v="Orthopedics"/>
        <s v="Physiotherapy"/>
        <s v="Renal"/>
      </sharedItems>
    </cacheField>
    <cacheField name="[Calender_table].[Calender (Year)].[Calender (Year)]" caption="Calender (Year)" numFmtId="0" hierarchy="3" level="1">
      <sharedItems containsSemiMixedTypes="0" containsNonDate="0" containsString="0"/>
    </cacheField>
  </cacheFields>
  <cacheHierarchies count="37">
    <cacheHierarchy uniqueName="[Calender_table].[Calender]" caption="Calender" attribute="1" time="1" defaultMemberUniqueName="[Calender_table].[Calender].[All]" allUniqueName="[Calender_table].[Calender].[All]" dimensionUniqueName="[Calender_table]" displayFolder="" count="0" memberValueDatatype="7" unbalanced="0"/>
    <cacheHierarchy uniqueName="[Calender_table].[Calender (Month)]" caption="Calender (Month)" attribute="1" defaultMemberUniqueName="[Calender_table].[Calender (Month)].[All]" allUniqueName="[Calender_table].[Calender (Month)].[All]" dimensionUniqueName="[Calender_table]" displayFolder="" count="2" memberValueDatatype="130" unbalanced="0">
      <fieldsUsage count="2">
        <fieldUsage x="-1"/>
        <fieldUsage x="0"/>
      </fieldsUsage>
    </cacheHierarchy>
    <cacheHierarchy uniqueName="[Calender_table].[Calender (Day)]" caption="Calender (Day)" attribute="1" defaultMemberUniqueName="[Calender_table].[Calender (Day)].[All]" allUniqueName="[Calender_table].[Calender (Day)].[All]" dimensionUniqueName="[Calender_table]" displayFolder="" count="0" memberValueDatatype="130" unbalanced="0"/>
    <cacheHierarchy uniqueName="[Calender_table].[Calender (Year)]" caption="Calender (Year)" attribute="1" defaultMemberUniqueName="[Calender_table].[Calender (Year)].[All]" allUniqueName="[Calender_table].[Calender (Year)].[All]" dimensionUniqueName="[Calender_table]" displayFolder="" count="2" memberValueDatatype="130" unbalanced="0">
      <fieldsUsage count="2">
        <fieldUsage x="-1"/>
        <fieldUsage x="3"/>
      </fieldsUsage>
    </cacheHierarchy>
    <cacheHierarchy uniqueName="[Calender_table].[Calender (Quarter)]" caption="Calender (Quarter)" attribute="1" defaultMemberUniqueName="[Calender_table].[Calender (Quarter)].[All]" allUniqueName="[Calender_table].[Calender (Quarter)].[All]" dimensionUniqueName="[Calender_table]" displayFolder="" count="0" memberValueDatatype="130" unbalanced="0"/>
    <cacheHierarchy uniqueName="[Hospital Emergency Room Data_new].[Patient Id]" caption="Patient Id" attribute="1" defaultMemberUniqueName="[Hospital Emergency Room Data_new].[Patient Id].[All]" allUniqueName="[Hospital Emergency Room Data_new].[Patient Id].[All]" dimensionUniqueName="[Hospital Emergency Room Data_new]" displayFolder="" count="0" memberValueDatatype="130" unbalanced="0"/>
    <cacheHierarchy uniqueName="[Hospital Emergency Room Data_new].[Patient Admission Date]" caption="Patient Admission Date" attribute="1" time="1" defaultMemberUniqueName="[Hospital Emergency Room Data_new].[Patient Admission Date].[All]" allUniqueName="[Hospital Emergency Room Data_new].[Patient Admission Date].[All]" dimensionUniqueName="[Hospital Emergency Room Data_new]" displayFolder="" count="0" memberValueDatatype="7" unbalanced="0"/>
    <cacheHierarchy uniqueName="[Hospital Emergency Room Data_new].[Patient Admission Time]" caption="Patient Admission Time" attribute="1" time="1" defaultMemberUniqueName="[Hospital Emergency Room Data_new].[Patient Admission Time].[All]" allUniqueName="[Hospital Emergency Room Data_new].[Patient Admission Time].[All]" dimensionUniqueName="[Hospital Emergency Room Data_new]" displayFolder="" count="0" memberValueDatatype="7" unbalanced="0"/>
    <cacheHierarchy uniqueName="[Hospital Emergency Room Data_new].[Merged]" caption="Merged" attribute="1" defaultMemberUniqueName="[Hospital Emergency Room Data_new].[Merged].[All]" allUniqueName="[Hospital Emergency Room Data_new].[Merged].[All]" dimensionUniqueName="[Hospital Emergency Room Data_new]" displayFolder="" count="0" memberValueDatatype="130" unbalanced="0"/>
    <cacheHierarchy uniqueName="[Hospital Emergency Room Data_new].[Patient Gender]" caption="Patient Gender" attribute="1" defaultMemberUniqueName="[Hospital Emergency Room Data_new].[Patient Gender].[All]" allUniqueName="[Hospital Emergency Room Data_new].[Patient Gender].[All]" dimensionUniqueName="[Hospital Emergency Room Data_new]" displayFolder="" count="0" memberValueDatatype="130" unbalanced="0"/>
    <cacheHierarchy uniqueName="[Hospital Emergency Room Data_new].[Patient Age]" caption="Patient Age" attribute="1" defaultMemberUniqueName="[Hospital Emergency Room Data_new].[Patient Age].[All]" allUniqueName="[Hospital Emergency Room Data_new].[Patient Age].[All]" dimensionUniqueName="[Hospital Emergency Room Data_new]" displayFolder="" count="0" memberValueDatatype="20" unbalanced="0"/>
    <cacheHierarchy uniqueName="[Hospital Emergency Room Data_new].[Patient Race]" caption="Patient Race" attribute="1" defaultMemberUniqueName="[Hospital Emergency Room Data_new].[Patient Race].[All]" allUniqueName="[Hospital Emergency Room Data_new].[Patient Race].[All]" dimensionUniqueName="[Hospital Emergency Room Data_new]" displayFolder="" count="0" memberValueDatatype="130" unbalanced="0"/>
    <cacheHierarchy uniqueName="[Hospital Emergency Room Data_new].[Department Referral]" caption="Department Referral" attribute="1" defaultMemberUniqueName="[Hospital Emergency Room Data_new].[Department Referral].[All]" allUniqueName="[Hospital Emergency Room Data_new].[Department Referral].[All]" dimensionUniqueName="[Hospital Emergency Room Data_new]" displayFolder="" count="2" memberValueDatatype="130" unbalanced="0">
      <fieldsUsage count="2">
        <fieldUsage x="-1"/>
        <fieldUsage x="2"/>
      </fieldsUsage>
    </cacheHierarchy>
    <cacheHierarchy uniqueName="[Hospital Emergency Room Data_new].[Patient Admission Flag]" caption="Patient Admission Flag" attribute="1" defaultMemberUniqueName="[Hospital Emergency Room Data_new].[Patient Admission Flag].[All]" allUniqueName="[Hospital Emergency Room Data_new].[Patient Admission Flag].[All]" dimensionUniqueName="[Hospital Emergency Room Data_new]" displayFolder="" count="0" memberValueDatatype="130" unbalanced="0"/>
    <cacheHierarchy uniqueName="[Hospital Emergency Room Data_new].[Patient Satisfaction Score]" caption="Patient Satisfaction Score" attribute="1" defaultMemberUniqueName="[Hospital Emergency Room Data_new].[Patient Satisfaction Score].[All]" allUniqueName="[Hospital Emergency Room Data_new].[Patient Satisfaction Score].[All]" dimensionUniqueName="[Hospital Emergency Room Data_new]" displayFolder="" count="0" memberValueDatatype="20" unbalanced="0"/>
    <cacheHierarchy uniqueName="[Hospital Emergency Room Data_new].[Patient Waittime]" caption="Patient Waittime" attribute="1" defaultMemberUniqueName="[Hospital Emergency Room Data_new].[Patient Waittime].[All]" allUniqueName="[Hospital Emergency Room Data_new].[Patient Waittime].[All]" dimensionUniqueName="[Hospital Emergency Room Data_new]" displayFolder="" count="0" memberValueDatatype="20" unbalanced="0"/>
    <cacheHierarchy uniqueName="[Hospital Emergency Room Data_new].[Patient Age Group]" caption="Patient Age Group" attribute="1" defaultMemberUniqueName="[Hospital Emergency Room Data_new].[Patient Age Group].[All]" allUniqueName="[Hospital Emergency Room Data_new].[Patient Age Group].[All]" dimensionUniqueName="[Hospital Emergency Room Data_new]" displayFolder="" count="0" memberValueDatatype="130" unbalanced="0"/>
    <cacheHierarchy uniqueName="[Hospital Emergency Room Data_new].[Patient Attend Status]" caption="Patient Attend Status" attribute="1" defaultMemberUniqueName="[Hospital Emergency Room Data_new].[Patient Attend Status].[All]" allUniqueName="[Hospital Emergency Room Data_new].[Patient Attend Status].[All]" dimensionUniqueName="[Hospital Emergency Room Data_new]" displayFolder="" count="0" memberValueDatatype="130" unbalanced="0"/>
    <cacheHierarchy uniqueName="[Calender_table].[Calender (Day Index)]" caption="Calender (Day Index)" attribute="1" defaultMemberUniqueName="[Calender_table].[Calender (Day Index)].[All]" allUniqueName="[Calender_table].[Calender (Day Index)].[All]" dimensionUniqueName="[Calender_table]" displayFolder="" count="0" memberValueDatatype="5" unbalanced="0" hidden="1"/>
    <cacheHierarchy uniqueName="[Calender_table].[Calender (Month Index)]" caption="Calender (Month Index)" attribute="1" defaultMemberUniqueName="[Calender_table].[Calender (Month Index)].[All]" allUniqueName="[Calender_table].[Calender (Month Index)].[All]" dimensionUniqueName="[Calender_table]" displayFolder="" count="0" memberValueDatatype="20" unbalanced="0" hidden="1"/>
    <cacheHierarchy uniqueName="[Measures].[__XL_Count Hospital Emergency Room Data_new]" caption="__XL_Count Hospital Emergency Room Data_new" measure="1" displayFolder="" measureGroup="Hospital Emergency Room Data_new"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_new"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_new"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_new"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_new"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_new"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_new" count="0" hidden="1">
      <extLst>
        <ext xmlns:x15="http://schemas.microsoft.com/office/spreadsheetml/2010/11/main" uri="{B97F6D7D-B522-45F9-BDA1-12C45D357490}">
          <x15:cacheHierarchy aggregatedColumn="16"/>
        </ext>
      </extLst>
    </cacheHierarchy>
    <cacheHierarchy uniqueName="[Measures].[Distinct Count of Patient Admission Flag]" caption="Distinct Count of Patient Admission Flag" measure="1" displayFolder="" measureGroup="Hospital Emergency Room Data_new" count="0" hidden="1">
      <extLst>
        <ext xmlns:x15="http://schemas.microsoft.com/office/spreadsheetml/2010/11/main" uri="{B97F6D7D-B522-45F9-BDA1-12C45D357490}">
          <x15:cacheHierarchy aggregatedColumn="13"/>
        </ext>
      </extLst>
    </cacheHierarchy>
    <cacheHierarchy uniqueName="[Measures].[Count of Patient Waittime]" caption="Count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_new"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_new"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_new"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Calender]" caption="Count of Calender" measure="1" displayFolder="" measureGroup="Calender_table" count="0" hidden="1">
      <extLst>
        <ext xmlns:x15="http://schemas.microsoft.com/office/spreadsheetml/2010/11/main" uri="{B97F6D7D-B522-45F9-BDA1-12C45D357490}">
          <x15:cacheHierarchy aggregatedColumn="0"/>
        </ext>
      </extLst>
    </cacheHierarchy>
  </cacheHierarchies>
  <kpis count="0"/>
  <dimensions count="3">
    <dimension name="Calender_table" uniqueName="[Calender_table]" caption="Calender_table"/>
    <dimension name="Hospital Emergency Room Data_new" uniqueName="[Hospital Emergency Room Data_new]" caption="Hospital Emergency Room Data_new"/>
    <dimension measure="1" name="Measures" uniqueName="[Measures]" caption="Measures"/>
  </dimensions>
  <measureGroups count="2">
    <measureGroup name="Calender_table" caption="Calender_table"/>
    <measureGroup name="Hospital Emergency Room Data_new" caption="Hospital Emergency Room Data_new"/>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khandelwal" refreshedDate="45877.610117476848" backgroundQuery="1" createdVersion="8" refreshedVersion="8" minRefreshableVersion="3" recordCount="0" supportSubquery="1" supportAdvancedDrill="1" xr:uid="{FD7064FC-50EF-4CB5-AF75-AC2204AD9B2B}">
  <cacheSource type="external" connectionId="4"/>
  <cacheFields count="3">
    <cacheField name="[Measures].[Average of Patient Satisfaction Score]" caption="Average of Patient Satisfaction Score" numFmtId="0" hierarchy="28" level="32767"/>
    <cacheField name="[Calender_table].[Calender (Month)].[Calender (Month)]" caption="Calender (Month)" numFmtId="0" hierarchy="1" level="1">
      <sharedItems containsSemiMixedTypes="0" containsNonDate="0" containsString="0"/>
    </cacheField>
    <cacheField name="[Calender_table].[Calender (Year)].[Calender (Year)]" caption="Calender (Year)" numFmtId="0" hierarchy="3" level="1">
      <sharedItems containsSemiMixedTypes="0" containsNonDate="0" containsString="0"/>
    </cacheField>
  </cacheFields>
  <cacheHierarchies count="37">
    <cacheHierarchy uniqueName="[Calender_table].[Calender]" caption="Calender" attribute="1" time="1" defaultMemberUniqueName="[Calender_table].[Calender].[All]" allUniqueName="[Calender_table].[Calender].[All]" dimensionUniqueName="[Calender_table]" displayFolder="" count="0" memberValueDatatype="7" unbalanced="0"/>
    <cacheHierarchy uniqueName="[Calender_table].[Calender (Month)]" caption="Calender (Month)" attribute="1" defaultMemberUniqueName="[Calender_table].[Calender (Month)].[All]" allUniqueName="[Calender_table].[Calender (Month)].[All]" dimensionUniqueName="[Calender_table]" displayFolder="" count="2" memberValueDatatype="130" unbalanced="0">
      <fieldsUsage count="2">
        <fieldUsage x="-1"/>
        <fieldUsage x="1"/>
      </fieldsUsage>
    </cacheHierarchy>
    <cacheHierarchy uniqueName="[Calender_table].[Calender (Day)]" caption="Calender (Day)" attribute="1" defaultMemberUniqueName="[Calender_table].[Calender (Day)].[All]" allUniqueName="[Calender_table].[Calender (Day)].[All]" dimensionUniqueName="[Calender_table]" displayFolder="" count="0" memberValueDatatype="130" unbalanced="0"/>
    <cacheHierarchy uniqueName="[Calender_table].[Calender (Year)]" caption="Calender (Year)" attribute="1" defaultMemberUniqueName="[Calender_table].[Calender (Year)].[All]" allUniqueName="[Calender_table].[Calender (Year)].[All]" dimensionUniqueName="[Calender_table]" displayFolder="" count="2" memberValueDatatype="130" unbalanced="0">
      <fieldsUsage count="2">
        <fieldUsage x="-1"/>
        <fieldUsage x="2"/>
      </fieldsUsage>
    </cacheHierarchy>
    <cacheHierarchy uniqueName="[Calender_table].[Calender (Quarter)]" caption="Calender (Quarter)" attribute="1" defaultMemberUniqueName="[Calender_table].[Calender (Quarter)].[All]" allUniqueName="[Calender_table].[Calender (Quarter)].[All]" dimensionUniqueName="[Calender_table]" displayFolder="" count="0" memberValueDatatype="130" unbalanced="0"/>
    <cacheHierarchy uniqueName="[Hospital Emergency Room Data_new].[Patient Id]" caption="Patient Id" attribute="1" defaultMemberUniqueName="[Hospital Emergency Room Data_new].[Patient Id].[All]" allUniqueName="[Hospital Emergency Room Data_new].[Patient Id].[All]" dimensionUniqueName="[Hospital Emergency Room Data_new]" displayFolder="" count="0" memberValueDatatype="130" unbalanced="0"/>
    <cacheHierarchy uniqueName="[Hospital Emergency Room Data_new].[Patient Admission Date]" caption="Patient Admission Date" attribute="1" time="1" defaultMemberUniqueName="[Hospital Emergency Room Data_new].[Patient Admission Date].[All]" allUniqueName="[Hospital Emergency Room Data_new].[Patient Admission Date].[All]" dimensionUniqueName="[Hospital Emergency Room Data_new]" displayFolder="" count="0" memberValueDatatype="7" unbalanced="0"/>
    <cacheHierarchy uniqueName="[Hospital Emergency Room Data_new].[Patient Admission Time]" caption="Patient Admission Time" attribute="1" time="1" defaultMemberUniqueName="[Hospital Emergency Room Data_new].[Patient Admission Time].[All]" allUniqueName="[Hospital Emergency Room Data_new].[Patient Admission Time].[All]" dimensionUniqueName="[Hospital Emergency Room Data_new]" displayFolder="" count="0" memberValueDatatype="7" unbalanced="0"/>
    <cacheHierarchy uniqueName="[Hospital Emergency Room Data_new].[Merged]" caption="Merged" attribute="1" defaultMemberUniqueName="[Hospital Emergency Room Data_new].[Merged].[All]" allUniqueName="[Hospital Emergency Room Data_new].[Merged].[All]" dimensionUniqueName="[Hospital Emergency Room Data_new]" displayFolder="" count="0" memberValueDatatype="130" unbalanced="0"/>
    <cacheHierarchy uniqueName="[Hospital Emergency Room Data_new].[Patient Gender]" caption="Patient Gender" attribute="1" defaultMemberUniqueName="[Hospital Emergency Room Data_new].[Patient Gender].[All]" allUniqueName="[Hospital Emergency Room Data_new].[Patient Gender].[All]" dimensionUniqueName="[Hospital Emergency Room Data_new]" displayFolder="" count="0" memberValueDatatype="130" unbalanced="0"/>
    <cacheHierarchy uniqueName="[Hospital Emergency Room Data_new].[Patient Age]" caption="Patient Age" attribute="1" defaultMemberUniqueName="[Hospital Emergency Room Data_new].[Patient Age].[All]" allUniqueName="[Hospital Emergency Room Data_new].[Patient Age].[All]" dimensionUniqueName="[Hospital Emergency Room Data_new]" displayFolder="" count="0" memberValueDatatype="20" unbalanced="0"/>
    <cacheHierarchy uniqueName="[Hospital Emergency Room Data_new].[Patient Race]" caption="Patient Race" attribute="1" defaultMemberUniqueName="[Hospital Emergency Room Data_new].[Patient Race].[All]" allUniqueName="[Hospital Emergency Room Data_new].[Patient Race].[All]" dimensionUniqueName="[Hospital Emergency Room Data_new]" displayFolder="" count="0" memberValueDatatype="130" unbalanced="0"/>
    <cacheHierarchy uniqueName="[Hospital Emergency Room Data_new].[Department Referral]" caption="Department Referral" attribute="1" defaultMemberUniqueName="[Hospital Emergency Room Data_new].[Department Referral].[All]" allUniqueName="[Hospital Emergency Room Data_new].[Department Referral].[All]" dimensionUniqueName="[Hospital Emergency Room Data_new]" displayFolder="" count="0" memberValueDatatype="130" unbalanced="0"/>
    <cacheHierarchy uniqueName="[Hospital Emergency Room Data_new].[Patient Admission Flag]" caption="Patient Admission Flag" attribute="1" defaultMemberUniqueName="[Hospital Emergency Room Data_new].[Patient Admission Flag].[All]" allUniqueName="[Hospital Emergency Room Data_new].[Patient Admission Flag].[All]" dimensionUniqueName="[Hospital Emergency Room Data_new]" displayFolder="" count="0" memberValueDatatype="130" unbalanced="0"/>
    <cacheHierarchy uniqueName="[Hospital Emergency Room Data_new].[Patient Satisfaction Score]" caption="Patient Satisfaction Score" attribute="1" defaultMemberUniqueName="[Hospital Emergency Room Data_new].[Patient Satisfaction Score].[All]" allUniqueName="[Hospital Emergency Room Data_new].[Patient Satisfaction Score].[All]" dimensionUniqueName="[Hospital Emergency Room Data_new]" displayFolder="" count="0" memberValueDatatype="20" unbalanced="0"/>
    <cacheHierarchy uniqueName="[Hospital Emergency Room Data_new].[Patient Waittime]" caption="Patient Waittime" attribute="1" defaultMemberUniqueName="[Hospital Emergency Room Data_new].[Patient Waittime].[All]" allUniqueName="[Hospital Emergency Room Data_new].[Patient Waittime].[All]" dimensionUniqueName="[Hospital Emergency Room Data_new]" displayFolder="" count="0" memberValueDatatype="20" unbalanced="0"/>
    <cacheHierarchy uniqueName="[Hospital Emergency Room Data_new].[Patient Age Group]" caption="Patient Age Group" attribute="1" defaultMemberUniqueName="[Hospital Emergency Room Data_new].[Patient Age Group].[All]" allUniqueName="[Hospital Emergency Room Data_new].[Patient Age Group].[All]" dimensionUniqueName="[Hospital Emergency Room Data_new]" displayFolder="" count="0" memberValueDatatype="130" unbalanced="0"/>
    <cacheHierarchy uniqueName="[Hospital Emergency Room Data_new].[Patient Attend Status]" caption="Patient Attend Status" attribute="1" defaultMemberUniqueName="[Hospital Emergency Room Data_new].[Patient Attend Status].[All]" allUniqueName="[Hospital Emergency Room Data_new].[Patient Attend Status].[All]" dimensionUniqueName="[Hospital Emergency Room Data_new]" displayFolder="" count="0" memberValueDatatype="130" unbalanced="0"/>
    <cacheHierarchy uniqueName="[Calender_table].[Calender (Day Index)]" caption="Calender (Day Index)" attribute="1" defaultMemberUniqueName="[Calender_table].[Calender (Day Index)].[All]" allUniqueName="[Calender_table].[Calender (Day Index)].[All]" dimensionUniqueName="[Calender_table]" displayFolder="" count="0" memberValueDatatype="5" unbalanced="0" hidden="1"/>
    <cacheHierarchy uniqueName="[Calender_table].[Calender (Month Index)]" caption="Calender (Month Index)" attribute="1" defaultMemberUniqueName="[Calender_table].[Calender (Month Index)].[All]" allUniqueName="[Calender_table].[Calender (Month Index)].[All]" dimensionUniqueName="[Calender_table]" displayFolder="" count="0" memberValueDatatype="20" unbalanced="0" hidden="1"/>
    <cacheHierarchy uniqueName="[Measures].[__XL_Count Hospital Emergency Room Data_new]" caption="__XL_Count Hospital Emergency Room Data_new" measure="1" displayFolder="" measureGroup="Hospital Emergency Room Data_new"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_new"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_new"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_new"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_new"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_new"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_new" count="0" hidden="1">
      <extLst>
        <ext xmlns:x15="http://schemas.microsoft.com/office/spreadsheetml/2010/11/main" uri="{B97F6D7D-B522-45F9-BDA1-12C45D357490}">
          <x15:cacheHierarchy aggregatedColumn="16"/>
        </ext>
      </extLst>
    </cacheHierarchy>
    <cacheHierarchy uniqueName="[Measures].[Distinct Count of Patient Admission Flag]" caption="Distinct Count of Patient Admission Flag" measure="1" displayFolder="" measureGroup="Hospital Emergency Room Data_new" count="0" hidden="1">
      <extLst>
        <ext xmlns:x15="http://schemas.microsoft.com/office/spreadsheetml/2010/11/main" uri="{B97F6D7D-B522-45F9-BDA1-12C45D357490}">
          <x15:cacheHierarchy aggregatedColumn="13"/>
        </ext>
      </extLst>
    </cacheHierarchy>
    <cacheHierarchy uniqueName="[Measures].[Count of Patient Waittime]" caption="Count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_new"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_new"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_new" count="0" hidden="1">
      <extLst>
        <ext xmlns:x15="http://schemas.microsoft.com/office/spreadsheetml/2010/11/main" uri="{B97F6D7D-B522-45F9-BDA1-12C45D357490}">
          <x15:cacheHierarchy aggregatedColumn="12"/>
        </ext>
      </extLst>
    </cacheHierarchy>
    <cacheHierarchy uniqueName="[Measures].[Count of Calender]" caption="Count of Calender" measure="1" displayFolder="" measureGroup="Calender_table" count="0" hidden="1">
      <extLst>
        <ext xmlns:x15="http://schemas.microsoft.com/office/spreadsheetml/2010/11/main" uri="{B97F6D7D-B522-45F9-BDA1-12C45D357490}">
          <x15:cacheHierarchy aggregatedColumn="0"/>
        </ext>
      </extLst>
    </cacheHierarchy>
  </cacheHierarchies>
  <kpis count="0"/>
  <dimensions count="3">
    <dimension name="Calender_table" uniqueName="[Calender_table]" caption="Calender_table"/>
    <dimension name="Hospital Emergency Room Data_new" uniqueName="[Hospital Emergency Room Data_new]" caption="Hospital Emergency Room Data_new"/>
    <dimension measure="1" name="Measures" uniqueName="[Measures]" caption="Measures"/>
  </dimensions>
  <measureGroups count="2">
    <measureGroup name="Calender_table" caption="Calender_table"/>
    <measureGroup name="Hospital Emergency Room Data_new" caption="Hospital Emergency Room Data_new"/>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khandelwal" refreshedDate="45877.61011898148" backgroundQuery="1" createdVersion="8" refreshedVersion="8" minRefreshableVersion="3" recordCount="0" supportSubquery="1" supportAdvancedDrill="1" xr:uid="{B5376C6E-FCFE-4DB3-BD46-3ED503177986}">
  <cacheSource type="external" connectionId="4"/>
  <cacheFields count="3">
    <cacheField name="[Measures].[Average of Patient Waittime]" caption="Average of Patient Waittime" numFmtId="0" hierarchy="26" level="32767"/>
    <cacheField name="[Calender_table].[Calender (Month)].[Calender (Month)]" caption="Calender (Month)" numFmtId="0" hierarchy="1" level="1">
      <sharedItems containsSemiMixedTypes="0" containsNonDate="0" containsString="0"/>
    </cacheField>
    <cacheField name="[Calender_table].[Calender (Year)].[Calender (Year)]" caption="Calender (Year)" numFmtId="0" hierarchy="3" level="1">
      <sharedItems containsSemiMixedTypes="0" containsNonDate="0" containsString="0"/>
    </cacheField>
  </cacheFields>
  <cacheHierarchies count="37">
    <cacheHierarchy uniqueName="[Calender_table].[Calender]" caption="Calender" attribute="1" time="1" defaultMemberUniqueName="[Calender_table].[Calender].[All]" allUniqueName="[Calender_table].[Calender].[All]" dimensionUniqueName="[Calender_table]" displayFolder="" count="0" memberValueDatatype="7" unbalanced="0"/>
    <cacheHierarchy uniqueName="[Calender_table].[Calender (Month)]" caption="Calender (Month)" attribute="1" defaultMemberUniqueName="[Calender_table].[Calender (Month)].[All]" allUniqueName="[Calender_table].[Calender (Month)].[All]" dimensionUniqueName="[Calender_table]" displayFolder="" count="2" memberValueDatatype="130" unbalanced="0">
      <fieldsUsage count="2">
        <fieldUsage x="-1"/>
        <fieldUsage x="1"/>
      </fieldsUsage>
    </cacheHierarchy>
    <cacheHierarchy uniqueName="[Calender_table].[Calender (Day)]" caption="Calender (Day)" attribute="1" defaultMemberUniqueName="[Calender_table].[Calender (Day)].[All]" allUniqueName="[Calender_table].[Calender (Day)].[All]" dimensionUniqueName="[Calender_table]" displayFolder="" count="0" memberValueDatatype="130" unbalanced="0"/>
    <cacheHierarchy uniqueName="[Calender_table].[Calender (Year)]" caption="Calender (Year)" attribute="1" defaultMemberUniqueName="[Calender_table].[Calender (Year)].[All]" allUniqueName="[Calender_table].[Calender (Year)].[All]" dimensionUniqueName="[Calender_table]" displayFolder="" count="2" memberValueDatatype="130" unbalanced="0">
      <fieldsUsage count="2">
        <fieldUsage x="-1"/>
        <fieldUsage x="2"/>
      </fieldsUsage>
    </cacheHierarchy>
    <cacheHierarchy uniqueName="[Calender_table].[Calender (Quarter)]" caption="Calender (Quarter)" attribute="1" defaultMemberUniqueName="[Calender_table].[Calender (Quarter)].[All]" allUniqueName="[Calender_table].[Calender (Quarter)].[All]" dimensionUniqueName="[Calender_table]" displayFolder="" count="0" memberValueDatatype="130" unbalanced="0"/>
    <cacheHierarchy uniqueName="[Hospital Emergency Room Data_new].[Patient Id]" caption="Patient Id" attribute="1" defaultMemberUniqueName="[Hospital Emergency Room Data_new].[Patient Id].[All]" allUniqueName="[Hospital Emergency Room Data_new].[Patient Id].[All]" dimensionUniqueName="[Hospital Emergency Room Data_new]" displayFolder="" count="0" memberValueDatatype="130" unbalanced="0"/>
    <cacheHierarchy uniqueName="[Hospital Emergency Room Data_new].[Patient Admission Date]" caption="Patient Admission Date" attribute="1" time="1" defaultMemberUniqueName="[Hospital Emergency Room Data_new].[Patient Admission Date].[All]" allUniqueName="[Hospital Emergency Room Data_new].[Patient Admission Date].[All]" dimensionUniqueName="[Hospital Emergency Room Data_new]" displayFolder="" count="0" memberValueDatatype="7" unbalanced="0"/>
    <cacheHierarchy uniqueName="[Hospital Emergency Room Data_new].[Patient Admission Time]" caption="Patient Admission Time" attribute="1" time="1" defaultMemberUniqueName="[Hospital Emergency Room Data_new].[Patient Admission Time].[All]" allUniqueName="[Hospital Emergency Room Data_new].[Patient Admission Time].[All]" dimensionUniqueName="[Hospital Emergency Room Data_new]" displayFolder="" count="0" memberValueDatatype="7" unbalanced="0"/>
    <cacheHierarchy uniqueName="[Hospital Emergency Room Data_new].[Merged]" caption="Merged" attribute="1" defaultMemberUniqueName="[Hospital Emergency Room Data_new].[Merged].[All]" allUniqueName="[Hospital Emergency Room Data_new].[Merged].[All]" dimensionUniqueName="[Hospital Emergency Room Data_new]" displayFolder="" count="0" memberValueDatatype="130" unbalanced="0"/>
    <cacheHierarchy uniqueName="[Hospital Emergency Room Data_new].[Patient Gender]" caption="Patient Gender" attribute="1" defaultMemberUniqueName="[Hospital Emergency Room Data_new].[Patient Gender].[All]" allUniqueName="[Hospital Emergency Room Data_new].[Patient Gender].[All]" dimensionUniqueName="[Hospital Emergency Room Data_new]" displayFolder="" count="0" memberValueDatatype="130" unbalanced="0"/>
    <cacheHierarchy uniqueName="[Hospital Emergency Room Data_new].[Patient Age]" caption="Patient Age" attribute="1" defaultMemberUniqueName="[Hospital Emergency Room Data_new].[Patient Age].[All]" allUniqueName="[Hospital Emergency Room Data_new].[Patient Age].[All]" dimensionUniqueName="[Hospital Emergency Room Data_new]" displayFolder="" count="0" memberValueDatatype="20" unbalanced="0"/>
    <cacheHierarchy uniqueName="[Hospital Emergency Room Data_new].[Patient Race]" caption="Patient Race" attribute="1" defaultMemberUniqueName="[Hospital Emergency Room Data_new].[Patient Race].[All]" allUniqueName="[Hospital Emergency Room Data_new].[Patient Race].[All]" dimensionUniqueName="[Hospital Emergency Room Data_new]" displayFolder="" count="0" memberValueDatatype="130" unbalanced="0"/>
    <cacheHierarchy uniqueName="[Hospital Emergency Room Data_new].[Department Referral]" caption="Department Referral" attribute="1" defaultMemberUniqueName="[Hospital Emergency Room Data_new].[Department Referral].[All]" allUniqueName="[Hospital Emergency Room Data_new].[Department Referral].[All]" dimensionUniqueName="[Hospital Emergency Room Data_new]" displayFolder="" count="0" memberValueDatatype="130" unbalanced="0"/>
    <cacheHierarchy uniqueName="[Hospital Emergency Room Data_new].[Patient Admission Flag]" caption="Patient Admission Flag" attribute="1" defaultMemberUniqueName="[Hospital Emergency Room Data_new].[Patient Admission Flag].[All]" allUniqueName="[Hospital Emergency Room Data_new].[Patient Admission Flag].[All]" dimensionUniqueName="[Hospital Emergency Room Data_new]" displayFolder="" count="0" memberValueDatatype="130" unbalanced="0"/>
    <cacheHierarchy uniqueName="[Hospital Emergency Room Data_new].[Patient Satisfaction Score]" caption="Patient Satisfaction Score" attribute="1" defaultMemberUniqueName="[Hospital Emergency Room Data_new].[Patient Satisfaction Score].[All]" allUniqueName="[Hospital Emergency Room Data_new].[Patient Satisfaction Score].[All]" dimensionUniqueName="[Hospital Emergency Room Data_new]" displayFolder="" count="0" memberValueDatatype="20" unbalanced="0"/>
    <cacheHierarchy uniqueName="[Hospital Emergency Room Data_new].[Patient Waittime]" caption="Patient Waittime" attribute="1" defaultMemberUniqueName="[Hospital Emergency Room Data_new].[Patient Waittime].[All]" allUniqueName="[Hospital Emergency Room Data_new].[Patient Waittime].[All]" dimensionUniqueName="[Hospital Emergency Room Data_new]" displayFolder="" count="0" memberValueDatatype="20" unbalanced="0"/>
    <cacheHierarchy uniqueName="[Hospital Emergency Room Data_new].[Patient Age Group]" caption="Patient Age Group" attribute="1" defaultMemberUniqueName="[Hospital Emergency Room Data_new].[Patient Age Group].[All]" allUniqueName="[Hospital Emergency Room Data_new].[Patient Age Group].[All]" dimensionUniqueName="[Hospital Emergency Room Data_new]" displayFolder="" count="0" memberValueDatatype="130" unbalanced="0"/>
    <cacheHierarchy uniqueName="[Hospital Emergency Room Data_new].[Patient Attend Status]" caption="Patient Attend Status" attribute="1" defaultMemberUniqueName="[Hospital Emergency Room Data_new].[Patient Attend Status].[All]" allUniqueName="[Hospital Emergency Room Data_new].[Patient Attend Status].[All]" dimensionUniqueName="[Hospital Emergency Room Data_new]" displayFolder="" count="0" memberValueDatatype="130" unbalanced="0"/>
    <cacheHierarchy uniqueName="[Calender_table].[Calender (Day Index)]" caption="Calender (Day Index)" attribute="1" defaultMemberUniqueName="[Calender_table].[Calender (Day Index)].[All]" allUniqueName="[Calender_table].[Calender (Day Index)].[All]" dimensionUniqueName="[Calender_table]" displayFolder="" count="0" memberValueDatatype="5" unbalanced="0" hidden="1"/>
    <cacheHierarchy uniqueName="[Calender_table].[Calender (Month Index)]" caption="Calender (Month Index)" attribute="1" defaultMemberUniqueName="[Calender_table].[Calender (Month Index)].[All]" allUniqueName="[Calender_table].[Calender (Month Index)].[All]" dimensionUniqueName="[Calender_table]" displayFolder="" count="0" memberValueDatatype="20" unbalanced="0" hidden="1"/>
    <cacheHierarchy uniqueName="[Measures].[__XL_Count Hospital Emergency Room Data_new]" caption="__XL_Count Hospital Emergency Room Data_new" measure="1" displayFolder="" measureGroup="Hospital Emergency Room Data_new"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_new"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_new"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_new"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_new"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_new"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_new"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_new" count="0" hidden="1">
      <extLst>
        <ext xmlns:x15="http://schemas.microsoft.com/office/spreadsheetml/2010/11/main" uri="{B97F6D7D-B522-45F9-BDA1-12C45D357490}">
          <x15:cacheHierarchy aggregatedColumn="16"/>
        </ext>
      </extLst>
    </cacheHierarchy>
    <cacheHierarchy uniqueName="[Measures].[Distinct Count of Patient Admission Flag]" caption="Distinct Count of Patient Admission Flag" measure="1" displayFolder="" measureGroup="Hospital Emergency Room Data_new" count="0" hidden="1">
      <extLst>
        <ext xmlns:x15="http://schemas.microsoft.com/office/spreadsheetml/2010/11/main" uri="{B97F6D7D-B522-45F9-BDA1-12C45D357490}">
          <x15:cacheHierarchy aggregatedColumn="13"/>
        </ext>
      </extLst>
    </cacheHierarchy>
    <cacheHierarchy uniqueName="[Measures].[Count of Patient Waittime]" caption="Count of Patient Waittime" measure="1" displayFolder="" measureGroup="Hospital Emergency Room Data_new"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_new"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_new"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_new" count="0" hidden="1">
      <extLst>
        <ext xmlns:x15="http://schemas.microsoft.com/office/spreadsheetml/2010/11/main" uri="{B97F6D7D-B522-45F9-BDA1-12C45D357490}">
          <x15:cacheHierarchy aggregatedColumn="12"/>
        </ext>
      </extLst>
    </cacheHierarchy>
    <cacheHierarchy uniqueName="[Measures].[Count of Calender]" caption="Count of Calender" measure="1" displayFolder="" measureGroup="Calender_table" count="0" hidden="1">
      <extLst>
        <ext xmlns:x15="http://schemas.microsoft.com/office/spreadsheetml/2010/11/main" uri="{B97F6D7D-B522-45F9-BDA1-12C45D357490}">
          <x15:cacheHierarchy aggregatedColumn="0"/>
        </ext>
      </extLst>
    </cacheHierarchy>
  </cacheHierarchies>
  <kpis count="0"/>
  <dimensions count="3">
    <dimension name="Calender_table" uniqueName="[Calender_table]" caption="Calender_table"/>
    <dimension name="Hospital Emergency Room Data_new" uniqueName="[Hospital Emergency Room Data_new]" caption="Hospital Emergency Room Data_new"/>
    <dimension measure="1" name="Measures" uniqueName="[Measures]" caption="Measures"/>
  </dimensions>
  <measureGroups count="2">
    <measureGroup name="Calender_table" caption="Calender_table"/>
    <measureGroup name="Hospital Emergency Room Data_new" caption="Hospital Emergency Room Data_new"/>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FB98DA-1F4E-49A5-8230-CC57DD0B12AC}" name="PivotTable7" cacheId="249" applyNumberFormats="0" applyBorderFormats="0" applyFontFormats="0" applyPatternFormats="0" applyAlignmentFormats="0" applyWidthHeightFormats="1" dataCaption="Values" tag="f6910fd8-b52f-40cd-a9ea-55d7cab14d0c" updatedVersion="8" minRefreshableVersion="3" subtotalHiddenItems="1" itemPrintTitles="1" createdVersion="8" indent="0" outline="1" outlineData="1" multipleFieldFilters="0" chartFormat="12">
  <location ref="G68:H99"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numFmtId="2"/>
  </dataFields>
  <formats count="1">
    <format dxfId="2">
      <pivotArea outline="0" collapsedLevelsAreSubtotals="1" fieldPosition="0"/>
    </format>
  </formats>
  <chartFormats count="2">
    <chartFormat chart="5"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er_table].[Calender (Month)].&amp;[Oct]"/>
      </members>
    </pivotHierarchy>
    <pivotHierarchy dragToData="1"/>
    <pivotHierarchy multipleItemSelectionAllowed="1" dragToData="1">
      <members count="1" level="1">
        <member name="[Calender_table].[Calender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_new]"/>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883D676-91CF-4DA3-A31E-4BCBBA13EAE5}" name="PivotTable11" cacheId="228" applyNumberFormats="0" applyBorderFormats="0" applyFontFormats="0" applyPatternFormats="0" applyAlignmentFormats="0" applyWidthHeightFormats="1" dataCaption="Values" tag="6544ae91-725c-4e75-946a-8dcb3c5ffe04" updatedVersion="8" minRefreshableVersion="3" subtotalHiddenItems="1" itemPrintTitles="1" createdVersion="8" indent="0" outline="1" outlineData="1" multipleFieldFilters="0" chartFormat="6">
  <location ref="A46:C49" firstHeaderRow="0"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3">
    <i>
      <x/>
    </i>
    <i>
      <x v="1"/>
    </i>
    <i t="grand">
      <x/>
    </i>
  </rowItems>
  <colFields count="1">
    <field x="-2"/>
  </colFields>
  <colItems count="2">
    <i>
      <x/>
    </i>
    <i i="1">
      <x v="1"/>
    </i>
  </colItems>
  <dataFields count="2">
    <dataField name="Count of Patient Admission Flag" fld="1" subtotal="count" baseField="0" baseItem="0">
      <extLst>
        <ext xmlns:x14="http://schemas.microsoft.com/office/spreadsheetml/2009/9/main" uri="{E15A36E0-9728-4e99-A89B-3F7291B0FE68}">
          <x14:dataField sourceField="1" uniqueName="[__Xl2].[Measures].[Count of Patient Admission Flag]"/>
        </ext>
      </extLst>
    </dataField>
    <dataField name="Count of Patient Admission Flag2" fld="4" subtotal="count" showDataAs="percentOfTotal" baseField="0" baseItem="0" numFmtId="10">
      <extLst>
        <ext xmlns:x14="http://schemas.microsoft.com/office/spreadsheetml/2009/9/main" uri="{E15A36E0-9728-4e99-A89B-3F7291B0FE68}">
          <x14:dataField sourceField="1"/>
        </ext>
      </extLst>
    </dataField>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0" format="4">
      <pivotArea type="data" outline="0" fieldPosition="0">
        <references count="2">
          <reference field="4294967294" count="1" selected="0">
            <x v="1"/>
          </reference>
          <reference field="0" count="1" selected="0">
            <x v="0"/>
          </reference>
        </references>
      </pivotArea>
    </chartFormat>
    <chartFormat chart="0" format="5">
      <pivotArea type="data" outline="0" fieldPosition="0">
        <references count="2">
          <reference field="4294967294" count="1" selected="0">
            <x v="1"/>
          </reference>
          <reference field="0" count="1" selected="0">
            <x v="1"/>
          </reference>
        </references>
      </pivotArea>
    </chartFormat>
  </chartFormats>
  <pivotHierarchies count="38">
    <pivotHierarchy dragToData="1"/>
    <pivotHierarchy multipleItemSelectionAllowed="1" dragToData="1">
      <members count="1" level="1">
        <member name="[Calender_table].[Calender (Month)].&amp;[Oct]"/>
      </members>
    </pivotHierarchy>
    <pivotHierarchy dragToData="1"/>
    <pivotHierarchy multipleItemSelectionAllowed="1" dragToData="1">
      <members count="1" level="1">
        <member name="[Calender_table].[Calender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Patient Admission Flag"/>
    <pivotHierarchy dragToData="1"/>
    <pivotHierarchy dragToData="1" caption="Distinct Count of Patient Admission Flag"/>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_new]"/>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1CC78B3-E15C-40B2-96A6-CB2A91B1252E}" name="PivotTable8" cacheId="252" applyNumberFormats="0" applyBorderFormats="0" applyFontFormats="0" applyPatternFormats="0" applyAlignmentFormats="0" applyWidthHeightFormats="1" dataCaption="Values" tag="12354953-308f-4a08-bcde-73da0712126d" updatedVersion="8" minRefreshableVersion="3" subtotalHiddenItems="1" itemPrintTitles="1" createdVersion="8" indent="0" outline="1" outlineData="1" multipleFieldFilters="0" chartFormat="19">
  <location ref="J69:K100"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numFmtId="2"/>
  </dataFields>
  <formats count="1">
    <format dxfId="5">
      <pivotArea outline="0" collapsedLevelsAreSubtotals="1" fieldPosition="0"/>
    </format>
  </formats>
  <chartFormats count="2">
    <chartFormat chart="6"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er_table].[Calender (Month)].&amp;[Oct]"/>
      </members>
    </pivotHierarchy>
    <pivotHierarchy dragToData="1"/>
    <pivotHierarchy multipleItemSelectionAllowed="1" dragToData="1">
      <members count="1" level="1">
        <member name="[Calender_table].[Calender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_new]"/>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86D5F60-4C3B-40E2-A294-BCC7BC31E918}" name="PivotTable13" cacheId="234" applyNumberFormats="0" applyBorderFormats="0" applyFontFormats="0" applyPatternFormats="0" applyAlignmentFormats="0" applyWidthHeightFormats="1" dataCaption="Values" tag="3000141c-1e64-432b-acbb-d03f2d0c3589" updatedVersion="8" minRefreshableVersion="3" subtotalHiddenItems="1" itemPrintTitles="1" createdVersion="8" indent="0" outline="1" outlineData="1" multipleFieldFilters="0" chartFormat="20">
  <location ref="I51:J54"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chartFormats count="3">
    <chartFormat chart="18" format="4" series="1">
      <pivotArea type="data" outline="0" fieldPosition="0">
        <references count="1">
          <reference field="4294967294" count="1" selected="0">
            <x v="0"/>
          </reference>
        </references>
      </pivotArea>
    </chartFormat>
    <chartFormat chart="18" format="5">
      <pivotArea type="data" outline="0" fieldPosition="0">
        <references count="2">
          <reference field="4294967294" count="1" selected="0">
            <x v="0"/>
          </reference>
          <reference field="1" count="1" selected="0">
            <x v="0"/>
          </reference>
        </references>
      </pivotArea>
    </chartFormat>
    <chartFormat chart="18" format="6">
      <pivotArea type="data" outline="0" fieldPosition="0">
        <references count="2">
          <reference field="4294967294" count="1" selected="0">
            <x v="0"/>
          </reference>
          <reference field="1" count="1" selected="0">
            <x v="1"/>
          </reference>
        </references>
      </pivotArea>
    </chartFormat>
  </chartFormats>
  <pivotHierarchies count="37">
    <pivotHierarchy dragToData="1"/>
    <pivotHierarchy multipleItemSelectionAllowed="1" dragToData="1">
      <members count="1" level="1">
        <member name="[Calender_table].[Calender (Month)].&amp;[Oct]"/>
      </members>
    </pivotHierarchy>
    <pivotHierarchy dragToData="1"/>
    <pivotHierarchy multipleItemSelectionAllowed="1" dragToData="1">
      <members count="1" level="1">
        <member name="[Calender_table].[Calender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Patient Waittim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_new]"/>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439CBC-B98E-4740-9455-AC95DB0342C7}" name="PivotTable12" cacheId="231" applyNumberFormats="0" applyBorderFormats="0" applyFontFormats="0" applyPatternFormats="0" applyAlignmentFormats="0" applyWidthHeightFormats="1" dataCaption="Values" tag="b4c39880-331c-4112-84b9-d611637b5ab2" updatedVersion="8" minRefreshableVersion="3" subtotalHiddenItems="1" itemPrintTitles="1" createdVersion="8" indent="0" outline="1" outlineData="1" multipleFieldFilters="0" chartFormat="17">
  <location ref="F51:G60"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Patient Age Group" fld="2" subtotal="count" baseField="0" baseItem="0"/>
  </dataFields>
  <chartFormats count="1">
    <chartFormat chart="10"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er_table].[Calender (Month)].&amp;[Oct]"/>
      </members>
    </pivotHierarchy>
    <pivotHierarchy dragToData="1"/>
    <pivotHierarchy multipleItemSelectionAllowed="1" dragToData="1">
      <members count="1" level="1">
        <member name="[Calender_table].[Calender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_new]"/>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9CE365-EC18-4994-AF10-7BF316C9033F}" name="PivotTable14" cacheId="213" applyNumberFormats="0" applyBorderFormats="0" applyFontFormats="0" applyPatternFormats="0" applyAlignmentFormats="0" applyWidthHeightFormats="1" dataCaption="Values" tag="48e58e8a-9af0-44f3-a9ed-f8ed9186e433" updatedVersion="8" minRefreshableVersion="3" subtotalHiddenItems="1" itemPrintTitles="1" createdVersion="8" indent="0" outline="1" outlineData="1" multipleFieldFilters="0" chartFormat="23">
  <location ref="L50:M54"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3">
        <item x="0"/>
        <item x="1"/>
        <item x="2"/>
      </items>
    </pivotField>
    <pivotField dataField="1" subtotalTop="0" showAll="0" defaultSubtotal="0"/>
  </pivotFields>
  <rowFields count="1">
    <field x="1"/>
  </rowFields>
  <rowItems count="4">
    <i>
      <x/>
    </i>
    <i>
      <x v="1"/>
    </i>
    <i>
      <x v="2"/>
    </i>
    <i t="grand">
      <x/>
    </i>
  </rowItems>
  <colItems count="1">
    <i/>
  </colItems>
  <dataFields count="1">
    <dataField name="Count of Patient Gender" fld="2" subtotal="count" baseField="0" baseItem="0"/>
  </dataFields>
  <chartFormats count="4">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1" count="1" selected="0">
            <x v="0"/>
          </reference>
        </references>
      </pivotArea>
    </chartFormat>
    <chartFormat chart="19" format="6">
      <pivotArea type="data" outline="0" fieldPosition="0">
        <references count="2">
          <reference field="4294967294" count="1" selected="0">
            <x v="0"/>
          </reference>
          <reference field="1" count="1" selected="0">
            <x v="2"/>
          </reference>
        </references>
      </pivotArea>
    </chartFormat>
    <chartFormat chart="19" format="7">
      <pivotArea type="data" outline="0" fieldPosition="0">
        <references count="2">
          <reference field="4294967294" count="1" selected="0">
            <x v="0"/>
          </reference>
          <reference field="1" count="1" selected="0">
            <x v="1"/>
          </reference>
        </references>
      </pivotArea>
    </chartFormat>
  </chartFormats>
  <pivotHierarchies count="37">
    <pivotHierarchy dragToData="1"/>
    <pivotHierarchy multipleItemSelectionAllowed="1" dragToData="1">
      <members count="1" level="1">
        <member name="[Calender_table].[Calender (Month)].&amp;[Oc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_new]"/>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9D5F81-EF2F-4DED-8301-00C268855017}" name="PivotTable1" cacheId="225" applyNumberFormats="0" applyBorderFormats="0" applyFontFormats="0" applyPatternFormats="0" applyAlignmentFormats="0" applyWidthHeightFormats="1" dataCaption="Values" tag="73a9e566-292d-4dfc-a89c-0ec613b02d0f" updatedVersion="8" minRefreshableVersion="3" subtotalHiddenItems="1" itemPrintTitles="1" createdVersion="8" indent="0" outline="1" outlineData="1" multipleFieldFilters="0">
  <location ref="A3:A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7">
    <pivotHierarchy dragToData="1"/>
    <pivotHierarchy multipleItemSelectionAllowed="1" dragToData="1">
      <members count="1" level="1">
        <member name="[Calender_table].[Calender (Month)].&amp;[Oct]"/>
      </members>
    </pivotHierarchy>
    <pivotHierarchy dragToData="1"/>
    <pivotHierarchy multipleItemSelectionAllowed="1" dragToData="1">
      <members count="1" level="1">
        <member name="[Calender_table].[Calender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_new]"/>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2567848-5AA7-44B8-87EF-E1FEF41DAABB}" name="PivotTable16" cacheId="222" applyNumberFormats="0" applyBorderFormats="0" applyFontFormats="0" applyPatternFormats="0" applyAlignmentFormats="0" applyWidthHeightFormats="1" dataCaption="Values" tag="256db6e4-cd1c-4e72-aa46-8044a0e80ff3" updatedVersion="8" minRefreshableVersion="3" subtotalHiddenItems="1" itemPrintTitles="1" createdVersion="8" indent="0" outline="1" outlineData="1" multipleFieldFilters="0" chartFormat="26">
  <location ref="Q62:Q64"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pivotHierarchies count="37">
    <pivotHierarchy dragToData="1"/>
    <pivotHierarchy multipleItemSelectionAllowed="1" dragToData="1">
      <members count="1" level="1">
        <member name="[Calender_table].[Calender (Month)].&amp;[Oct]"/>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_new]"/>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65A3A14-79B6-41C3-9054-4EB667F9B2BC}" name="PivotTable5" cacheId="243" applyNumberFormats="0" applyBorderFormats="0" applyFontFormats="0" applyPatternFormats="0" applyAlignmentFormats="0" applyWidthHeightFormats="1" dataCaption="Values" tag="8f5ed870-9bfd-482b-8517-1fe1e1a2f71b" updatedVersion="8" minRefreshableVersion="3" useAutoFormatting="1" subtotalHiddenItems="1" itemPrintTitles="1" createdVersion="8" indent="0" outline="1" outlineData="1" multipleFieldFilters="0">
  <location ref="F3:F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3">
      <pivotArea outline="0" collapsedLevelsAreSubtotals="1" fieldPosition="0"/>
    </format>
  </formats>
  <pivotHierarchies count="37">
    <pivotHierarchy dragToData="1"/>
    <pivotHierarchy multipleItemSelectionAllowed="1" dragToData="1">
      <members count="1" level="1">
        <member name="[Calender_table].[Calender (Month)].&amp;[Oct]"/>
      </members>
    </pivotHierarchy>
    <pivotHierarchy dragToData="1"/>
    <pivotHierarchy multipleItemSelectionAllowed="1" dragToData="1">
      <members count="1" level="1">
        <member name="[Calender_table].[Calender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_new]"/>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C1EF1D3-41F1-471C-9C05-98C6F1BD4698}" name="PivotTable6" cacheId="246" applyNumberFormats="0" applyBorderFormats="0" applyFontFormats="0" applyPatternFormats="0" applyAlignmentFormats="0" applyWidthHeightFormats="1" dataCaption="Values" tag="4e6f2b23-3d25-4fea-85bb-c0a239532cd9" updatedVersion="8" minRefreshableVersion="3" subtotalHiddenItems="1" itemPrintTitles="1" createdVersion="8" indent="0" outline="1" outlineData="1" multipleFieldFilters="0" chartFormat="8">
  <location ref="D67:E98"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er_table].[Calender (Month)].&amp;[Oct]"/>
      </members>
    </pivotHierarchy>
    <pivotHierarchy dragToData="1"/>
    <pivotHierarchy multipleItemSelectionAllowed="1" dragToData="1">
      <members count="1" level="1">
        <member name="[Calender_table].[Calender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_new]"/>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EF3A00D-0479-4EA7-A6AA-0036A7DF0CAD}" name="PivotTable4" cacheId="240" applyNumberFormats="0" applyBorderFormats="0" applyFontFormats="0" applyPatternFormats="0" applyAlignmentFormats="0" applyWidthHeightFormats="1" dataCaption="Values" tag="bd533985-16fa-4256-910e-c5d7e7e69cca" updatedVersion="8" minRefreshableVersion="3" useAutoFormatting="1" subtotalHiddenItems="1" itemPrintTitles="1" createdVersion="8" indent="0" outline="1" outlineData="1" multipleFieldFilters="0">
  <location ref="D3:D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4">
      <pivotArea outline="0" collapsedLevelsAreSubtotals="1" fieldPosition="0"/>
    </format>
  </formats>
  <pivotHierarchies count="37">
    <pivotHierarchy dragToData="1"/>
    <pivotHierarchy multipleItemSelectionAllowed="1" dragToData="1">
      <members count="1" level="1">
        <member name="[Calender_table].[Calender (Month)].&amp;[Oct]"/>
      </members>
    </pivotHierarchy>
    <pivotHierarchy dragToData="1"/>
    <pivotHierarchy multipleItemSelectionAllowed="1" dragToData="1">
      <members count="1" level="1">
        <member name="[Calender_table].[Calender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_new]"/>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DB90DE2-F68F-4377-8077-301DC472E271}" name="PivotTable15" cacheId="237" applyNumberFormats="0" applyBorderFormats="0" applyFontFormats="0" applyPatternFormats="0" applyAlignmentFormats="0" applyWidthHeightFormats="1" dataCaption="Values" tag="1aa2c7bb-4a9d-40a3-99eb-8f25cc22d658" updatedVersion="8" minRefreshableVersion="3" subtotalHiddenItems="1" itemPrintTitles="1" createdVersion="8" indent="0" outline="1" outlineData="1" multipleFieldFilters="0" chartFormat="26">
  <location ref="Q50:R59"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9">
    <i>
      <x v="7"/>
    </i>
    <i>
      <x v="1"/>
    </i>
    <i>
      <x/>
    </i>
    <i>
      <x v="3"/>
    </i>
    <i>
      <x v="6"/>
    </i>
    <i>
      <x v="5"/>
    </i>
    <i>
      <x v="2"/>
    </i>
    <i>
      <x v="4"/>
    </i>
    <i t="grand">
      <x/>
    </i>
  </rowItems>
  <colItems count="1">
    <i/>
  </colItems>
  <dataFields count="1">
    <dataField name="Count of Department Referral" fld="1" subtotal="count" baseField="0" baseItem="0"/>
  </dataFields>
  <chartFormats count="1">
    <chartFormat chart="25"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er_table].[Calender (Month)].&amp;[Oct]"/>
      </members>
    </pivotHierarchy>
    <pivotHierarchy dragToData="1"/>
    <pivotHierarchy multipleItemSelectionAllowed="1" dragToData="1">
      <members count="1" level="1">
        <member name="[Calender_table].[Calender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_new]"/>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7414F19-EDC3-4DCA-9FA4-11B572E3BEF7}" autoFormatId="16" applyNumberFormats="0" applyBorderFormats="0" applyFontFormats="0" applyPatternFormats="0" applyAlignmentFormats="0" applyWidthHeightFormats="0">
  <queryTableRefresh nextId="14">
    <queryTableFields count="13">
      <queryTableField id="1" name="Hospital Emergency Room Data_new[Patient Id]" tableColumnId="1"/>
      <queryTableField id="2" name="Hospital Emergency Room Data_new[Patient Admission Date]" tableColumnId="2"/>
      <queryTableField id="3" name="Hospital Emergency Room Data_new[Patient Admission Time]" tableColumnId="3"/>
      <queryTableField id="4" name="Hospital Emergency Room Data_new[Merged]" tableColumnId="4"/>
      <queryTableField id="5" name="Hospital Emergency Room Data_new[Patient Gender]" tableColumnId="5"/>
      <queryTableField id="6" name="Hospital Emergency Room Data_new[Patient Age]" tableColumnId="6"/>
      <queryTableField id="7" name="Hospital Emergency Room Data_new[Patient Race]" tableColumnId="7"/>
      <queryTableField id="8" name="Hospital Emergency Room Data_new[Department Referral]" tableColumnId="8"/>
      <queryTableField id="9" name="Hospital Emergency Room Data_new[Patient Admission Flag]" tableColumnId="9"/>
      <queryTableField id="10" name="Hospital Emergency Room Data_new[Patient Satisfaction Score]" tableColumnId="10"/>
      <queryTableField id="11" name="Hospital Emergency Room Data_new[Patient Waittime]" tableColumnId="11"/>
      <queryTableField id="12" name="Hospital Emergency Room Data_new[Patient Age Group]" tableColumnId="12"/>
      <queryTableField id="13" name="Hospital Emergency Room Data_new[Patient Attend Status]"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er__Month" xr10:uid="{7CB6C9AE-6A98-4E5E-8FB1-2EA6640380A3}" sourceName="[Calender_table].[Calender (Month)]">
  <pivotTables>
    <pivotTable tabId="1" name="PivotTable6"/>
    <pivotTable tabId="1" name="PivotTable1"/>
    <pivotTable tabId="1" name="PivotTable4"/>
    <pivotTable tabId="1" name="PivotTable5"/>
    <pivotTable tabId="1" name="PivotTable7"/>
    <pivotTable tabId="1" name="PivotTable8"/>
    <pivotTable tabId="1" name="PivotTable11"/>
    <pivotTable tabId="1" name="PivotTable12"/>
    <pivotTable tabId="1" name="PivotTable13"/>
    <pivotTable tabId="1" name="PivotTable14"/>
    <pivotTable tabId="1" name="PivotTable15"/>
    <pivotTable tabId="1" name="PivotTable16"/>
  </pivotTables>
  <data>
    <olap pivotCacheId="35691052">
      <levels count="2">
        <level uniqueName="[Calender_table].[Calender (Month)].[(All)]" sourceCaption="(All)" count="0"/>
        <level uniqueName="[Calender_table].[Calender (Month)].[Calender (Month)]" sourceCaption="Calender (Month)" count="12">
          <ranges>
            <range startItem="0">
              <i n="[Calender_table].[Calender (Month)].&amp;[Jan]" c="Jan"/>
              <i n="[Calender_table].[Calender (Month)].&amp;[Feb]" c="Feb"/>
              <i n="[Calender_table].[Calender (Month)].&amp;[Mar]" c="Mar"/>
              <i n="[Calender_table].[Calender (Month)].&amp;[Apr]" c="Apr"/>
              <i n="[Calender_table].[Calender (Month)].&amp;[May]" c="May"/>
              <i n="[Calender_table].[Calender (Month)].&amp;[Jun]" c="Jun"/>
              <i n="[Calender_table].[Calender (Month)].&amp;[Jul]" c="Jul"/>
              <i n="[Calender_table].[Calender (Month)].&amp;[Aug]" c="Aug"/>
              <i n="[Calender_table].[Calender (Month)].&amp;[Sep]" c="Sep"/>
              <i n="[Calender_table].[Calender (Month)].&amp;[Oct]" c="Oct"/>
              <i n="[Calender_table].[Calender (Month)].&amp;[Nov]" c="Nov"/>
              <i n="[Calender_table].[Calender (Month)].&amp;[Dec]" c="Dec"/>
            </range>
          </ranges>
        </level>
      </levels>
      <selections count="1">
        <selection n="[Calender_table].[Calender (Month)].&amp;[Oc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er__Year" xr10:uid="{45144476-A9F2-493B-8E97-ECBFCCD0CEC9}" sourceName="[Calender_table].[Calender (Year)]">
  <pivotTables>
    <pivotTable tabId="1" name="PivotTable16"/>
    <pivotTable tabId="1" name="PivotTable1"/>
    <pivotTable tabId="1" name="PivotTable11"/>
    <pivotTable tabId="1" name="PivotTable12"/>
    <pivotTable tabId="1" name="PivotTable13"/>
    <pivotTable tabId="1" name="PivotTable15"/>
    <pivotTable tabId="1" name="PivotTable4"/>
    <pivotTable tabId="1" name="PivotTable5"/>
    <pivotTable tabId="1" name="PivotTable6"/>
    <pivotTable tabId="1" name="PivotTable7"/>
    <pivotTable tabId="1" name="PivotTable8"/>
  </pivotTables>
  <data>
    <olap pivotCacheId="35691052">
      <levels count="2">
        <level uniqueName="[Calender_table].[Calender (Year)].[(All)]" sourceCaption="(All)" count="0"/>
        <level uniqueName="[Calender_table].[Calender (Year)].[Calender (Year)]" sourceCaption="Calender (Year)" count="2">
          <ranges>
            <range startItem="0">
              <i n="[Calender_table].[Calender (Year)].&amp;[2023]" c="2023"/>
              <i n="[Calender_table].[Calender (Year)].&amp;[2024]" c="2024"/>
            </range>
          </ranges>
        </level>
      </levels>
      <selections count="1">
        <selection n="[Calender_table].[Calender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er (Month)" xr10:uid="{39B99D8D-3274-4770-944E-20B4BCCE8F82}" cache="Slicer_Calender__Month" caption="Calender (Month)" showCaption="0" level="1" style="My_Style" rowHeight="133200"/>
  <slicer name="Calender (Year)" xr10:uid="{FCC5525D-0F8D-4E64-A233-217AADA58531}" cache="Slicer_Calender__Year" caption="Calender (Year)" columnCount="2" showCaption="0" level="1" style="My_Styl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033827-8046-489D-BAB2-D2350EEF676C}" name="Table_ExternalData_1" displayName="Table_ExternalData_1" ref="A3:M19" tableType="queryTable" totalsRowShown="0">
  <autoFilter ref="A3:M19" xr:uid="{A1033827-8046-489D-BAB2-D2350EEF676C}"/>
  <tableColumns count="13">
    <tableColumn id="1" xr3:uid="{464BFE19-E577-4C0F-BA86-700777046FA6}" uniqueName="1" name="Hospital Emergency Room Data_new[Patient Id]" queryTableFieldId="1"/>
    <tableColumn id="2" xr3:uid="{AFBF6452-92E4-432B-8894-7E00B1ADD089}" uniqueName="2" name="Hospital Emergency Room Data_new[Patient Admission Date]" queryTableFieldId="2" dataDxfId="1"/>
    <tableColumn id="3" xr3:uid="{89CFB7F2-C35C-4757-81AB-19C2A7FEB3FE}" uniqueName="3" name="Hospital Emergency Room Data_new[Patient Admission Time]" queryTableFieldId="3" dataDxfId="0"/>
    <tableColumn id="4" xr3:uid="{4560C678-5292-4F93-BD5D-6E77F9E8DECD}" uniqueName="4" name="Hospital Emergency Room Data_new[Merged]" queryTableFieldId="4"/>
    <tableColumn id="5" xr3:uid="{6906FDB8-D6BC-4FF9-955D-E05253317813}" uniqueName="5" name="Hospital Emergency Room Data_new[Patient Gender]" queryTableFieldId="5"/>
    <tableColumn id="6" xr3:uid="{C9E16BFC-3CB7-4436-8D3F-998DA7886AEB}" uniqueName="6" name="Hospital Emergency Room Data_new[Patient Age]" queryTableFieldId="6"/>
    <tableColumn id="7" xr3:uid="{A5373C8A-9CA8-438C-BCE5-F92BC9225D03}" uniqueName="7" name="Hospital Emergency Room Data_new[Patient Race]" queryTableFieldId="7"/>
    <tableColumn id="8" xr3:uid="{953CBAEB-F180-4268-8A71-E2852D6D7CEC}" uniqueName="8" name="Hospital Emergency Room Data_new[Department Referral]" queryTableFieldId="8"/>
    <tableColumn id="9" xr3:uid="{1446B8D9-552A-481A-94C0-D9EE87670450}" uniqueName="9" name="Hospital Emergency Room Data_new[Patient Admission Flag]" queryTableFieldId="9"/>
    <tableColumn id="10" xr3:uid="{089C5752-8E76-44C6-8065-3816F8838132}" uniqueName="10" name="Hospital Emergency Room Data_new[Patient Satisfaction Score]" queryTableFieldId="10"/>
    <tableColumn id="11" xr3:uid="{7562AC39-28C6-4121-A63F-6B81CA4E8C1A}" uniqueName="11" name="Hospital Emergency Room Data_new[Patient Waittime]" queryTableFieldId="11"/>
    <tableColumn id="12" xr3:uid="{DBFA8791-D5B0-46BE-BACC-C9E9F79C3D88}" uniqueName="12" name="Hospital Emergency Room Data_new[Patient Age Group]" queryTableFieldId="12"/>
    <tableColumn id="13" xr3:uid="{71502990-AA95-45B6-8CFC-E70CF42CD015}" uniqueName="13" name="Hospital Emergency Room Data_new[Patient Attend Status]"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36331-451F-46E4-AF90-5A94D59FDE2F}">
  <dimension ref="A1:M19"/>
  <sheetViews>
    <sheetView workbookViewId="0"/>
  </sheetViews>
  <sheetFormatPr defaultRowHeight="14.5" x14ac:dyDescent="0.35"/>
  <cols>
    <col min="1" max="1" width="44.08984375" bestFit="1" customWidth="1"/>
    <col min="2" max="2" width="55.7265625" bestFit="1" customWidth="1"/>
    <col min="3" max="3" width="55.81640625" bestFit="1" customWidth="1"/>
    <col min="4" max="4" width="42.26953125" bestFit="1" customWidth="1"/>
    <col min="5" max="5" width="48.7265625" bestFit="1" customWidth="1"/>
    <col min="6" max="6" width="45.54296875" bestFit="1" customWidth="1"/>
    <col min="7" max="7" width="46.36328125" bestFit="1" customWidth="1"/>
    <col min="8" max="8" width="53.453125" bestFit="1" customWidth="1"/>
    <col min="9" max="9" width="55" bestFit="1" customWidth="1"/>
    <col min="10" max="10" width="57.453125" bestFit="1" customWidth="1"/>
    <col min="11" max="11" width="50.36328125" bestFit="1" customWidth="1"/>
    <col min="12" max="12" width="51.36328125" bestFit="1" customWidth="1"/>
    <col min="13" max="13" width="54.1796875" bestFit="1" customWidth="1"/>
  </cols>
  <sheetData>
    <row r="1" spans="1:13" x14ac:dyDescent="0.35">
      <c r="A1" s="23" t="s">
        <v>133</v>
      </c>
    </row>
    <row r="3" spans="1:13" x14ac:dyDescent="0.35">
      <c r="A3" t="s">
        <v>82</v>
      </c>
      <c r="B3" t="s">
        <v>83</v>
      </c>
      <c r="C3" t="s">
        <v>84</v>
      </c>
      <c r="D3" t="s">
        <v>85</v>
      </c>
      <c r="E3" t="s">
        <v>86</v>
      </c>
      <c r="F3" t="s">
        <v>87</v>
      </c>
      <c r="G3" t="s">
        <v>88</v>
      </c>
      <c r="H3" t="s">
        <v>89</v>
      </c>
      <c r="I3" t="s">
        <v>90</v>
      </c>
      <c r="J3" t="s">
        <v>91</v>
      </c>
      <c r="K3" t="s">
        <v>92</v>
      </c>
      <c r="L3" t="s">
        <v>93</v>
      </c>
      <c r="M3" t="s">
        <v>94</v>
      </c>
    </row>
    <row r="4" spans="1:13" x14ac:dyDescent="0.35">
      <c r="A4" t="s">
        <v>95</v>
      </c>
      <c r="B4" s="21">
        <v>45569</v>
      </c>
      <c r="C4" s="22">
        <v>0.14861111111111111</v>
      </c>
      <c r="D4" t="s">
        <v>96</v>
      </c>
      <c r="E4" t="s">
        <v>14</v>
      </c>
      <c r="F4">
        <v>55</v>
      </c>
      <c r="G4" t="s">
        <v>97</v>
      </c>
      <c r="H4" t="s">
        <v>15</v>
      </c>
      <c r="I4" t="s">
        <v>11</v>
      </c>
      <c r="K4">
        <v>31</v>
      </c>
      <c r="L4" t="s">
        <v>22</v>
      </c>
      <c r="M4" t="s">
        <v>17</v>
      </c>
    </row>
    <row r="5" spans="1:13" x14ac:dyDescent="0.35">
      <c r="A5" t="s">
        <v>98</v>
      </c>
      <c r="B5" s="21">
        <v>45569</v>
      </c>
      <c r="C5" s="22">
        <v>0.91041666666666665</v>
      </c>
      <c r="D5" t="s">
        <v>99</v>
      </c>
      <c r="E5" t="s">
        <v>14</v>
      </c>
      <c r="F5">
        <v>5</v>
      </c>
      <c r="G5" t="s">
        <v>97</v>
      </c>
      <c r="H5" t="s">
        <v>15</v>
      </c>
      <c r="I5" t="s">
        <v>12</v>
      </c>
      <c r="K5">
        <v>27</v>
      </c>
      <c r="L5" t="s">
        <v>24</v>
      </c>
      <c r="M5" t="s">
        <v>20</v>
      </c>
    </row>
    <row r="6" spans="1:13" x14ac:dyDescent="0.35">
      <c r="A6" t="s">
        <v>100</v>
      </c>
      <c r="B6" s="21">
        <v>45569</v>
      </c>
      <c r="C6" s="22">
        <v>0.9375</v>
      </c>
      <c r="D6" t="s">
        <v>101</v>
      </c>
      <c r="E6" t="s">
        <v>14</v>
      </c>
      <c r="F6">
        <v>21</v>
      </c>
      <c r="G6" t="s">
        <v>102</v>
      </c>
      <c r="H6" t="s">
        <v>15</v>
      </c>
      <c r="I6" t="s">
        <v>12</v>
      </c>
      <c r="K6">
        <v>28</v>
      </c>
      <c r="L6" t="s">
        <v>23</v>
      </c>
      <c r="M6" t="s">
        <v>20</v>
      </c>
    </row>
    <row r="7" spans="1:13" x14ac:dyDescent="0.35">
      <c r="A7" t="s">
        <v>103</v>
      </c>
      <c r="B7" s="21">
        <v>45569</v>
      </c>
      <c r="C7" s="22">
        <v>0.93402777777777779</v>
      </c>
      <c r="D7" t="s">
        <v>104</v>
      </c>
      <c r="E7" t="s">
        <v>14</v>
      </c>
      <c r="F7">
        <v>51</v>
      </c>
      <c r="G7" t="s">
        <v>102</v>
      </c>
      <c r="H7" t="s">
        <v>15</v>
      </c>
      <c r="I7" t="s">
        <v>11</v>
      </c>
      <c r="K7">
        <v>41</v>
      </c>
      <c r="L7" t="s">
        <v>22</v>
      </c>
      <c r="M7" t="s">
        <v>17</v>
      </c>
    </row>
    <row r="8" spans="1:13" x14ac:dyDescent="0.35">
      <c r="A8" t="s">
        <v>105</v>
      </c>
      <c r="B8" s="21">
        <v>45569</v>
      </c>
      <c r="C8" s="22">
        <v>0.42986111111111114</v>
      </c>
      <c r="D8" t="s">
        <v>106</v>
      </c>
      <c r="E8" t="s">
        <v>14</v>
      </c>
      <c r="F8">
        <v>69</v>
      </c>
      <c r="G8" t="s">
        <v>107</v>
      </c>
      <c r="H8" t="s">
        <v>15</v>
      </c>
      <c r="I8" t="s">
        <v>11</v>
      </c>
      <c r="K8">
        <v>30</v>
      </c>
      <c r="L8" t="s">
        <v>16</v>
      </c>
      <c r="M8" t="s">
        <v>20</v>
      </c>
    </row>
    <row r="9" spans="1:13" x14ac:dyDescent="0.35">
      <c r="A9" t="s">
        <v>108</v>
      </c>
      <c r="B9" s="21">
        <v>45569</v>
      </c>
      <c r="C9" s="22">
        <v>0.21944444444444444</v>
      </c>
      <c r="D9" t="s">
        <v>109</v>
      </c>
      <c r="E9" t="s">
        <v>14</v>
      </c>
      <c r="F9">
        <v>13</v>
      </c>
      <c r="G9" t="s">
        <v>110</v>
      </c>
      <c r="H9" t="s">
        <v>15</v>
      </c>
      <c r="I9" t="s">
        <v>11</v>
      </c>
      <c r="K9">
        <v>40</v>
      </c>
      <c r="L9" t="s">
        <v>19</v>
      </c>
      <c r="M9" t="s">
        <v>17</v>
      </c>
    </row>
    <row r="10" spans="1:13" x14ac:dyDescent="0.35">
      <c r="A10" t="s">
        <v>111</v>
      </c>
      <c r="B10" s="21">
        <v>45569</v>
      </c>
      <c r="C10" s="22">
        <v>0.33194444444444443</v>
      </c>
      <c r="D10" t="s">
        <v>112</v>
      </c>
      <c r="E10" t="s">
        <v>14</v>
      </c>
      <c r="F10">
        <v>58</v>
      </c>
      <c r="G10" t="s">
        <v>113</v>
      </c>
      <c r="H10" t="s">
        <v>15</v>
      </c>
      <c r="I10" t="s">
        <v>12</v>
      </c>
      <c r="K10">
        <v>54</v>
      </c>
      <c r="L10" t="s">
        <v>22</v>
      </c>
      <c r="M10" t="s">
        <v>17</v>
      </c>
    </row>
    <row r="11" spans="1:13" x14ac:dyDescent="0.35">
      <c r="A11" t="s">
        <v>114</v>
      </c>
      <c r="B11" s="21">
        <v>45569</v>
      </c>
      <c r="C11" s="22">
        <v>0.43680555555555556</v>
      </c>
      <c r="D11" t="s">
        <v>115</v>
      </c>
      <c r="E11" t="s">
        <v>33</v>
      </c>
      <c r="F11">
        <v>10</v>
      </c>
      <c r="G11" t="s">
        <v>107</v>
      </c>
      <c r="H11" t="s">
        <v>15</v>
      </c>
      <c r="I11" t="s">
        <v>11</v>
      </c>
      <c r="K11">
        <v>43</v>
      </c>
      <c r="L11" t="s">
        <v>24</v>
      </c>
      <c r="M11" t="s">
        <v>17</v>
      </c>
    </row>
    <row r="12" spans="1:13" x14ac:dyDescent="0.35">
      <c r="A12" t="s">
        <v>116</v>
      </c>
      <c r="B12" s="21">
        <v>45569</v>
      </c>
      <c r="C12" s="22">
        <v>0.71250000000000002</v>
      </c>
      <c r="D12" t="s">
        <v>117</v>
      </c>
      <c r="E12" t="s">
        <v>33</v>
      </c>
      <c r="F12">
        <v>1</v>
      </c>
      <c r="G12" t="s">
        <v>97</v>
      </c>
      <c r="H12" t="s">
        <v>43</v>
      </c>
      <c r="I12" t="s">
        <v>11</v>
      </c>
      <c r="K12">
        <v>22</v>
      </c>
      <c r="L12" t="s">
        <v>24</v>
      </c>
      <c r="M12" t="s">
        <v>20</v>
      </c>
    </row>
    <row r="13" spans="1:13" x14ac:dyDescent="0.35">
      <c r="A13" t="s">
        <v>118</v>
      </c>
      <c r="B13" s="21">
        <v>45569</v>
      </c>
      <c r="C13" s="22">
        <v>0.57847222222222228</v>
      </c>
      <c r="D13" t="s">
        <v>119</v>
      </c>
      <c r="E13" t="s">
        <v>33</v>
      </c>
      <c r="F13">
        <v>18</v>
      </c>
      <c r="G13" t="s">
        <v>97</v>
      </c>
      <c r="H13" t="s">
        <v>43</v>
      </c>
      <c r="I13" t="s">
        <v>11</v>
      </c>
      <c r="K13">
        <v>27</v>
      </c>
      <c r="L13" t="s">
        <v>19</v>
      </c>
      <c r="M13" t="s">
        <v>20</v>
      </c>
    </row>
    <row r="14" spans="1:13" x14ac:dyDescent="0.35">
      <c r="A14" t="s">
        <v>120</v>
      </c>
      <c r="B14" s="21">
        <v>45569</v>
      </c>
      <c r="C14" s="22">
        <v>0.60138888888888886</v>
      </c>
      <c r="D14" t="s">
        <v>121</v>
      </c>
      <c r="E14" t="s">
        <v>14</v>
      </c>
      <c r="F14">
        <v>78</v>
      </c>
      <c r="G14" t="s">
        <v>122</v>
      </c>
      <c r="H14" t="s">
        <v>40</v>
      </c>
      <c r="I14" t="s">
        <v>11</v>
      </c>
      <c r="K14">
        <v>29</v>
      </c>
      <c r="L14" t="s">
        <v>18</v>
      </c>
      <c r="M14" t="s">
        <v>20</v>
      </c>
    </row>
    <row r="15" spans="1:13" x14ac:dyDescent="0.35">
      <c r="A15" t="s">
        <v>123</v>
      </c>
      <c r="B15" s="21">
        <v>45569</v>
      </c>
      <c r="C15" s="22">
        <v>9.0972222222222218E-2</v>
      </c>
      <c r="D15" t="s">
        <v>124</v>
      </c>
      <c r="E15" t="s">
        <v>33</v>
      </c>
      <c r="F15">
        <v>24</v>
      </c>
      <c r="G15" t="s">
        <v>97</v>
      </c>
      <c r="H15" t="s">
        <v>43</v>
      </c>
      <c r="I15" t="s">
        <v>12</v>
      </c>
      <c r="J15">
        <v>10</v>
      </c>
      <c r="K15">
        <v>31</v>
      </c>
      <c r="L15" t="s">
        <v>23</v>
      </c>
      <c r="M15" t="s">
        <v>17</v>
      </c>
    </row>
    <row r="16" spans="1:13" x14ac:dyDescent="0.35">
      <c r="A16" t="s">
        <v>125</v>
      </c>
      <c r="B16" s="21">
        <v>45569</v>
      </c>
      <c r="C16" s="22">
        <v>0.13402777777777777</v>
      </c>
      <c r="D16" t="s">
        <v>126</v>
      </c>
      <c r="E16" t="s">
        <v>14</v>
      </c>
      <c r="F16">
        <v>71</v>
      </c>
      <c r="G16" t="s">
        <v>102</v>
      </c>
      <c r="H16" t="s">
        <v>43</v>
      </c>
      <c r="I16" t="s">
        <v>12</v>
      </c>
      <c r="J16">
        <v>8</v>
      </c>
      <c r="K16">
        <v>38</v>
      </c>
      <c r="L16" t="s">
        <v>18</v>
      </c>
      <c r="M16" t="s">
        <v>17</v>
      </c>
    </row>
    <row r="17" spans="1:13" x14ac:dyDescent="0.35">
      <c r="A17" t="s">
        <v>127</v>
      </c>
      <c r="B17" s="21">
        <v>45569</v>
      </c>
      <c r="C17" s="22">
        <v>0.89513888888888893</v>
      </c>
      <c r="D17" t="s">
        <v>128</v>
      </c>
      <c r="E17" t="s">
        <v>33</v>
      </c>
      <c r="F17">
        <v>48</v>
      </c>
      <c r="G17" t="s">
        <v>110</v>
      </c>
      <c r="H17" t="s">
        <v>41</v>
      </c>
      <c r="I17" t="s">
        <v>11</v>
      </c>
      <c r="J17">
        <v>8</v>
      </c>
      <c r="K17">
        <v>59</v>
      </c>
      <c r="L17" t="s">
        <v>21</v>
      </c>
      <c r="M17" t="s">
        <v>17</v>
      </c>
    </row>
    <row r="18" spans="1:13" x14ac:dyDescent="0.35">
      <c r="A18" t="s">
        <v>129</v>
      </c>
      <c r="B18" s="21">
        <v>45569</v>
      </c>
      <c r="C18" s="22">
        <v>0.46111111111111114</v>
      </c>
      <c r="D18" t="s">
        <v>130</v>
      </c>
      <c r="E18" t="s">
        <v>14</v>
      </c>
      <c r="F18">
        <v>29</v>
      </c>
      <c r="G18" t="s">
        <v>97</v>
      </c>
      <c r="H18" t="s">
        <v>41</v>
      </c>
      <c r="I18" t="s">
        <v>11</v>
      </c>
      <c r="J18">
        <v>0</v>
      </c>
      <c r="K18">
        <v>30</v>
      </c>
      <c r="L18" t="s">
        <v>23</v>
      </c>
      <c r="M18" t="s">
        <v>20</v>
      </c>
    </row>
    <row r="19" spans="1:13" x14ac:dyDescent="0.35">
      <c r="A19" t="s">
        <v>131</v>
      </c>
      <c r="B19" s="21">
        <v>45569</v>
      </c>
      <c r="C19" s="22">
        <v>0.60833333333333328</v>
      </c>
      <c r="D19" t="s">
        <v>132</v>
      </c>
      <c r="E19" t="s">
        <v>14</v>
      </c>
      <c r="F19">
        <v>30</v>
      </c>
      <c r="G19" t="s">
        <v>97</v>
      </c>
      <c r="H19" t="s">
        <v>15</v>
      </c>
      <c r="I19" t="s">
        <v>12</v>
      </c>
      <c r="J19">
        <v>8</v>
      </c>
      <c r="K19">
        <v>54</v>
      </c>
      <c r="L19" t="s">
        <v>23</v>
      </c>
      <c r="M19" t="s">
        <v>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6168E-09EE-4242-B9FE-7345C9BF0E08}">
  <dimension ref="A2:R100"/>
  <sheetViews>
    <sheetView zoomScale="54" workbookViewId="0">
      <selection activeCell="H72" sqref="H72"/>
    </sheetView>
  </sheetViews>
  <sheetFormatPr defaultRowHeight="14.5" x14ac:dyDescent="0.35"/>
  <cols>
    <col min="1" max="2" width="16.36328125" customWidth="1"/>
    <col min="3" max="3" width="14.6328125" customWidth="1"/>
    <col min="4" max="4" width="32.7265625" bestFit="1" customWidth="1"/>
    <col min="5" max="5" width="23.81640625" bestFit="1" customWidth="1"/>
    <col min="6" max="6" width="25.54296875" bestFit="1" customWidth="1"/>
    <col min="7" max="7" width="12.54296875" bestFit="1" customWidth="1"/>
    <col min="8" max="8" width="23.81640625" bestFit="1" customWidth="1"/>
    <col min="10" max="10" width="19.36328125" bestFit="1" customWidth="1"/>
    <col min="11" max="11" width="31.90625" bestFit="1" customWidth="1"/>
  </cols>
  <sheetData>
    <row r="2" spans="1:6" x14ac:dyDescent="0.35">
      <c r="A2" t="s">
        <v>1</v>
      </c>
      <c r="D2" t="s">
        <v>47</v>
      </c>
      <c r="F2" t="s">
        <v>48</v>
      </c>
    </row>
    <row r="3" spans="1:6" x14ac:dyDescent="0.35">
      <c r="A3" t="s">
        <v>0</v>
      </c>
      <c r="D3" t="s">
        <v>3</v>
      </c>
      <c r="F3" t="s">
        <v>2</v>
      </c>
    </row>
    <row r="4" spans="1:6" x14ac:dyDescent="0.35">
      <c r="A4" s="20">
        <v>471</v>
      </c>
      <c r="D4" s="1">
        <v>5.3120000000000003</v>
      </c>
      <c r="F4" s="1">
        <v>34.050955414012741</v>
      </c>
    </row>
    <row r="45" spans="1:3" x14ac:dyDescent="0.35">
      <c r="A45" t="s">
        <v>49</v>
      </c>
    </row>
    <row r="46" spans="1:3" x14ac:dyDescent="0.35">
      <c r="A46" s="3" t="s">
        <v>5</v>
      </c>
      <c r="B46" t="s">
        <v>13</v>
      </c>
      <c r="C46" t="s">
        <v>26</v>
      </c>
    </row>
    <row r="47" spans="1:3" x14ac:dyDescent="0.35">
      <c r="A47" s="4" t="s">
        <v>11</v>
      </c>
      <c r="B47" s="20">
        <v>247</v>
      </c>
      <c r="C47" s="10">
        <v>0.52441613588110403</v>
      </c>
    </row>
    <row r="48" spans="1:3" x14ac:dyDescent="0.35">
      <c r="A48" s="4" t="s">
        <v>12</v>
      </c>
      <c r="B48" s="20">
        <v>224</v>
      </c>
      <c r="C48" s="10">
        <v>0.47558386411889597</v>
      </c>
    </row>
    <row r="49" spans="1:18" x14ac:dyDescent="0.35">
      <c r="A49" s="4" t="s">
        <v>4</v>
      </c>
      <c r="B49" s="20">
        <v>471</v>
      </c>
      <c r="C49" s="10">
        <v>1</v>
      </c>
      <c r="L49" t="s">
        <v>36</v>
      </c>
      <c r="Q49" t="s">
        <v>50</v>
      </c>
    </row>
    <row r="50" spans="1:18" x14ac:dyDescent="0.35">
      <c r="F50" t="s">
        <v>31</v>
      </c>
      <c r="I50" t="s">
        <v>37</v>
      </c>
      <c r="L50" s="3" t="s">
        <v>5</v>
      </c>
      <c r="M50" t="s">
        <v>35</v>
      </c>
      <c r="Q50" s="3" t="s">
        <v>5</v>
      </c>
      <c r="R50" t="s">
        <v>38</v>
      </c>
    </row>
    <row r="51" spans="1:18" x14ac:dyDescent="0.35">
      <c r="F51" s="3" t="s">
        <v>5</v>
      </c>
      <c r="G51" t="s">
        <v>30</v>
      </c>
      <c r="I51" s="3" t="s">
        <v>5</v>
      </c>
      <c r="J51" t="s">
        <v>32</v>
      </c>
      <c r="L51" s="4" t="s">
        <v>33</v>
      </c>
      <c r="M51" s="20">
        <v>474</v>
      </c>
      <c r="Q51" s="4" t="s">
        <v>45</v>
      </c>
      <c r="R51" s="20">
        <v>1</v>
      </c>
    </row>
    <row r="52" spans="1:18" x14ac:dyDescent="0.35">
      <c r="A52" s="4"/>
      <c r="F52" s="4" t="s">
        <v>24</v>
      </c>
      <c r="G52" s="20">
        <v>77</v>
      </c>
      <c r="I52" s="4" t="s">
        <v>17</v>
      </c>
      <c r="J52" s="20">
        <v>262</v>
      </c>
      <c r="L52" s="4" t="s">
        <v>34</v>
      </c>
      <c r="M52" s="20">
        <v>1</v>
      </c>
      <c r="Q52" s="4" t="s">
        <v>40</v>
      </c>
      <c r="R52" s="20">
        <v>9</v>
      </c>
    </row>
    <row r="53" spans="1:18" x14ac:dyDescent="0.35">
      <c r="A53" s="12" t="s">
        <v>27</v>
      </c>
      <c r="B53" s="13" t="s">
        <v>28</v>
      </c>
      <c r="C53" s="13" t="s">
        <v>29</v>
      </c>
      <c r="D53" s="11"/>
      <c r="F53" s="4" t="s">
        <v>19</v>
      </c>
      <c r="G53" s="20">
        <v>50</v>
      </c>
      <c r="I53" s="4" t="s">
        <v>20</v>
      </c>
      <c r="J53" s="20">
        <v>209</v>
      </c>
      <c r="L53" s="4" t="s">
        <v>14</v>
      </c>
      <c r="M53" s="20">
        <v>489</v>
      </c>
      <c r="Q53" s="4" t="s">
        <v>39</v>
      </c>
      <c r="R53" s="20">
        <v>13</v>
      </c>
    </row>
    <row r="54" spans="1:18" x14ac:dyDescent="0.35">
      <c r="A54" s="15" t="str">
        <f>A48</f>
        <v>Not Admitted</v>
      </c>
      <c r="B54" s="15">
        <f>B48</f>
        <v>224</v>
      </c>
      <c r="C54" s="16">
        <f>C48</f>
        <v>0.47558386411889597</v>
      </c>
      <c r="D54" s="17"/>
      <c r="F54" s="4" t="s">
        <v>23</v>
      </c>
      <c r="G54" s="20">
        <v>67</v>
      </c>
      <c r="I54" s="4" t="s">
        <v>4</v>
      </c>
      <c r="J54" s="20">
        <v>471</v>
      </c>
      <c r="L54" s="4" t="s">
        <v>4</v>
      </c>
      <c r="M54" s="20">
        <v>964</v>
      </c>
      <c r="Q54" s="4" t="s">
        <v>42</v>
      </c>
      <c r="R54" s="20">
        <v>15</v>
      </c>
    </row>
    <row r="55" spans="1:18" x14ac:dyDescent="0.35">
      <c r="A55" s="15" t="str">
        <f>A47</f>
        <v>Admitted</v>
      </c>
      <c r="B55" s="15">
        <f>Pivot_tables!B47</f>
        <v>247</v>
      </c>
      <c r="C55" s="16">
        <f>C47</f>
        <v>0.52441613588110403</v>
      </c>
      <c r="D55" s="17"/>
      <c r="F55" s="4" t="s">
        <v>25</v>
      </c>
      <c r="G55" s="20">
        <v>53</v>
      </c>
      <c r="Q55" s="4" t="s">
        <v>44</v>
      </c>
      <c r="R55" s="20">
        <v>17</v>
      </c>
    </row>
    <row r="56" spans="1:18" x14ac:dyDescent="0.35">
      <c r="C56" s="14"/>
      <c r="F56" s="4" t="s">
        <v>21</v>
      </c>
      <c r="G56" s="20">
        <v>59</v>
      </c>
      <c r="Q56" s="4" t="s">
        <v>43</v>
      </c>
      <c r="R56" s="20">
        <v>54</v>
      </c>
    </row>
    <row r="57" spans="1:18" x14ac:dyDescent="0.35">
      <c r="F57" s="4" t="s">
        <v>22</v>
      </c>
      <c r="G57" s="20">
        <v>59</v>
      </c>
      <c r="Q57" s="4" t="s">
        <v>41</v>
      </c>
      <c r="R57" s="20">
        <v>96</v>
      </c>
    </row>
    <row r="58" spans="1:18" x14ac:dyDescent="0.35">
      <c r="F58" s="4" t="s">
        <v>16</v>
      </c>
      <c r="G58" s="20">
        <v>48</v>
      </c>
      <c r="Q58" s="4" t="s">
        <v>15</v>
      </c>
      <c r="R58" s="20">
        <v>266</v>
      </c>
    </row>
    <row r="59" spans="1:18" x14ac:dyDescent="0.35">
      <c r="F59" s="4" t="s">
        <v>18</v>
      </c>
      <c r="G59" s="20">
        <v>58</v>
      </c>
      <c r="Q59" s="4" t="s">
        <v>4</v>
      </c>
      <c r="R59" s="20">
        <v>471</v>
      </c>
    </row>
    <row r="60" spans="1:18" x14ac:dyDescent="0.35">
      <c r="F60" s="4" t="s">
        <v>4</v>
      </c>
      <c r="G60" s="20">
        <v>471</v>
      </c>
    </row>
    <row r="62" spans="1:18" x14ac:dyDescent="0.35">
      <c r="Q62" s="3" t="s">
        <v>5</v>
      </c>
    </row>
    <row r="63" spans="1:18" x14ac:dyDescent="0.35">
      <c r="Q63" s="4" t="s">
        <v>51</v>
      </c>
    </row>
    <row r="64" spans="1:18" x14ac:dyDescent="0.35">
      <c r="Q64" s="4" t="s">
        <v>4</v>
      </c>
    </row>
    <row r="66" spans="4:11" x14ac:dyDescent="0.35">
      <c r="D66" t="s">
        <v>6</v>
      </c>
    </row>
    <row r="67" spans="4:11" x14ac:dyDescent="0.35">
      <c r="D67" s="3" t="s">
        <v>5</v>
      </c>
      <c r="E67" t="s">
        <v>0</v>
      </c>
      <c r="G67" t="s">
        <v>7</v>
      </c>
    </row>
    <row r="68" spans="4:11" x14ac:dyDescent="0.35">
      <c r="D68" s="4" t="s">
        <v>52</v>
      </c>
      <c r="E68" s="20">
        <v>20</v>
      </c>
      <c r="G68" s="3" t="s">
        <v>5</v>
      </c>
      <c r="H68" t="s">
        <v>2</v>
      </c>
      <c r="J68" t="s">
        <v>10</v>
      </c>
    </row>
    <row r="69" spans="4:11" x14ac:dyDescent="0.35">
      <c r="D69" s="4" t="s">
        <v>53</v>
      </c>
      <c r="E69" s="20">
        <v>11</v>
      </c>
      <c r="G69" s="4" t="s">
        <v>52</v>
      </c>
      <c r="H69" s="1">
        <v>37.4</v>
      </c>
      <c r="J69" s="3" t="s">
        <v>5</v>
      </c>
      <c r="K69" t="s">
        <v>3</v>
      </c>
    </row>
    <row r="70" spans="4:11" x14ac:dyDescent="0.35">
      <c r="D70" s="4" t="s">
        <v>54</v>
      </c>
      <c r="E70" s="20">
        <v>18</v>
      </c>
      <c r="G70" s="4" t="s">
        <v>53</v>
      </c>
      <c r="H70" s="1">
        <v>38.545454545454547</v>
      </c>
      <c r="J70" s="4" t="s">
        <v>52</v>
      </c>
      <c r="K70" s="1">
        <v>4.8571428571428568</v>
      </c>
    </row>
    <row r="71" spans="4:11" x14ac:dyDescent="0.35">
      <c r="D71" s="4" t="s">
        <v>55</v>
      </c>
      <c r="E71" s="20">
        <v>16</v>
      </c>
      <c r="G71" s="4" t="s">
        <v>54</v>
      </c>
      <c r="H71" s="1">
        <v>31.333333333333332</v>
      </c>
      <c r="J71" s="4" t="s">
        <v>53</v>
      </c>
      <c r="K71" s="1">
        <v>8</v>
      </c>
    </row>
    <row r="72" spans="4:11" x14ac:dyDescent="0.35">
      <c r="D72" s="4" t="s">
        <v>56</v>
      </c>
      <c r="E72" s="20">
        <v>11</v>
      </c>
      <c r="G72" s="4" t="s">
        <v>55</v>
      </c>
      <c r="H72" s="1">
        <v>36.5</v>
      </c>
      <c r="J72" s="4" t="s">
        <v>54</v>
      </c>
      <c r="K72" s="1">
        <v>6</v>
      </c>
    </row>
    <row r="73" spans="4:11" x14ac:dyDescent="0.35">
      <c r="D73" s="4" t="s">
        <v>57</v>
      </c>
      <c r="E73" s="20">
        <v>11</v>
      </c>
      <c r="G73" s="4" t="s">
        <v>56</v>
      </c>
      <c r="H73" s="1">
        <v>25.727272727272727</v>
      </c>
      <c r="J73" s="4" t="s">
        <v>55</v>
      </c>
      <c r="K73" s="1">
        <v>6.8</v>
      </c>
    </row>
    <row r="74" spans="4:11" x14ac:dyDescent="0.35">
      <c r="D74" s="4" t="s">
        <v>58</v>
      </c>
      <c r="E74" s="20">
        <v>14</v>
      </c>
      <c r="G74" s="4" t="s">
        <v>57</v>
      </c>
      <c r="H74" s="1">
        <v>29.272727272727273</v>
      </c>
      <c r="J74" s="4" t="s">
        <v>56</v>
      </c>
      <c r="K74" s="1">
        <v>3.5</v>
      </c>
    </row>
    <row r="75" spans="4:11" x14ac:dyDescent="0.35">
      <c r="D75" s="4" t="s">
        <v>59</v>
      </c>
      <c r="E75" s="20">
        <v>16</v>
      </c>
      <c r="G75" s="4" t="s">
        <v>58</v>
      </c>
      <c r="H75" s="1">
        <v>33.5</v>
      </c>
      <c r="J75" s="4" t="s">
        <v>57</v>
      </c>
      <c r="K75" s="1">
        <v>0.5</v>
      </c>
    </row>
    <row r="76" spans="4:11" x14ac:dyDescent="0.35">
      <c r="D76" s="4" t="s">
        <v>60</v>
      </c>
      <c r="E76" s="20">
        <v>18</v>
      </c>
      <c r="G76" s="4" t="s">
        <v>59</v>
      </c>
      <c r="H76" s="1">
        <v>27.1875</v>
      </c>
      <c r="J76" s="4" t="s">
        <v>58</v>
      </c>
      <c r="K76" s="1">
        <v>4</v>
      </c>
    </row>
    <row r="77" spans="4:11" x14ac:dyDescent="0.35">
      <c r="D77" s="4" t="s">
        <v>61</v>
      </c>
      <c r="E77" s="20">
        <v>10</v>
      </c>
      <c r="G77" s="4" t="s">
        <v>60</v>
      </c>
      <c r="H77" s="1">
        <v>30.333333333333332</v>
      </c>
      <c r="J77" s="4" t="s">
        <v>59</v>
      </c>
      <c r="K77" s="1">
        <v>4.75</v>
      </c>
    </row>
    <row r="78" spans="4:11" x14ac:dyDescent="0.35">
      <c r="D78" s="4" t="s">
        <v>62</v>
      </c>
      <c r="E78" s="20">
        <v>23</v>
      </c>
      <c r="G78" s="4" t="s">
        <v>61</v>
      </c>
      <c r="H78" s="1">
        <v>32.5</v>
      </c>
      <c r="J78" s="4" t="s">
        <v>60</v>
      </c>
      <c r="K78" s="1">
        <v>5</v>
      </c>
    </row>
    <row r="79" spans="4:11" x14ac:dyDescent="0.35">
      <c r="D79" s="4" t="s">
        <v>63</v>
      </c>
      <c r="E79" s="20">
        <v>19</v>
      </c>
      <c r="G79" s="4" t="s">
        <v>62</v>
      </c>
      <c r="H79" s="1">
        <v>33.565217391304351</v>
      </c>
      <c r="J79" s="4" t="s">
        <v>61</v>
      </c>
      <c r="K79" s="1">
        <v>10</v>
      </c>
    </row>
    <row r="80" spans="4:11" x14ac:dyDescent="0.35">
      <c r="D80" s="4" t="s">
        <v>64</v>
      </c>
      <c r="E80" s="20">
        <v>14</v>
      </c>
      <c r="G80" s="4" t="s">
        <v>63</v>
      </c>
      <c r="H80" s="1">
        <v>37.473684210526315</v>
      </c>
      <c r="J80" s="4" t="s">
        <v>62</v>
      </c>
      <c r="K80" s="1">
        <v>5.5</v>
      </c>
    </row>
    <row r="81" spans="4:11" x14ac:dyDescent="0.35">
      <c r="D81" s="4" t="s">
        <v>65</v>
      </c>
      <c r="E81" s="20">
        <v>20</v>
      </c>
      <c r="G81" s="4" t="s">
        <v>64</v>
      </c>
      <c r="H81" s="1">
        <v>33.857142857142854</v>
      </c>
      <c r="J81" s="4" t="s">
        <v>63</v>
      </c>
      <c r="K81" s="1">
        <v>4</v>
      </c>
    </row>
    <row r="82" spans="4:11" x14ac:dyDescent="0.35">
      <c r="D82" s="4" t="s">
        <v>66</v>
      </c>
      <c r="E82" s="20">
        <v>15</v>
      </c>
      <c r="G82" s="4" t="s">
        <v>65</v>
      </c>
      <c r="H82" s="1">
        <v>32.25</v>
      </c>
      <c r="J82" s="4" t="s">
        <v>64</v>
      </c>
      <c r="K82" s="1">
        <v>2.6666666666666665</v>
      </c>
    </row>
    <row r="83" spans="4:11" x14ac:dyDescent="0.35">
      <c r="D83" s="4" t="s">
        <v>67</v>
      </c>
      <c r="E83" s="20">
        <v>12</v>
      </c>
      <c r="G83" s="4" t="s">
        <v>66</v>
      </c>
      <c r="H83" s="1">
        <v>43.666666666666664</v>
      </c>
      <c r="J83" s="4" t="s">
        <v>65</v>
      </c>
      <c r="K83" s="1">
        <v>5.1111111111111107</v>
      </c>
    </row>
    <row r="84" spans="4:11" x14ac:dyDescent="0.35">
      <c r="D84" s="4" t="s">
        <v>68</v>
      </c>
      <c r="E84" s="20">
        <v>17</v>
      </c>
      <c r="G84" s="4" t="s">
        <v>67</v>
      </c>
      <c r="H84" s="1">
        <v>30.166666666666668</v>
      </c>
      <c r="J84" s="4" t="s">
        <v>66</v>
      </c>
      <c r="K84" s="1">
        <v>6.25</v>
      </c>
    </row>
    <row r="85" spans="4:11" x14ac:dyDescent="0.35">
      <c r="D85" s="4" t="s">
        <v>69</v>
      </c>
      <c r="E85" s="20">
        <v>18</v>
      </c>
      <c r="G85" s="4" t="s">
        <v>68</v>
      </c>
      <c r="H85" s="1">
        <v>33.823529411764703</v>
      </c>
      <c r="J85" s="4" t="s">
        <v>67</v>
      </c>
      <c r="K85" s="1">
        <v>6.333333333333333</v>
      </c>
    </row>
    <row r="86" spans="4:11" x14ac:dyDescent="0.35">
      <c r="D86" s="4" t="s">
        <v>70</v>
      </c>
      <c r="E86" s="20">
        <v>16</v>
      </c>
      <c r="G86" s="4" t="s">
        <v>69</v>
      </c>
      <c r="H86" s="1">
        <v>32.5</v>
      </c>
      <c r="J86" s="4" t="s">
        <v>68</v>
      </c>
      <c r="K86" s="1">
        <v>7.666666666666667</v>
      </c>
    </row>
    <row r="87" spans="4:11" x14ac:dyDescent="0.35">
      <c r="D87" s="4" t="s">
        <v>71</v>
      </c>
      <c r="E87" s="20">
        <v>20</v>
      </c>
      <c r="G87" s="4" t="s">
        <v>70</v>
      </c>
      <c r="H87" s="1">
        <v>39.25</v>
      </c>
      <c r="J87" s="4" t="s">
        <v>69</v>
      </c>
      <c r="K87" s="1">
        <v>5.8</v>
      </c>
    </row>
    <row r="88" spans="4:11" x14ac:dyDescent="0.35">
      <c r="D88" s="4" t="s">
        <v>72</v>
      </c>
      <c r="E88" s="20">
        <v>17</v>
      </c>
      <c r="G88" s="4" t="s">
        <v>71</v>
      </c>
      <c r="H88" s="1">
        <v>33.549999999999997</v>
      </c>
      <c r="J88" s="4" t="s">
        <v>70</v>
      </c>
      <c r="K88" s="1">
        <v>6.666666666666667</v>
      </c>
    </row>
    <row r="89" spans="4:11" x14ac:dyDescent="0.35">
      <c r="D89" s="4" t="s">
        <v>73</v>
      </c>
      <c r="E89" s="20">
        <v>19</v>
      </c>
      <c r="G89" s="4" t="s">
        <v>72</v>
      </c>
      <c r="H89" s="1">
        <v>31.117647058823529</v>
      </c>
      <c r="J89" s="4" t="s">
        <v>71</v>
      </c>
      <c r="K89" s="1">
        <v>5.4444444444444446</v>
      </c>
    </row>
    <row r="90" spans="4:11" x14ac:dyDescent="0.35">
      <c r="D90" s="4" t="s">
        <v>74</v>
      </c>
      <c r="E90" s="20">
        <v>17</v>
      </c>
      <c r="G90" s="4" t="s">
        <v>73</v>
      </c>
      <c r="H90" s="1">
        <v>36.94736842105263</v>
      </c>
      <c r="J90" s="4" t="s">
        <v>72</v>
      </c>
      <c r="K90" s="1">
        <v>4.4000000000000004</v>
      </c>
    </row>
    <row r="91" spans="4:11" x14ac:dyDescent="0.35">
      <c r="D91" s="4" t="s">
        <v>75</v>
      </c>
      <c r="E91" s="20">
        <v>18</v>
      </c>
      <c r="G91" s="4" t="s">
        <v>74</v>
      </c>
      <c r="H91" s="1">
        <v>43</v>
      </c>
      <c r="J91" s="4" t="s">
        <v>73</v>
      </c>
      <c r="K91" s="1">
        <v>4.8</v>
      </c>
    </row>
    <row r="92" spans="4:11" x14ac:dyDescent="0.35">
      <c r="D92" s="4" t="s">
        <v>76</v>
      </c>
      <c r="E92" s="20">
        <v>18</v>
      </c>
      <c r="G92" s="4" t="s">
        <v>75</v>
      </c>
      <c r="H92" s="1">
        <v>33.055555555555557</v>
      </c>
      <c r="J92" s="4" t="s">
        <v>74</v>
      </c>
      <c r="K92" s="1">
        <v>4</v>
      </c>
    </row>
    <row r="93" spans="4:11" x14ac:dyDescent="0.35">
      <c r="D93" s="4" t="s">
        <v>77</v>
      </c>
      <c r="E93" s="20">
        <v>15</v>
      </c>
      <c r="G93" s="4" t="s">
        <v>76</v>
      </c>
      <c r="H93" s="1">
        <v>32.888888888888886</v>
      </c>
      <c r="J93" s="4" t="s">
        <v>75</v>
      </c>
      <c r="K93" s="1">
        <v>8.25</v>
      </c>
    </row>
    <row r="94" spans="4:11" x14ac:dyDescent="0.35">
      <c r="D94" s="4" t="s">
        <v>78</v>
      </c>
      <c r="E94" s="20">
        <v>10</v>
      </c>
      <c r="G94" s="4" t="s">
        <v>77</v>
      </c>
      <c r="H94" s="1">
        <v>26.6</v>
      </c>
      <c r="J94" s="4" t="s">
        <v>76</v>
      </c>
      <c r="K94" s="1">
        <v>4.5</v>
      </c>
    </row>
    <row r="95" spans="4:11" x14ac:dyDescent="0.35">
      <c r="D95" s="4" t="s">
        <v>79</v>
      </c>
      <c r="E95" s="20">
        <v>14</v>
      </c>
      <c r="G95" s="4" t="s">
        <v>78</v>
      </c>
      <c r="H95" s="1">
        <v>28.2</v>
      </c>
      <c r="J95" s="4" t="s">
        <v>77</v>
      </c>
      <c r="K95" s="1">
        <v>3.5</v>
      </c>
    </row>
    <row r="96" spans="4:11" x14ac:dyDescent="0.35">
      <c r="D96" s="4" t="s">
        <v>80</v>
      </c>
      <c r="E96" s="20">
        <v>9</v>
      </c>
      <c r="G96" s="4" t="s">
        <v>79</v>
      </c>
      <c r="H96" s="1">
        <v>37.642857142857146</v>
      </c>
      <c r="J96" s="4" t="s">
        <v>78</v>
      </c>
      <c r="K96" s="1">
        <v>7</v>
      </c>
    </row>
    <row r="97" spans="4:11" x14ac:dyDescent="0.35">
      <c r="D97" s="4" t="s">
        <v>81</v>
      </c>
      <c r="E97" s="20">
        <v>15</v>
      </c>
      <c r="G97" s="4" t="s">
        <v>80</v>
      </c>
      <c r="H97" s="1">
        <v>40.333333333333336</v>
      </c>
      <c r="J97" s="4" t="s">
        <v>79</v>
      </c>
      <c r="K97" s="1">
        <v>4.5</v>
      </c>
    </row>
    <row r="98" spans="4:11" x14ac:dyDescent="0.35">
      <c r="D98" s="4" t="s">
        <v>4</v>
      </c>
      <c r="E98" s="20">
        <v>471</v>
      </c>
      <c r="G98" s="4" t="s">
        <v>81</v>
      </c>
      <c r="H98" s="1">
        <v>35.93333333333333</v>
      </c>
      <c r="J98" s="4" t="s">
        <v>80</v>
      </c>
      <c r="K98" s="1">
        <v>4.666666666666667</v>
      </c>
    </row>
    <row r="99" spans="4:11" x14ac:dyDescent="0.35">
      <c r="G99" s="4" t="s">
        <v>4</v>
      </c>
      <c r="H99" s="1">
        <v>34.050955414012741</v>
      </c>
      <c r="J99" s="4" t="s">
        <v>81</v>
      </c>
      <c r="K99" s="1">
        <v>5.8</v>
      </c>
    </row>
    <row r="100" spans="4:11" x14ac:dyDescent="0.35">
      <c r="J100" s="4" t="s">
        <v>4</v>
      </c>
      <c r="K100" s="1">
        <v>5.3120000000000003</v>
      </c>
    </row>
  </sheetData>
  <pageMargins left="0.7" right="0.7" top="0.75" bottom="0.75" header="0.3" footer="0.3"/>
  <ignoredErrors>
    <ignoredError sqref="B55" formula="1"/>
  </ignoredErrors>
  <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ECB21-A276-47E1-9CAE-6D01CA12E1A5}">
  <dimension ref="A1"/>
  <sheetViews>
    <sheetView tabSelected="1" zoomScale="135" zoomScaleNormal="119" workbookViewId="0">
      <selection activeCell="M8" sqref="A1:XFD1048576"/>
    </sheetView>
  </sheetViews>
  <sheetFormatPr defaultRowHeight="14.5" x14ac:dyDescent="0.35"/>
  <cols>
    <col min="1" max="16384" width="8.7265625" style="2"/>
  </cols>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440D-8999-4F68-8D2B-62118AFBC709}">
  <dimension ref="B27:Q30"/>
  <sheetViews>
    <sheetView zoomScale="48" zoomScaleNormal="54" workbookViewId="0"/>
  </sheetViews>
  <sheetFormatPr defaultRowHeight="14.5" x14ac:dyDescent="0.35"/>
  <cols>
    <col min="1" max="16384" width="8.7265625" style="5"/>
  </cols>
  <sheetData>
    <row r="27" spans="2:17" ht="22" x14ac:dyDescent="0.55000000000000004">
      <c r="C27" s="18" t="s">
        <v>46</v>
      </c>
      <c r="D27" s="19"/>
      <c r="E27" s="19"/>
      <c r="F27" s="19"/>
      <c r="G27" s="19"/>
      <c r="H27" s="19"/>
      <c r="I27" s="19"/>
      <c r="J27" s="19"/>
    </row>
    <row r="28" spans="2:17" ht="21.5" x14ac:dyDescent="0.55000000000000004">
      <c r="B28" s="6"/>
      <c r="C28" s="7"/>
      <c r="D28" s="8"/>
      <c r="E28" s="8"/>
      <c r="F28" s="8"/>
      <c r="G28" s="8"/>
      <c r="H28" s="8"/>
      <c r="I28" s="8"/>
      <c r="J28" s="8"/>
      <c r="K28" s="8"/>
      <c r="L28" s="8"/>
      <c r="M28" s="8"/>
      <c r="N28" s="8"/>
      <c r="O28" s="8"/>
      <c r="P28" s="8"/>
      <c r="Q28" s="8"/>
    </row>
    <row r="30" spans="2:17" s="19" customFormat="1" ht="18.5" x14ac:dyDescent="0.45">
      <c r="B30" s="18"/>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66637-C61E-4707-ABE4-D628D46EFB0B}">
  <dimension ref="B28:Q28"/>
  <sheetViews>
    <sheetView zoomScale="53" zoomScaleNormal="53" workbookViewId="0">
      <selection activeCell="L44" sqref="L44"/>
    </sheetView>
  </sheetViews>
  <sheetFormatPr defaultRowHeight="14.5" x14ac:dyDescent="0.35"/>
  <cols>
    <col min="1" max="1" width="8.7265625" style="5" customWidth="1"/>
    <col min="2" max="16384" width="8.7265625" style="5"/>
  </cols>
  <sheetData>
    <row r="28" spans="2:17" ht="21.5" x14ac:dyDescent="0.55000000000000004">
      <c r="B28" s="6" t="s">
        <v>8</v>
      </c>
      <c r="C28" s="7"/>
      <c r="D28" s="8"/>
      <c r="E28" s="8"/>
      <c r="F28" s="8"/>
      <c r="G28" s="8"/>
      <c r="H28" s="8"/>
      <c r="I28" s="8"/>
      <c r="J28" s="8"/>
      <c r="K28" s="8"/>
      <c r="L28" s="8"/>
      <c r="M28" s="8"/>
      <c r="N28" s="8"/>
      <c r="O28" s="8"/>
      <c r="P28" s="8"/>
      <c r="Q28" s="8"/>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335F6-6DF0-4A3F-B56C-C14D10C61044}">
  <dimension ref="B28:Q28"/>
  <sheetViews>
    <sheetView zoomScale="54" zoomScaleNormal="94" workbookViewId="0"/>
  </sheetViews>
  <sheetFormatPr defaultRowHeight="14.5" x14ac:dyDescent="0.35"/>
  <cols>
    <col min="1" max="1" width="8.7265625" style="5" customWidth="1"/>
    <col min="2" max="16384" width="8.7265625" style="5"/>
  </cols>
  <sheetData>
    <row r="28" spans="2:17" ht="25" x14ac:dyDescent="0.7">
      <c r="B28" s="9" t="s">
        <v>9</v>
      </c>
      <c r="C28" s="7"/>
      <c r="D28" s="8"/>
      <c r="E28" s="8"/>
      <c r="F28" s="8"/>
      <c r="G28" s="8"/>
      <c r="H28" s="8"/>
      <c r="I28" s="8"/>
      <c r="J28" s="8"/>
      <c r="K28" s="8"/>
      <c r="L28" s="8"/>
      <c r="M28" s="8"/>
      <c r="N28" s="8"/>
      <c r="O28" s="8"/>
      <c r="P28" s="8"/>
      <c r="Q28" s="8"/>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T a b l e X M L _ C a l e n d e r _ t a b l e _ f f 3 9 3 d e 5 - 4 6 7 7 - 4 d f 3 - b a 0 1 - 1 5 8 0 7 1 1 a 9 3 c 2 " > < C u s t o m C o n t e n t > < ! [ C D A T A [ < T a b l e W i d g e t G r i d S e r i a l i z a t i o n   x m l n s : x s d = " h t t p : / / w w w . w 3 . o r g / 2 0 0 1 / X M L S c h e m a "   x m l n s : x s i = " h t t p : / / w w w . w 3 . o r g / 2 0 0 1 / X M L S c h e m a - i n s t a n c e " > < C o l u m n S u g g e s t e d T y p e   / > < C o l u m n F o r m a t   / > < C o l u m n A c c u r a c y   / > < C o l u m n C u r r e n c y S y m b o l   / > < C o l u m n P o s i t i v e P a t t e r n   / > < C o l u m n N e g a t i v e P a t t e r n   / > < C o l u m n W i d t h s > < i t e m > < k e y > < s t r i n g > C a l e n d e r < / s t r i n g > < / k e y > < v a l u e > < i n t > 2 1 6 < / i n t > < / v a l u e > < / i t e m > < i t e m > < k e y > < s t r i n g > C a l e n d e r   ( M o n t h   I n d e x ) < / s t r i n g > < / k e y > < v a l u e > < i n t > 2 6 8 < / i n t > < / v a l u e > < / i t e m > < i t e m > < k e y > < s t r i n g > C a l e n d e r   ( M o n t h ) < / s t r i n g > < / k e y > < v a l u e > < i n t > 2 1 2 < / i n t > < / v a l u e > < / i t e m > < i t e m > < k e y > < s t r i n g > C a l e n d e r   ( D a y   I n d e x ) < / s t r i n g > < / k e y > < v a l u e > < i n t > 2 4 1 < / i n t > < / v a l u e > < / i t e m > < i t e m > < k e y > < s t r i n g > C a l e n d e r   ( D a y ) < / s t r i n g > < / k e y > < v a l u e > < i n t > 1 8 5 < / i n t > < / v a l u e > < / i t e m > < / C o l u m n W i d t h s > < C o l u m n D i s p l a y I n d e x > < i t e m > < k e y > < s t r i n g > C a l e n d e r < / s t r i n g > < / k e y > < v a l u e > < i n t > 0 < / i n t > < / v a l u e > < / i t e m > < i t e m > < k e y > < s t r i n g > C a l e n d e r   ( M o n t h   I n d e x ) < / s t r i n g > < / k e y > < v a l u e > < i n t > 1 < / i n t > < / v a l u e > < / i t e m > < i t e m > < k e y > < s t r i n g > C a l e n d e r   ( M o n t h ) < / s t r i n g > < / k e y > < v a l u e > < i n t > 2 < / i n t > < / v a l u e > < / i t e m > < i t e m > < k e y > < s t r i n g > C a l e n d e r   ( D a y   I n d e x ) < / s t r i n g > < / k e y > < v a l u e > < i n t > 3 < / i n t > < / v a l u e > < / i t e m > < i t e m > < k e y > < s t r i n g > C a l e n d e r   ( D a y ) < / 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 D a t a _ n e w & g t ; < / K e y > < / D i a g r a m O b j e c t K e y > < D i a g r a m O b j e c t K e y > < K e y > D y n a m i c   T a g s \ T a b l e s \ & l t ; T a b l e s \ C a l e n d e r _ t a b l e & g t ; < / K e y > < / D i a g r a m O b j e c t K e y > < D i a g r a m O b j e c t K e y > < K e y > T a b l e s \ H o s p i t a l   E m e r g e n c y   R o o m   D a t a _ n e w < / K e y > < / D i a g r a m O b j e c t K e y > < D i a g r a m O b j e c t K e y > < K e y > T a b l e s \ H o s p i t a l   E m e r g e n c y   R o o m   D a t a _ n e w \ C o l u m n s \ P a t i e n t   I d < / K e y > < / D i a g r a m O b j e c t K e y > < D i a g r a m O b j e c t K e y > < K e y > T a b l e s \ H o s p i t a l   E m e r g e n c y   R o o m   D a t a _ n e w \ C o l u m n s \ P a t i e n t   A d m i s s i o n   D a t e < / K e y > < / D i a g r a m O b j e c t K e y > < D i a g r a m O b j e c t K e y > < K e y > T a b l e s \ H o s p i t a l   E m e r g e n c y   R o o m   D a t a _ n e w \ C o l u m n s \ P a t i e n t   A d m i s s i o n   T i m e < / K e y > < / D i a g r a m O b j e c t K e y > < D i a g r a m O b j e c t K e y > < K e y > T a b l e s \ H o s p i t a l   E m e r g e n c y   R o o m   D a t a _ n e w \ C o l u m n s \ M e r g e d < / K e y > < / D i a g r a m O b j e c t K e y > < D i a g r a m O b j e c t K e y > < K e y > T a b l e s \ H o s p i t a l   E m e r g e n c y   R o o m   D a t a _ n e w \ C o l u m n s \ P a t i e n t   G e n d e r < / K e y > < / D i a g r a m O b j e c t K e y > < D i a g r a m O b j e c t K e y > < K e y > T a b l e s \ H o s p i t a l   E m e r g e n c y   R o o m   D a t a _ n e w \ C o l u m n s \ P a t i e n t   A g e < / K e y > < / D i a g r a m O b j e c t K e y > < D i a g r a m O b j e c t K e y > < K e y > T a b l e s \ H o s p i t a l   E m e r g e n c y   R o o m   D a t a _ n e w \ C o l u m n s \ P a t i e n t   R a c e < / K e y > < / D i a g r a m O b j e c t K e y > < D i a g r a m O b j e c t K e y > < K e y > T a b l e s \ H o s p i t a l   E m e r g e n c y   R o o m   D a t a _ n e w \ C o l u m n s \ D e p a r t m e n t   R e f e r r a l < / K e y > < / D i a g r a m O b j e c t K e y > < D i a g r a m O b j e c t K e y > < K e y > T a b l e s \ H o s p i t a l   E m e r g e n c y   R o o m   D a t a _ n e w \ C o l u m n s \ P a t i e n t   A d m i s s i o n   F l a g < / K e y > < / D i a g r a m O b j e c t K e y > < D i a g r a m O b j e c t K e y > < K e y > T a b l e s \ H o s p i t a l   E m e r g e n c y   R o o m   D a t a _ n e w \ C o l u m n s \ P a t i e n t   S a t i s f a c t i o n   S c o r e < / K e y > < / D i a g r a m O b j e c t K e y > < D i a g r a m O b j e c t K e y > < K e y > T a b l e s \ H o s p i t a l   E m e r g e n c y   R o o m   D a t a _ n e w \ C o l u m n s \ P a t i e n t   W a i t t i m e < / K e y > < / D i a g r a m O b j e c t K e y > < D i a g r a m O b j e c t K e y > < K e y > T a b l e s \ H o s p i t a l   E m e r g e n c y   R o o m   D a t a _ n e w \ C o l u m n s \ P a t i e n t   A g e   G r o u p < / K e y > < / D i a g r a m O b j e c t K e y > < D i a g r a m O b j e c t K e y > < K e y > T a b l e s \ H o s p i t a l   E m e r g e n c y   R o o m   D a t a _ n e w \ C o l u m n s \ P a t i e n t   A t t e n d   S t a t u s < / K e y > < / D i a g r a m O b j e c t K e y > < D i a g r a m O b j e c t K e y > < K e y > T a b l e s \ C a l e n d e r _ t a b l e < / K e y > < / D i a g r a m O b j e c t K e y > < D i a g r a m O b j e c t K e y > < K e y > T a b l e s \ C a l e n d e r _ t a b l e \ C o l u m n s \ C a l e n d e r < / K e y > < / D i a g r a m O b j e c t K e y > < D i a g r a m O b j e c t K e y > < K e y > R e l a t i o n s h i p s \ & l t ; T a b l e s \ H o s p i t a l   E m e r g e n c y   R o o m   D a t a _ n e w \ C o l u m n s \ P a t i e n t   A d m i s s i o n   D a t e & g t ; - & l t ; T a b l e s \ C a l e n d e r _ t a b l e \ C o l u m n s \ C a l e n d e r & g t ; < / K e y > < / D i a g r a m O b j e c t K e y > < D i a g r a m O b j e c t K e y > < K e y > R e l a t i o n s h i p s \ & l t ; T a b l e s \ H o s p i t a l   E m e r g e n c y   R o o m   D a t a _ n e w \ C o l u m n s \ P a t i e n t   A d m i s s i o n   D a t e & g t ; - & l t ; T a b l e s \ C a l e n d e r _ t a b l e \ C o l u m n s \ C a l e n d e r & g t ; \ F K < / K e y > < / D i a g r a m O b j e c t K e y > < D i a g r a m O b j e c t K e y > < K e y > R e l a t i o n s h i p s \ & l t ; T a b l e s \ H o s p i t a l   E m e r g e n c y   R o o m   D a t a _ n e w \ C o l u m n s \ P a t i e n t   A d m i s s i o n   D a t e & g t ; - & l t ; T a b l e s \ C a l e n d e r _ t a b l e \ C o l u m n s \ C a l e n d e r & g t ; \ P K < / K e y > < / D i a g r a m O b j e c t K e y > < D i a g r a m O b j e c t K e y > < K e y > R e l a t i o n s h i p s \ & l t ; T a b l e s \ H o s p i t a l   E m e r g e n c y   R o o m   D a t a _ n e w \ C o l u m n s \ P a t i e n t   A d m i s s i o n   D a t e & g t ; - & l t ; T a b l e s \ C a l e n d e r _ t a b l e \ C o l u m n s \ C a l e n d e r & g t ; \ C r o s s F i l t e r < / K e y > < / D i a g r a m O b j e c t K e y > < / A l l K e y s > < S e l e c t e d K e y s > < D i a g r a m O b j e c t K e y > < K e y > T a b l e s \ H o s p i t a l   E m e r g e n c y   R o o m   D a t a _ n e w < / 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 D a t a _ n e w & g t ; 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 D a t a _ n e w < / K e y > < / a : K e y > < a : V a l u e   i : t y p e = " D i a g r a m D i s p l a y N o d e V i e w S t a t e " > < H e i g h t > 3 9 0 . 6 6 6 6 6 6 6 6 6 6 6 6 6 9 < / H e i g h t > < I s E x p a n d e d > t r u e < / I s E x p a n d e d > < I s F o c u s e d > t r u e < / I s F o c u s e d > < L a y e d O u t > t r u e < / L a y e d O u t > < W i d t h > 2 3 2 . 6 6 6 6 6 6 6 6 6 6 6 6 6 6 < / W i d t h > < / a : V a l u e > < / a : K e y V a l u e O f D i a g r a m O b j e c t K e y a n y T y p e z b w N T n L X > < a : K e y V a l u e O f D i a g r a m O b j e c t K e y a n y T y p e z b w N T n L X > < a : K e y > < K e y > T a b l e s \ H o s p i t a l   E m e r g e n c y   R o o m   D a t a _ n e w \ C o l u m n s \ P a t i e n t   I d < / K e y > < / a : K e y > < a : V a l u e   i : t y p e = " D i a g r a m D i s p l a y N o d e V i e w S t a t e " > < H e i g h t > 1 5 0 < / H e i g h t > < I s E x p a n d e d > t r u e < / I s E x p a n d e d > < W i d t h > 2 0 0 < / W i d t h > < / a : V a l u e > < / a : K e y V a l u e O f D i a g r a m O b j e c t K e y a n y T y p e z b w N T n L X > < a : K e y V a l u e O f D i a g r a m O b j e c t K e y a n y T y p e z b w N T n L X > < a : K e y > < K e y > T a b l e s \ H o s p i t a l   E m e r g e n c y   R o o m   D a t a _ n e w \ C o l u m n s \ P a t i e n t   A d m i s s i o n   D a t e < / K e y > < / a : K e y > < a : V a l u e   i : t y p e = " D i a g r a m D i s p l a y N o d e V i e w S t a t e " > < H e i g h t > 1 5 0 < / H e i g h t > < I s E x p a n d e d > t r u e < / I s E x p a n d e d > < W i d t h > 2 0 0 < / W i d t h > < / a : V a l u e > < / a : K e y V a l u e O f D i a g r a m O b j e c t K e y a n y T y p e z b w N T n L X > < a : K e y V a l u e O f D i a g r a m O b j e c t K e y a n y T y p e z b w N T n L X > < a : K e y > < K e y > T a b l e s \ H o s p i t a l   E m e r g e n c y   R o o m   D a t a _ n e w \ C o l u m n s \ P a t i e n t   A d m i s s i o n   T i m e < / K e y > < / a : K e y > < a : V a l u e   i : t y p e = " D i a g r a m D i s p l a y N o d e V i e w S t a t e " > < H e i g h t > 1 5 0 < / H e i g h t > < I s E x p a n d e d > t r u e < / I s E x p a n d e d > < W i d t h > 2 0 0 < / W i d t h > < / a : V a l u e > < / a : K e y V a l u e O f D i a g r a m O b j e c t K e y a n y T y p e z b w N T n L X > < a : K e y V a l u e O f D i a g r a m O b j e c t K e y a n y T y p e z b w N T n L X > < a : K e y > < K e y > T a b l e s \ H o s p i t a l   E m e r g e n c y   R o o m   D a t a _ n e w \ C o l u m n s \ M e r g e d < / K e y > < / a : K e y > < a : V a l u e   i : t y p e = " D i a g r a m D i s p l a y N o d e V i e w S t a t e " > < H e i g h t > 1 5 0 < / H e i g h t > < I s E x p a n d e d > t r u e < / I s E x p a n d e d > < W i d t h > 2 0 0 < / W i d t h > < / a : V a l u e > < / a : K e y V a l u e O f D i a g r a m O b j e c t K e y a n y T y p e z b w N T n L X > < a : K e y V a l u e O f D i a g r a m O b j e c t K e y a n y T y p e z b w N T n L X > < a : K e y > < K e y > T a b l e s \ H o s p i t a l   E m e r g e n c y   R o o m   D a t a _ n e w \ C o l u m n s \ P a t i e n t   G e n d e r < / K e y > < / a : K e y > < a : V a l u e   i : t y p e = " D i a g r a m D i s p l a y N o d e V i e w S t a t e " > < H e i g h t > 1 5 0 < / H e i g h t > < I s E x p a n d e d > t r u e < / I s E x p a n d e d > < W i d t h > 2 0 0 < / W i d t h > < / a : V a l u e > < / a : K e y V a l u e O f D i a g r a m O b j e c t K e y a n y T y p e z b w N T n L X > < a : K e y V a l u e O f D i a g r a m O b j e c t K e y a n y T y p e z b w N T n L X > < a : K e y > < K e y > T a b l e s \ H o s p i t a l   E m e r g e n c y   R o o m   D a t a _ n e w \ C o l u m n s \ P a t i e n t   A g e < / K e y > < / a : K e y > < a : V a l u e   i : t y p e = " D i a g r a m D i s p l a y N o d e V i e w S t a t e " > < H e i g h t > 1 5 0 < / H e i g h t > < I s E x p a n d e d > t r u e < / I s E x p a n d e d > < W i d t h > 2 0 0 < / W i d t h > < / a : V a l u e > < / a : K e y V a l u e O f D i a g r a m O b j e c t K e y a n y T y p e z b w N T n L X > < a : K e y V a l u e O f D i a g r a m O b j e c t K e y a n y T y p e z b w N T n L X > < a : K e y > < K e y > T a b l e s \ H o s p i t a l   E m e r g e n c y   R o o m   D a t a _ n e w \ C o l u m n s \ P a t i e n t   R a c e < / K e y > < / a : K e y > < a : V a l u e   i : t y p e = " D i a g r a m D i s p l a y N o d e V i e w S t a t e " > < H e i g h t > 1 5 0 < / H e i g h t > < I s E x p a n d e d > t r u e < / I s E x p a n d e d > < W i d t h > 2 0 0 < / W i d t h > < / a : V a l u e > < / a : K e y V a l u e O f D i a g r a m O b j e c t K e y a n y T y p e z b w N T n L X > < a : K e y V a l u e O f D i a g r a m O b j e c t K e y a n y T y p e z b w N T n L X > < a : K e y > < K e y > T a b l e s \ H o s p i t a l   E m e r g e n c y   R o o m   D a t a _ n e w \ C o l u m n s \ D e p a r t m e n t   R e f e r r a l < / K e y > < / a : K e y > < a : V a l u e   i : t y p e = " D i a g r a m D i s p l a y N o d e V i e w S t a t e " > < H e i g h t > 1 5 0 < / H e i g h t > < I s E x p a n d e d > t r u e < / I s E x p a n d e d > < W i d t h > 2 0 0 < / W i d t h > < / a : V a l u e > < / a : K e y V a l u e O f D i a g r a m O b j e c t K e y a n y T y p e z b w N T n L X > < a : K e y V a l u e O f D i a g r a m O b j e c t K e y a n y T y p e z b w N T n L X > < a : K e y > < K e y > T a b l e s \ H o s p i t a l   E m e r g e n c y   R o o m   D a t a _ n e w \ C o l u m n s \ P a t i e n t   A d m i s s i o n   F l a g < / K e y > < / a : K e y > < a : V a l u e   i : t y p e = " D i a g r a m D i s p l a y N o d e V i e w S t a t e " > < H e i g h t > 1 5 0 < / H e i g h t > < I s E x p a n d e d > t r u e < / I s E x p a n d e d > < W i d t h > 2 0 0 < / W i d t h > < / a : V a l u e > < / a : K e y V a l u e O f D i a g r a m O b j e c t K e y a n y T y p e z b w N T n L X > < a : K e y V a l u e O f D i a g r a m O b j e c t K e y a n y T y p e z b w N T n L X > < a : K e y > < K e y > T a b l e s \ H o s p i t a l   E m e r g e n c y   R o o m   D a t a _ n e w \ C o l u m n s \ P a t i e n t   S a t i s f a c t i o n   S c o r e < / K e y > < / a : K e y > < a : V a l u e   i : t y p e = " D i a g r a m D i s p l a y N o d e V i e w S t a t e " > < H e i g h t > 1 5 0 < / H e i g h t > < I s E x p a n d e d > t r u e < / I s E x p a n d e d > < W i d t h > 2 0 0 < / W i d t h > < / a : V a l u e > < / a : K e y V a l u e O f D i a g r a m O b j e c t K e y a n y T y p e z b w N T n L X > < a : K e y V a l u e O f D i a g r a m O b j e c t K e y a n y T y p e z b w N T n L X > < a : K e y > < K e y > T a b l e s \ H o s p i t a l   E m e r g e n c y   R o o m   D a t a _ n e w \ C o l u m n s \ P a t i e n t   W a i t t i m e < / K e y > < / a : K e y > < a : V a l u e   i : t y p e = " D i a g r a m D i s p l a y N o d e V i e w S t a t e " > < H e i g h t > 1 5 0 < / H e i g h t > < I s E x p a n d e d > t r u e < / I s E x p a n d e d > < W i d t h > 2 0 0 < / W i d t h > < / a : V a l u e > < / a : K e y V a l u e O f D i a g r a m O b j e c t K e y a n y T y p e z b w N T n L X > < a : K e y V a l u e O f D i a g r a m O b j e c t K e y a n y T y p e z b w N T n L X > < a : K e y > < K e y > T a b l e s \ H o s p i t a l   E m e r g e n c y   R o o m   D a t a _ n e w \ C o l u m n s \ P a t i e n t   A g e   G r o u p < / K e y > < / a : K e y > < a : V a l u e   i : t y p e = " D i a g r a m D i s p l a y N o d e V i e w S t a t e " > < H e i g h t > 1 5 0 < / H e i g h t > < I s E x p a n d e d > t r u e < / I s E x p a n d e d > < W i d t h > 2 0 0 < / W i d t h > < / a : V a l u e > < / a : K e y V a l u e O f D i a g r a m O b j e c t K e y a n y T y p e z b w N T n L X > < a : K e y V a l u e O f D i a g r a m O b j e c t K e y a n y T y p e z b w N T n L X > < a : K e y > < K e y > T a b l e s \ H o s p i t a l   E m e r g e n c y   R o o m   D a t a _ n e w \ C o l u m n s \ P a t i e n t   A t t e n d   S t a t u s < / K e y > < / a : K e y > < a : V a l u e   i : t y p e = " D i a g r a m D i s p l a y N o d e V i e w S t a t e " > < H e i g h t > 1 5 0 < / H e i g h t > < I s E x p a n d e d > t r u e < / I s E x p a n d e d > < W i d t h > 2 0 0 < / W i d t h > < / a : V a l u e > < / a : K e y V a l u e O f D i a g r a m O b j e c t K e y a n y T y p e z b w N T n L X > < a : K e y V a l u e O f D i a g r a m O b j e c t K e y a n y T y p e z b w N T n L X > < a : K e y > < K e y > T a b l e s \ C a l e n d e r _ t a b l e < / K e y > < / a : K e y > < a : V a l u e   i : t y p e = " D i a g r a m D i s p l a y N o d e V i e w S t a t e " > < H e i g h t > 1 5 0 < / H e i g h t > < I s E x p a n d e d > t r u e < / I s E x p a n d e d > < L a y e d O u t > t r u e < / L a y e d O u t > < L e f t > 3 2 9 . 9 0 3 8 1 0 5 6 7 6 6 5 8 < / L e f t > < T a b I n d e x > 1 < / T a b I n d e x > < W i d t h > 2 0 0 < / W i d t h > < / a : V a l u e > < / a : K e y V a l u e O f D i a g r a m O b j e c t K e y a n y T y p e z b w N T n L X > < a : K e y V a l u e O f D i a g r a m O b j e c t K e y a n y T y p e z b w N T n L X > < a : K e y > < K e y > T a b l e s \ C a l e n d e r _ t a b l e \ C o l u m n s \ C a l e n d e r < / K e y > < / a : K e y > < a : V a l u e   i : t y p e = " D i a g r a m D i s p l a y N o d e V i e w S t a t e " > < H e i g h t > 1 5 0 < / H e i g h t > < I s E x p a n d e d > t r u e < / I s E x p a n d e d > < W i d t h > 2 0 0 < / W i d t h > < / a : V a l u e > < / a : K e y V a l u e O f D i a g r a m O b j e c t K e y a n y T y p e z b w N T n L X > < a : K e y V a l u e O f D i a g r a m O b j e c t K e y a n y T y p e z b w N T n L X > < a : K e y > < K e y > R e l a t i o n s h i p s \ & l t ; T a b l e s \ H o s p i t a l   E m e r g e n c y   R o o m   D a t a _ n e w \ C o l u m n s \ P a t i e n t   A d m i s s i o n   D a t e & g t ; - & l t ; T a b l e s \ C a l e n d e r _ t a b l e \ C o l u m n s \ C a l e n d e r & g t ; < / K e y > < / a : K e y > < a : V a l u e   i : t y p e = " D i a g r a m D i s p l a y L i n k V i e w S t a t e " > < A u t o m a t i o n P r o p e r t y H e l p e r T e x t > E n d   p o i n t   1 :   ( 2 4 8 . 6 6 6 6 6 6 6 6 6 6 6 7 , 1 9 5 . 3 3 3 3 3 3 ) .   E n d   p o i n t   2 :   ( 3 1 3 . 9 0 3 8 1 0 5 6 7 6 6 6 , 7 5 )   < / A u t o m a t i o n P r o p e r t y H e l p e r T e x t > < L a y e d O u t > t r u e < / L a y e d O u t > < P o i n t s   x m l n s : b = " h t t p : / / s c h e m a s . d a t a c o n t r a c t . o r g / 2 0 0 4 / 0 7 / S y s t e m . W i n d o w s " > < b : P o i n t > < b : _ x > 2 4 8 . 6 6 6 6 6 6 6 6 6 6 6 6 6 6 < / b : _ x > < b : _ y > 1 9 5 . 3 3 3 3 3 2 9 9 9 9 9 9 9 8 < / b : _ y > < / b : P o i n t > < b : P o i n t > < b : _ x > 2 7 9 . 2 8 5 2 3 9 < / b : _ x > < b : _ y > 1 9 5 . 3 3 3 3 3 2 9 9 9 9 9 9 9 8 < / b : _ y > < / b : P o i n t > < b : P o i n t > < b : _ x > 2 8 1 . 2 8 5 2 3 9 < / b : _ x > < b : _ y > 1 9 3 . 3 3 3 3 3 2 9 9 9 9 9 9 9 8 < / b : _ y > < / b : P o i n t > < b : P o i n t > < b : _ x > 2 8 1 . 2 8 5 2 3 9 < / b : _ x > < b : _ y > 7 7 < / b : _ y > < / b : P o i n t > < b : P o i n t > < b : _ x > 2 8 3 . 2 8 5 2 3 9 < / b : _ x > < b : _ y > 7 5 < / b : _ y > < / b : P o i n t > < b : P o i n t > < b : _ x > 3 1 3 . 9 0 3 8 1 0 5 6 7 6 6 5 8 < / b : _ x > < b : _ y > 7 5 < / b : _ y > < / b : P o i n t > < / P o i n t s > < / a : V a l u e > < / a : K e y V a l u e O f D i a g r a m O b j e c t K e y a n y T y p e z b w N T n L X > < a : K e y V a l u e O f D i a g r a m O b j e c t K e y a n y T y p e z b w N T n L X > < a : K e y > < K e y > R e l a t i o n s h i p s \ & l t ; T a b l e s \ H o s p i t a l   E m e r g e n c y   R o o m   D a t a _ n e w \ C o l u m n s \ P a t i e n t   A d m i s s i o n   D a t e & g t ; - & l t ; T a b l e s \ C a l e n d e r _ t a b l e \ C o l u m n s \ C a l e n d e r & g t ; \ F K < / K e y > < / a : K e y > < a : V a l u e   i : t y p e = " D i a g r a m D i s p l a y L i n k E n d p o i n t V i e w S t a t e " > < H e i g h t > 1 6 < / H e i g h t > < L a b e l L o c a t i o n   x m l n s : b = " h t t p : / / s c h e m a s . d a t a c o n t r a c t . o r g / 2 0 0 4 / 0 7 / S y s t e m . W i n d o w s " > < b : _ x > 2 3 2 . 6 6 6 6 6 6 6 6 6 6 6 6 6 6 < / b : _ x > < b : _ y > 1 8 7 . 3 3 3 3 3 2 9 9 9 9 9 9 9 8 < / b : _ y > < / L a b e l L o c a t i o n > < L o c a t i o n   x m l n s : b = " h t t p : / / s c h e m a s . d a t a c o n t r a c t . o r g / 2 0 0 4 / 0 7 / S y s t e m . W i n d o w s " > < b : _ x > 2 3 2 . 6 6 6 6 6 6 6 6 6 6 6 6 6 6 < / b : _ x > < b : _ y > 1 9 5 . 3 3 3 3 3 2 9 9 9 9 9 9 9 8 < / b : _ y > < / L o c a t i o n > < S h a p e R o t a t e A n g l e > 3 6 0 < / S h a p e R o t a t e A n g l e > < W i d t h > 1 6 < / W i d t h > < / a : V a l u e > < / a : K e y V a l u e O f D i a g r a m O b j e c t K e y a n y T y p e z b w N T n L X > < a : K e y V a l u e O f D i a g r a m O b j e c t K e y a n y T y p e z b w N T n L X > < a : K e y > < K e y > R e l a t i o n s h i p s \ & l t ; T a b l e s \ H o s p i t a l   E m e r g e n c y   R o o m   D a t a _ n e w \ C o l u m n s \ P a t i e n t   A d m i s s i o n   D a t e & g t ; - & l t ; T a b l e s \ C a l e n d e r _ t a b l e \ C o l u m n s \ C a l e n d e r & g t ; \ P K 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 D a t a _ n e w \ C o l u m n s \ P a t i e n t   A d m i s s i o n   D a t e & g t ; - & l t ; T a b l e s \ C a l e n d e r _ t a b l e \ C o l u m n s \ C a l e n d e r & g t ; \ C r o s s F i l t e r < / K e y > < / a : K e y > < a : V a l u e   i : t y p e = " D i a g r a m D i s p l a y L i n k C r o s s F i l t e r V i e w S t a t e " > < P o i n t s   x m l n s : b = " h t t p : / / s c h e m a s . d a t a c o n t r a c t . o r g / 2 0 0 4 / 0 7 / S y s t e m . W i n d o w s " > < b : P o i n t > < b : _ x > 2 4 8 . 6 6 6 6 6 6 6 6 6 6 6 6 6 6 < / b : _ x > < b : _ y > 1 9 5 . 3 3 3 3 3 2 9 9 9 9 9 9 9 8 < / b : _ y > < / b : P o i n t > < b : P o i n t > < b : _ x > 2 7 9 . 2 8 5 2 3 9 < / b : _ x > < b : _ y > 1 9 5 . 3 3 3 3 3 2 9 9 9 9 9 9 9 8 < / b : _ y > < / b : P o i n t > < b : P o i n t > < b : _ x > 2 8 1 . 2 8 5 2 3 9 < / b : _ x > < b : _ y > 1 9 3 . 3 3 3 3 3 2 9 9 9 9 9 9 9 8 < / b : _ y > < / b : P o i n t > < b : P o i n t > < b : _ x > 2 8 1 . 2 8 5 2 3 9 < / b : _ x > < b : _ y > 7 7 < / b : _ y > < / b : P o i n t > < b : P o i n t > < b : _ x > 2 8 3 . 2 8 5 2 3 9 < / b : _ x > < b : _ y > 7 5 < / b : _ y > < / b : P o i n t > < b : P o i n t > < b : _ x > 3 1 3 . 9 0 3 8 1 0 5 6 7 6 6 5 8 < / b : _ x > < b : _ y > 7 5 < / b : _ y > < / b : P o i n t > < / P o i n t s > < / a : V a l u e > < / a : K e y V a l u e O f D i a g r a m O b j e c t K e y a n y T y p e z b w N T n L X > < / V i e w S t a t e s > < / D i a g r a m M a n a g e r . S e r i a l i z a b l e D i a g r a m > < 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 C o l u m n s \ C a l e n d e r < / K e y > < / D i a g r a m O b j e c t K e y > < D i a g r a m O b j e c t K e y > < K e y > C o l u m n s \ C a l e n d e r   ( M o n t h   I n d e x ) < / K e y > < / D i a g r a m O b j e c t K e y > < D i a g r a m O b j e c t K e y > < K e y > C o l u m n s \ C a l e n d e r   ( M o n t h ) < / K e y > < / D i a g r a m O b j e c t K e y > < D i a g r a m O b j e c t K e y > < K e y > C o l u m n s \ C a l e n d e r   ( D a y   I n d e x ) < / K e y > < / D i a g r a m O b j e c t K e y > < D i a g r a m O b j e c t K e y > < K e y > C o l u m n s \ C a l e n d e r   ( D a y ) 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 C o l u m n s \ C a l e n d e r < / K e y > < / a : K e y > < a : V a l u e   i : t y p e = " M e a s u r e G r i d N o d e V i e w S t a t e " > < L a y e d O u t > t r u e < / L a y e d O u t > < / a : V a l u e > < / a : K e y V a l u e O f D i a g r a m O b j e c t K e y a n y T y p e z b w N T n L X > < a : K e y V a l u e O f D i a g r a m O b j e c t K e y a n y T y p e z b w N T n L X > < a : K e y > < K e y > C o l u m n s \ C a l e n d e r   ( M o n t h   I n d e x ) < / K e y > < / a : K e y > < a : V a l u e   i : t y p e = " M e a s u r e G r i d N o d e V i e w S t a t e " > < C o l u m n > 1 < / C o l u m n > < L a y e d O u t > t r u e < / L a y e d O u t > < / a : V a l u e > < / a : K e y V a l u e O f D i a g r a m O b j e c t K e y a n y T y p e z b w N T n L X > < a : K e y V a l u e O f D i a g r a m O b j e c t K e y a n y T y p e z b w N T n L X > < a : K e y > < K e y > C o l u m n s \ C a l e n d e r   ( M o n t h ) < / K e y > < / a : K e y > < a : V a l u e   i : t y p e = " M e a s u r e G r i d N o d e V i e w S t a t e " > < C o l u m n > 2 < / C o l u m n > < L a y e d O u t > t r u e < / L a y e d O u t > < / a : V a l u e > < / a : K e y V a l u e O f D i a g r a m O b j e c t K e y a n y T y p e z b w N T n L X > < a : K e y V a l u e O f D i a g r a m O b j e c t K e y a n y T y p e z b w N T n L X > < a : K e y > < K e y > C o l u m n s \ C a l e n d e r   ( D a y   I n d e x ) < / K e y > < / a : K e y > < a : V a l u e   i : t y p e = " M e a s u r e G r i d N o d e V i e w S t a t e " > < C o l u m n > 3 < / C o l u m n > < L a y e d O u t > t r u e < / L a y e d O u t > < / a : V a l u e > < / a : K e y V a l u e O f D i a g r a m O b j e c t K e y a n y T y p e z b w N T n L X > < a : K e y V a l u e O f D i a g r a m O b j e c t K e y a n y T y p e z b w N T n L X > < a : K e y > < K e y > C o l u m n s \ C a l e n d e r   ( D a y ) < / K e y > < / a : K e y > < a : V a l u e   i : t y p e = " M e a s u r e G r i d N o d e V i e w S t a t e " > < C o l u m n > 4 < / C o l u m n > < L a y e d O u t > t r u e < / L a y e d O u t > < / a : V a l u e > < / a : K e y V a l u e O f D i a g r a m O b j e c t K e y a n y T y p e z b w N T n L X > < / V i e w S t a t e s > < / D i a g r a m M a n a g e r . S e r i a l i z a b l e D i a g r a m > < D i a g r a m M a n a g e r . S e r i a l i z a b l e D i a g r a m > < A d a p t e r   i : t y p e = " M e a s u r e D i a g r a m S a n d b o x A d a p t e r " > < T a b l e N a m e > H o s p i t a l   E m e r g e n c y   R o o m   D a t a _ n e w < / 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 D a t a _ n e w < / 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 P a t i e n t   A g e   G r o u p < / K e y > < / D i a g r a m O b j e c t K e y > < D i a g r a m O b j e c t K e y > < K e y > M e a s u r e s \ C o u n t   o f   P a t i e n t   A g e   G r o u p \ T a g I n f o \ F o r m u l a < / K e y > < / D i a g r a m O b j e c t K e y > < D i a g r a m O b j e c t K e y > < K e y > M e a s u r e s \ C o u n t   o f   P a t i e n t   A g e   G r o u p \ T a g I n f o \ V a l u e < / K e y > < / D i a g r a m O b j e c t K e y > < D i a g r a m O b j e c t K e y > < K e y > M e a s u r e s \ D i s t i n c t   C o u n t   o f   P a t i e n t   A d m i s s i o n   F l a g < / K e y > < / D i a g r a m O b j e c t K e y > < D i a g r a m O b j e c t K e y > < K e y > M e a s u r e s \ D i s t i n c t   C o u n t   o f   P a t i e n t   A d m i s s i o n   F l a g \ T a g I n f o \ F o r m u l a < / K e y > < / D i a g r a m O b j e c t K e y > < D i a g r a m O b j e c t K e y > < K e y > M e a s u r e s \ D i s t i n c t   C o u n t   o f   P a t i e n t   A d m i s s i o n   F l a g \ T a g I n f o \ V a l u e < / K e y > < / D i a g r a m O b j e c t K e y > < D i a g r a m O b j e c t K e y > < K e y > M e a s u r e s \ C o u n t   o f   P a t i e n t   W a i t t i m e < / K e y > < / D i a g r a m O b j e c t K e y > < D i a g r a m O b j e c t K e y > < K e y > M e a s u r e s \ C o u n t   o f   P a t i e n t   W a i t t i m e \ T a g I n f o \ F o r m u l a < / K e y > < / D i a g r a m O b j e c t K e y > < D i a g r a m O b j e c t K e y > < K e y > M e a s u r e s \ C o u n t   o f   P a t i e n t   W a i t t i m e \ T a g I n f o \ V a l u e 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 C o l u m n s \ P a t i e n t   A g e 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 P a t i e n t   A g e   G r o u p & g t ; - & l t ; M e a s u r e s \ P a t i e n t   A g e   G r o u p & g t ; < / K e y > < / D i a g r a m O b j e c t K e y > < D i a g r a m O b j e c t K e y > < K e y > L i n k s \ & l t ; C o l u m n s \ C o u n t   o f   P a t i e n t   A g e   G r o u p & g t ; - & l t ; M e a s u r e s \ P a t i e n t   A g e   G r o u p & g t ; \ C O L U M N < / K e y > < / D i a g r a m O b j e c t K e y > < D i a g r a m O b j e c t K e y > < K e y > L i n k s \ & l t ; C o l u m n s \ C o u n t   o f   P a t i e n t   A g e   G r o u p & g t ; - & l t ; M e a s u r e s \ P a t i e n t   A g e   G r o u p & g t ; \ M E A S U R E < / K e y > < / D i a g r a m O b j e c t K e y > < D i a g r a m O b j e c t K e y > < K e y > L i n k s \ & l t ; C o l u m n s \ D i s t i n c t   C o u n t   o f   P a t i e n t   A d m i s s i o n   F l a g & g t ; - & l t ; M e a s u r e s \ P a t i e n t   A d m i s s i o n   F l a g & g t ; < / K e y > < / D i a g r a m O b j e c t K e y > < D i a g r a m O b j e c t K e y > < K e y > L i n k s \ & l t ; C o l u m n s \ D i s t i n c t   C o u n t   o f   P a t i e n t   A d m i s s i o n   F l a g & g t ; - & l t ; M e a s u r e s \ P a t i e n t   A d m i s s i o n   F l a g & g t ; \ C O L U M N < / K e y > < / D i a g r a m O b j e c t K e y > < D i a g r a m O b j e c t K e y > < K e y > L i n k s \ & l t ; C o l u m n s \ D i s t i n c t   C o u n t   o f   P a t i e n t   A d m i s s i o n   F l a g & g t ; - & l t ; M e a s u r e s \ P a t i e n t   A d m i s s i o n   F l a g & g t ; \ M E A S U R E < / K e y > < / D i a g r a m O b j e c t K e y > < D i a g r a m O b j e c t K e y > < K e y > L i n k s \ & l t ; C o l u m n s \ C o u n t   o f   P a t i e n t   W a i t t i m e & g t ; - & l t ; M e a s u r e s \ P a t i e n t   W a i t t i m e & g t ; < / K e y > < / D i a g r a m O b j e c t K e y > < D i a g r a m O b j e c t K e y > < K e y > L i n k s \ & l t ; C o l u m n s \ C o u n t   o f   P a t i e n t   W a i t t i m e & g t ; - & l t ; M e a s u r e s \ P a t i e n t   W a i t t i m e & g t ; \ C O L U M N < / K e y > < / D i a g r a m O b j e c t K e y > < D i a g r a m O b j e c t K e y > < K e y > L i n k s \ & l t ; C o l u m n s \ C o u n t   o f   P a t i e n t   W a i t t i m e & g t ; - & l t ; M e a s u r e s \ P a t i e n t   W a i t t i m e & g t ; \ M E A S U R E 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R o w > 1 < / R o w > < 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R o w > 1 < / 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R o w > 1 < / 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 P a t i e n t   A g e   G r o u p < / K e y > < / a : K e y > < a : V a l u e   i : t y p e = " M e a s u r e G r i d N o d e V i e w S t a t e " > < C o l u m n > 1 1 < / C o l u m n > < L a y e d O u t > t r u e < / L a y e d O u t > < W a s U I I n v i s i b l e > t r u e < / W a s U I I n v i s i b l e > < / a : V a l u e > < / a : K e y V a l u e O f D i a g r a m O b j e c t K e y a n y T y p e z b w N T n L X > < a : K e y V a l u e O f D i a g r a m O b j e c t K e y a n y T y p e z b w N T n L X > < a : K e y > < K e y > M e a s u r e s \ C o u n t   o f   P a t i e n t   A g e   G r o u p \ T a g I n f o \ F o r m u l a < / K e y > < / a : K e y > < a : V a l u e   i : t y p e = " M e a s u r e G r i d V i e w S t a t e I D i a g r a m T a g A d d i t i o n a l I n f o " / > < / a : K e y V a l u e O f D i a g r a m O b j e c t K e y a n y T y p e z b w N T n L X > < a : K e y V a l u e O f D i a g r a m O b j e c t K e y a n y T y p e z b w N T n L X > < a : K e y > < K e y > M e a s u r e s \ C o u n t   o f   P a t i e n t   A g e   G r o u p \ T a g I n f o \ V a l u e < / K e y > < / a : K e y > < a : V a l u e   i : t y p e = " M e a s u r e G r i d V i e w S t a t e I D i a g r a m T a g A d d i t i o n a l I n f o " / > < / a : K e y V a l u e O f D i a g r a m O b j e c t K e y a n y T y p e z b w N T n L X > < a : K e y V a l u e O f D i a g r a m O b j e c t K e y a n y T y p e z b w N T n L X > < a : K e y > < K e y > M e a s u r e s \ D i s t i n c t   C o u n t   o f   P a t i e n t   A d m i s s i o n   F l a g < / K e y > < / a : K e y > < a : V a l u e   i : t y p e = " M e a s u r e G r i d N o d e V i e w S t a t e " > < C o l u m n > 8 < / C o l u m n > < L a y e d O u t > t r u e < / L a y e d O u t > < W a s U I I n v i s i b l e > t r u e < / W a s U I I n v i s i b l e > < / a : V a l u e > < / a : K e y V a l u e O f D i a g r a m O b j e c t K e y a n y T y p e z b w N T n L X > < a : K e y V a l u e O f D i a g r a m O b j e c t K e y a n y T y p e z b w N T n L X > < a : K e y > < K e y > M e a s u r e s \ D i s t i n c t   C o u n t   o f   P a t i e n t   A d m i s s i o n   F l a g \ T a g I n f o \ F o r m u l a < / K e y > < / a : K e y > < a : V a l u e   i : t y p e = " M e a s u r e G r i d V i e w S t a t e I D i a g r a m T a g A d d i t i o n a l I n f o " / > < / a : K e y V a l u e O f D i a g r a m O b j e c t K e y a n y T y p e z b w N T n L X > < a : K e y V a l u e O f D i a g r a m O b j e c t K e y a n y T y p e z b w N T n L X > < a : K e y > < K e y > M e a s u r e s \ D i s t i n c t   C o u n t   o f   P a t i e n t   A d m i s s i o n   F l a g \ T a g I n f o \ V a l u e < / K e y > < / a : K e y > < a : V a l u e   i : t y p e = " M e a s u r e G r i d V i e w S t a t e I D i a g r a m T a g A d d i t i o n a l I n f o " / > < / a : K e y V a l u e O f D i a g r a m O b j e c t K e y a n y T y p e z b w N T n L X > < a : K e y V a l u e O f D i a g r a m O b j e c t K e y a n y T y p e z b w N T n L X > < a : K e y > < K e y > M e a s u r e s \ C o u n t   o f   P a t i e n t   W a i t t i m e < / K e y > < / a : K e y > < a : V a l u e   i : t y p e = " M e a s u r e G r i d N o d e V i e w S t a t e " > < C o l u m n > 1 0 < / C o l u m n > < L a y e d O u t > t r u e < / L a y e d O u t > < W a s U I I n v i s i b l e > t r u e < / W a s U I I n v i s i b l e > < / a : V a l u e > < / a : K e y V a l u e O f D i a g r a m O b j e c t K e y a n y T y p e z b w N T n L X > < a : K e y V a l u e O f D i a g r a m O b j e c t K e y a n y T y p e z b w N T n L X > < a : K e y > < K e y > M e a s u r e s \ C o u n t   o f   P a t i e n t   W a i t t i m e \ T a g I n f o \ F o r m u l a < / K e y > < / a : K e y > < a : V a l u e   i : t y p e = " M e a s u r e G r i d V i e w S t a t e I D i a g r a m T a g A d d i t i o n a l I n f o " / > < / a : K e y V a l u e O f D i a g r a m O b j e c t K e y a n y T y p e z b w N T n L X > < a : K e y V a l u e O f D i a g r a m O b j e c t K e y a n y T y p e z b w N T n L X > < a : K e y > < K e y > M e a s u r e s \ C o u n t   o f   P a t i e n t   W a i t t i m e \ T a g I n f o \ V a l u e 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 C o l u m n s \ P a t i e n t   A g e 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 P a t i e n t   A g e   G r o u p & g t ; - & l t ; M e a s u r e s \ P a t i e n t   A g e   G r o u p & g t ; < / K e y > < / a : K e y > < a : V a l u e   i : t y p e = " M e a s u r e G r i d V i e w S t a t e I D i a g r a m L i n k " / > < / a : K e y V a l u e O f D i a g r a m O b j e c t K e y a n y T y p e z b w N T n L X > < a : K e y V a l u e O f D i a g r a m O b j e c t K e y a n y T y p e z b w N T n L X > < a : K e y > < K e y > L i n k s \ & l t ; C o l u m n s \ C o u n t   o f   P a t i e n t   A g e   G r o u p & g t ; - & l t ; M e a s u r e s \ P a t i e n t   A g e   G r o u p & g t ; \ C O L U M N < / K e y > < / a : K e y > < a : V a l u e   i : t y p e = " M e a s u r e G r i d V i e w S t a t e I D i a g r a m L i n k E n d p o i n t " / > < / a : K e y V a l u e O f D i a g r a m O b j e c t K e y a n y T y p e z b w N T n L X > < a : K e y V a l u e O f D i a g r a m O b j e c t K e y a n y T y p e z b w N T n L X > < a : K e y > < K e y > L i n k s \ & l t ; C o l u m n s \ C o u n t   o f   P a t i e n t   A g e   G r o u p & g t ; - & l t ; M e a s u r e s \ P a t i e n t   A g e   G r o u p & g t ; \ M E A S U R E < / K e y > < / a : K e y > < a : V a l u e   i : t y p e = " M e a s u r e G r i d V i e w S t a t e I D i a g r a m L i n k E n d p o i n t " / > < / a : K e y V a l u e O f D i a g r a m O b j e c t K e y a n y T y p e z b w N T n L X > < a : K e y V a l u e O f D i a g r a m O b j e c t K e y a n y T y p e z b w N T n L X > < a : K e y > < K e y > L i n k s \ & l t ; C o l u m n s \ D i s t i n c t   C o u n t   o f   P a t i e n t   A d m i s s i o n   F l a g & g t ; - & l t ; M e a s u r e s \ P a t i e n t   A d m i s s i o n   F l a g & g t ; < / K e y > < / a : K e y > < a : V a l u e   i : t y p e = " M e a s u r e G r i d V i e w S t a t e I D i a g r a m L i n k " / > < / a : K e y V a l u e O f D i a g r a m O b j e c t K e y a n y T y p e z b w N T n L X > < a : K e y V a l u e O f D i a g r a m O b j e c t K e y a n y T y p e z b w N T n L X > < a : K e y > < K e y > L i n k s \ & l t ; C o l u m n s \ D i s t i n c t   C o u n t   o f   P a t i e n t   A d m i s s i o n   F l a g & g t ; - & l t ; M e a s u r e s \ P a t i e n t   A d m i s s i o n   F l a g & g t ; \ C O L U M N < / K e y > < / a : K e y > < a : V a l u e   i : t y p e = " M e a s u r e G r i d V i e w S t a t e I D i a g r a m L i n k E n d p o i n t " / > < / a : K e y V a l u e O f D i a g r a m O b j e c t K e y a n y T y p e z b w N T n L X > < a : K e y V a l u e O f D i a g r a m O b j e c t K e y a n y T y p e z b w N T n L X > < a : K e y > < K e y > L i n k s \ & l t ; C o l u m n s \ D i s t i n c t   C o u n t   o f   P a t i e n t   A d m i s s i o n   F l a g & g t ; - & l t ; M e a s u r e s \ P a t i e n t   A d m i s s i o n   F l a g & g t ; \ M E A S U R E < / K e y > < / a : K e y > < a : V a l u e   i : t y p e = " M e a s u r e G r i d V i e w S t a t e I D i a g r a m L i n k E n d p o i n t " / > < / a : K e y V a l u e O f D i a g r a m O b j e c t K e y a n y T y p e z b w N T n L X > < a : K e y V a l u e O f D i a g r a m O b j e c t K e y a n y T y p e z b w N T n L X > < a : K e y > < K e y > L i n k s \ & l t ; C o l u m n s \ C o u n t   o f   P a t i e n t   W a i t t i m e & g t ; - & l t ; M e a s u r e s \ P a t i e n t   W a i t t i m e & g t ; < / K e y > < / a : K e y > < a : V a l u e   i : t y p e = " M e a s u r e G r i d V i e w S t a t e I D i a g r a m L i n k " / > < / a : K e y V a l u e O f D i a g r a m O b j e c t K e y a n y T y p e z b w N T n L X > < a : K e y V a l u e O f D i a g r a m O b j e c t K e y a n y T y p e z b w N T n L X > < a : K e y > < K e y > L i n k s \ & l t ; C o l u m n s \ C o u n t   o f   P a t i e n t   W a i t t i m e & g t ; - & l t ; M e a s u r e s \ P a t i e n t   W a i t t i m e & g t ; \ C O L U M N < / K e y > < / a : K e y > < a : V a l u e   i : t y p e = " M e a s u r e G r i d V i e w S t a t e I D i a g r a m L i n k E n d p o i n t " / > < / a : K e y V a l u e O f D i a g r a m O b j e c t K e y a n y T y p e z b w N T n L X > < a : K e y V a l u e O f D i a g r a m O b j e c t K e y a n y T y p e z b w N T n L X > < a : K e y > < K e y > L i n k s \ & l t ; C o l u m n s \ C o u n t   o f   P a t i e n t   W a i t t i m e & g t ; - & l t ; M e a s u r e s \ P a t i e n t   W a i t t i m e & g t ; \ M E A S U R E 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 2 0 2 5 - 0 7 - 0 3 T 1 3 : 2 2 : 0 7 . 9 7 8 0 9 3 4 + 0 5 : 3 0 < / L a s t P r o c e s s e d T i m e > < / D a t a M o d e l i n g S a n d b o x . S e r i a l i z e d S a n d b o x E r r o r C a c h e > ] ] > < / C u s t o m C o n t e n t > < / G e m i n i > 
</file>

<file path=customXml/item13.xml>��< ? x m l   v e r s i o n = " 1 . 0 "   e n c o d i n g = " U T F - 1 6 " ? > < G e m i n i   x m l n s = " h t t p : / / g e m i n i / p i v o t c u s t o m i z a t i o n / P o w e r P i v o t V e r s i o n " > < C u s t o m C o n t e n t > < ! [ C D A T A [ 2 0 1 5 . 1 3 0 . 1 6 0 6 . 1 ] ] > < / 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C l i e n t W i n d o w X M L " > < C u s t o m C o n t e n t > < ! [ C D A T A [ H o s p i t a l   E m e r g e n c y   R o o m   D a t a _ n e w _ a 6 0 2 c f 4 d - 5 5 2 b - 4 6 a a - 9 7 1 a - 6 a 4 1 5 f 4 9 e 2 5 e ] ] > < / C u s t o m C o n t e n t > < / G e m i n i > 
</file>

<file path=customXml/item16.xml>��< ? x m l   v e r s i o n = " 1 . 0 "   e n c o d i n g = " U T F - 1 6 " ? > < G e m i n i   x m l n s = " h t t p : / / g e m i n i / p i v o t c u s t o m i z a t i o n / S h o w H i d d e n " > < C u s t o m C o n t e n t > < ! [ C D A T A [ T r u e ] ] > < / 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2.xml>��< ? x m l   v e r s i o n = " 1 . 0 "   e n c o d i n g = " u t f - 1 6 " ? > < D a t a M a s h u p   s q m i d = " b c d 4 7 5 3 f - 8 8 a 0 - 4 2 9 2 - 9 c 3 9 - 0 4 6 7 8 0 4 b d c 1 8 "   x m l n s = " h t t p : / / s c h e m a s . m i c r o s o f t . c o m / D a t a M a s h u p " > A A A A A F 4 G A A B Q S w M E F A A C A A g A C k / j 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A K T + 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k / j W g 0 C 4 Y d W A w A A J Q w A A B M A H A B G b 3 J t d W x h c y 9 T Z W N 0 a W 9 u M S 5 t I K I Y A C i g F A A A A A A A A A A A A A A A A A A A A A A A A A A A A K 1 W W 2 / a M B R + r 8 R / s N y X I H k R g a 2 T V v H Q c l k r b a g r a H v o p s p N D L X k 2 M g 2 X V H F f 9 8 x C c 2 F G K p t o J D g c 3 L 8 n e 9 c f A y L L V c S T b N 7 d N 4 6 a Z 2 Y R 6 p Z g k 7 x l T J L b q l A o 5 T p B Z P x G t 0 q l a I h t f R e s t 8 Y 9 Z F g t n W C 4 D N V K x 0 z W B m Y p 3 C o 4 l X K p A 3 G X L B w o K S F P y b A o 0 8 / j x k N Y / O E 2 + R u y A R P u W W 6 j w k m a K D E K p W m H 3 U J G s l Y J V w u + m c f O p 2 I o G 8 r Z d n U r g X r F 4 / h R E n 2 q 0 0 y d K f 4 R q s U Z A m 6 Y j R h 2 j j w M / o A i r k k X w 8 y R w i 6 y 9 c v h J j G V F B t + l a v y i Y H j 1 Q u w O J s v W S F u Z m m 0 s y V T j P I T m i C h v 3 J y w u + o Z Y D M + g 6 A R c t a C L L n u 2 G o E J 0 k a T c G B c k Y I j t 1 B J 4 t j x l F d U x 1 w Z s S U e v 1 9 4 X C j o T m j K v x m c m A a A f 0 M K 9 e i 3 t 2 f v Q O V c R 3 t J 4 3 / C Q L a m 2 6 V b O 5 k z r A / A K d 8 e C L n Z q Q i 0 4 x K C i O Y W 7 m d M 8 g W O l D 8 D 6 Q b l 1 d P k 1 q v v e R / W d N 0 X Y p 0 v B b Z 6 Q 6 G G N X j O 1 y I G t S q Y R H M y K S g o B n m N x 3 / I F w D G T 7 6 4 n U C f I / 8 I W B M D K 0 M z g z c v 1 K 9 Y A I 1 y u n B D K t u 3 P u 9 A R 4 p N 1 D 8 h 6 e N N c M N H R i v H z T L w 8 h V G 5 Q g 4 U 0 h Z 0 R m m 9 j P Y 8 q H B f e H P L J J R R s m t N h T + Z I F 8 O 6 m 4 f A e + L 5 z F f G m Q z l / F V x K l 6 a k b s B A X i u m v k A D s l + 1 9 d R 2 8 w P 1 D p A 5 c V + 1 U g x N v E G v r W h u T 2 9 M 7 w X m 6 H t e R 2 Z 0 G b 5 P h w m Z C l g I 6 V o O 9 U r F i Z j + 3 6 d j X Y 8 w s M u Y s K q L J c U 1 d e A X f y r U o O 5 G 1 1 4 9 s 9 8 m 5 f Q 0 n w 2 F 0 s b Q T g u C B 7 z d x T h N 2 j R V j H 2 J y 9 5 V 6 9 X y Z l C 1 2 v l 1 V c B M + p M M 7 Z i c p 2 g l a W H H W 3 B s k L o / d G s h 0 Q d + r D 7 b 9 g q K R 9 d K g A q 2 i 9 5 u G k 8 s S 2 9 4 b Y 1 u D 4 W 9 M b u u q M l 2 Y K 1 1 M 3 7 d Y J l 8 3 Q y o P m A P L Y J e m 9 d W A b Z 8 o v 3 N j Q 4 Q D Y D k L Q 7 X R 7 B G a / T t Q m H 3 s R O U 1 W m r p J I I A 1 9 2 2 X S F H y i W k 3 e l m V E V I w M 4 a p z B l / n f q q h + b l G r L v E U b N A M 5 G u R J i 9 z t 6 t p p u Y 2 P C k d Z K / + V U 2 I D N B S F T q p 5 l / 3 r y 1 A z j H e 2 4 F q i 6 8 f M / U E s B A i 0 A F A A C A A g A C k / j W h B M v A a m A A A A 9 g A A A B I A A A A A A A A A A A A A A A A A A A A A A E N v b m Z p Z y 9 Q Y W N r Y W d l L n h t b F B L A Q I t A B Q A A g A I A A p P 4 1 o P y u m r p A A A A O k A A A A T A A A A A A A A A A A A A A A A A P I A A A B b Q 2 9 u d G V u d F 9 U e X B l c 1 0 u e G 1 s U E s B A i 0 A F A A C A A g A C k / j W g 0 C 4 Y d W A w A A J Q w A A B M A A A A A A A A A A A A A A A A A 4 w E A A E Z v c m 1 1 b G F z L 1 N l Y 3 R p b 2 4 x L m 1 Q S w U G A A A A A A M A A w D C A A A A h 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i I A A A A A A A B E I 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2 F s Z W 5 k Z X J f d G F i b G U 8 L 0 l 0 Z W 1 Q Y X R o P j w v S X R l b U x v Y 2 F 0 a W 9 u P j x T d G F i b G V F b n R y a W V z P j x F b n R y e S B U e X B l P S J J c 1 B y a X Z h d G U i I F Z h b H V l P S J s M C I g L z 4 8 R W 5 0 c n k g V H l w Z T 0 i U X V l c n l J R C I g V m F s d W U 9 I n N m M 2 U x O T M 4 M y 1 h Y m M 4 L T Q 5 M z c t O T J k O S 0 4 M j R i M z l i Z W E 2 O T I 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F 9 0 Y W J s Z X M h U G l 2 b 3 R U Y W J s Z T c i I C 8 + P E V u d H J 5 I F R 5 c G U 9 I k Z p b G x l Z E N v b X B s Z X R l U m V z d W x 0 V G 9 X b 3 J r c 2 h l Z X Q i I F Z h b H V l P S J s M C I g L z 4 8 R W 5 0 c n k g V H l w Z T 0 i Q W R k Z W R U b 0 R h d G F N b 2 R l b C I g V m F s d W U 9 I m w x I i A v P j x F b n R y e S B U e X B l P S J G a W x s Q 2 9 1 b n Q i I F Z h b H V l P S J s N z M x I i A v P j x F b n R y e S B U e X B l P S J G a W x s R X J y b 3 J D b 2 R l I i B W Y W x 1 Z T 0 i c 1 V u a 2 5 v d 2 4 i I C 8 + P E V u d H J 5 I F R 5 c G U 9 I k Z p b G x F c n J v c k N v d W 5 0 I i B W Y W x 1 Z T 0 i b D A i I C 8 + P E V u d H J 5 I F R 5 c G U 9 I k Z p b G x M Y X N 0 V X B k Y X R l Z C I g V m F s d W U 9 I m Q y M D I 1 L T A 3 L T A z V D A z O j A 3 O j A 3 L j U 5 N j Y 4 M z V a I i A v P j x F b n R y e S B U e X B l P S J G a W x s Q 2 9 s d W 1 u V H l w Z X M i I F Z h b H V l P S J z Q 1 E 9 P S I g L z 4 8 R W 5 0 c n k g V H l w Z T 0 i R m l s b E N v b H V t b k 5 h b W V z I i B W Y W x 1 Z T 0 i c 1 s m c X V v d D t D Y W x l b m R l c i 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N h b G V u Z G V y X 3 R h Y m x l L 0 N o Y W 5 n Z W Q g V H l w Z S 5 7 Q 2 9 s d W 1 u M S w w f S Z x d W 9 0 O 1 0 s J n F 1 b 3 Q 7 Q 2 9 s d W 1 u Q 2 9 1 b n Q m c X V v d D s 6 M S w m c X V v d D t L Z X l D b 2 x 1 b W 5 O Y W 1 l c y Z x d W 9 0 O z p b X S w m c X V v d D t D b 2 x 1 b W 5 J Z G V u d G l 0 a W V z J n F 1 b 3 Q 7 O l s m c X V v d D t T Z W N 0 a W 9 u M S 9 D Y W x l b m R l c l 9 0 Y W J s Z S 9 D a G F u Z 2 V k I F R 5 c G U u e 0 N v b H V t b j E s M H 0 m c X V v d D t d L C Z x d W 9 0 O 1 J l b G F 0 a W 9 u c 2 h p c E l u Z m 8 m c X V v d D s 6 W 1 1 9 I i A v P j w v U 3 R h Y m x l R W 5 0 c m l l c z 4 8 L 0 l 0 Z W 0 + P E l 0 Z W 0 + P E l 0 Z W 1 M b 2 N h d G l v b j 4 8 S X R l b V R 5 c G U + R m 9 y b X V s Y T w v S X R l b V R 5 c G U + P E l 0 Z W 1 Q Y X R o P l N l Y 3 R p b 2 4 x L 0 N h b G V u Z G V y X 3 R h Y m x l L 1 N v d X J j Z T w v S X R l b V B h d G g + P C 9 J d G V t T G 9 j Y X R p b 2 4 + P F N 0 Y W J s Z U V u d H J p Z X M g L z 4 8 L 0 l 0 Z W 0 + P E l 0 Z W 0 + P E l 0 Z W 1 M b 2 N h d G l v b j 4 8 S X R l b V R 5 c G U + R m 9 y b X V s Y T w v S X R l b V R 5 c G U + P E l 0 Z W 1 Q Y X R o P l N l Y 3 R p b 2 4 x L 0 N h b G V u Z G V y X 3 R h Y m x l L 0 N v b n Z l c n R l Z C U y M H R v J T I w V G F i b G U 8 L 0 l 0 Z W 1 Q Y X R o P j w v S X R l b U x v Y 2 F 0 a W 9 u P j x T d G F i b G V F b n R y a W V z I C 8 + P C 9 J d G V t P j x J d G V t P j x J d G V t T G 9 j Y X R p b 2 4 + P E l 0 Z W 1 U e X B l P k Z v c m 1 1 b G E 8 L 0 l 0 Z W 1 U e X B l P j x J d G V t U G F 0 a D 5 T Z W N 0 a W 9 u M S 9 D Y W x l b m R l c l 9 0 Y W J s Z S 9 D a G F u Z 2 V k J T I w V H l w Z T w v S X R l b V B h d G g + P C 9 J d G V t T G 9 j Y X R p b 2 4 + P F N 0 Y W J s Z U V u d H J p Z X M g L z 4 8 L 0 l 0 Z W 0 + P E l 0 Z W 0 + P E l 0 Z W 1 M b 2 N h d G l v b j 4 8 S X R l b V R 5 c G U + R m 9 y b X V s Y T w v S X R l b V R 5 c G U + P E l 0 Z W 1 Q Y X R o P l N l Y 3 R p b 2 4 x L 0 N h b G V u Z G V y X 3 R h Y m x l L 1 J l b m F t Z W Q l M j B D b 2 x 1 b W 5 z P C 9 J d G V t U G F 0 a D 4 8 L 0 l 0 Z W 1 M b 2 N h d G l v b j 4 8 U 3 R h Y m x l R W 5 0 c m l l c y A v P j w v S X R l b T 4 8 S X R l b T 4 8 S X R l b U x v Y 2 F 0 a W 9 u P j x J d G V t V H l w Z T 5 G b 3 J t d W x h P C 9 J d G V t V H l w Z T 4 8 S X R l b V B h d G g + U 2 V j d G l v b j E v S G 9 z c G l 0 Y W w l M j B F b W V y Z 2 V u Y 3 k l M j B S b 2 9 t J T I w R G F 0 Y V 9 u Z X c 8 L 0 l 0 Z W 1 Q Y X R o P j w v S X R l b U x v Y 2 F 0 a W 9 u P j x T d G F i b G V F b n R y a W V z P j x F b n R y e S B U e X B l P S J G a W x s Z W R D b 2 1 w b G V 0 Z V J l c 3 V s d F R v V 2 9 y a 3 N o Z W V 0 I i B W Y W x 1 Z T 0 i b D A i I C 8 + P E V u d H J 5 I F R 5 c G U 9 I k Z p b G x F b m F i b G V k I i B W Y W x 1 Z T 0 i b D A i I C 8 + P E V u d H J 5 I F R 5 c G U 9 I k Z p b G x P Y m p l Y 3 R U e X B l I i B W Y W x 1 Z T 0 i c 1 B p d m 9 0 V G F i b G U i I C 8 + P E V u d H J 5 I F R 5 c G U 9 I k Z p b G x U b 0 R h d G F N b 2 R l b E V u Y W J s Z W Q i I F Z h b H V l P S J s M S I g L z 4 8 R W 5 0 c n k g V H l w Z T 0 i S X N Q c m l 2 Y X R l I i B W Y W x 1 Z T 0 i b D A i I C 8 + P E V u d H J 5 I F R 5 c G U 9 I l B p d m 9 0 T 2 J q Z W N 0 T m F t Z S I g V m F s d W U 9 I n N Q a X Z v d F 9 0 Y W J s Z X M h U G l 2 b 3 R U Y W J s Z T Y i I C 8 + P E V u d H J 5 I F R 5 c G U 9 I k Z p b G x D b 3 V u d C I g V m F s d W U 9 I m w 5 M j E 2 I i A v P j x F b n R y e S B U e X B l P S J B Z G R l Z F R v R G F 0 Y U 1 v Z G V s I i B W Y W x 1 Z T 0 i b D A i I C 8 + P E V u d H J 5 I F R 5 c G U 9 I l F 1 Z X J 5 S U Q i I F Z h b H V l P S J z Y j l l Z D J i Z G U t M W F l M i 0 0 N G M 3 L T h i O D M t Z G M 5 M D U x N z B j N m J i I i A v P j x F b n R y e S B U e X B l P S J G a W x s R X J y b 3 J D b 2 R l I i B W Y W x 1 Z T 0 i c 1 V u a 2 5 v d 2 4 i I C 8 + P E V u d H J 5 I F R 5 c G U 9 I k Z p b G x F c n J v c k N v d W 5 0 I i B W Y W x 1 Z T 0 i b D A i I C 8 + P E V u d H J 5 I F R 5 c G U 9 I k Z p b G x M Y X N 0 V X B k Y X R l Z C I g V m F s d W U 9 I m Q y M D I 1 L T A 3 L T A z V D A z O j E x O j E z L j U y N D I 4 M T h a I i A v P j x F b n R y e S B U e X B l P S J G a W x s Q 2 9 s d W 1 u V H l w Z X M i I F Z h b H V l P S J z Q m d r S 0 J n W U R C Z 1 l H Q X d N P S I g 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F f b m V 3 L 0 N o Y W 5 n Z W Q g V H l w Z S 5 7 U G F 0 a W V u d C B J Z C w w f S Z x d W 9 0 O y w m c X V v d D t T Z W N 0 a W 9 u M S 9 I b 3 N w a X R h b C B F b W V y Z 2 V u Y 3 k g U m 9 v b S B E Y X R h X 2 5 l d y 9 D a G F u Z 2 V k I F R 5 c G U z L n t Q Y X R p Z W 5 0 I E F k b W l z c 2 l v b i B E Y X R l L D F 9 J n F 1 b 3 Q 7 L C Z x d W 9 0 O 1 N l Y 3 R p b 2 4 x L 0 h v c 3 B p d G F s I E V t Z X J n Z W 5 j e S B S b 2 9 t I E R h d G F f b m V 3 L 0 N o Y W 5 n Z W Q g V H l w Z T M u e 1 B h d G l l b n Q g Q W R t a X N z a W 9 u I F R p b W U s M n 0 m c X V v d D s s J n F 1 b 3 Q 7 U 2 V j d G l v b j E v S G 9 z c G l 0 Y W w g R W 1 l c m d l b m N 5 I F J v b 2 0 g R G F 0 Y V 9 u Z X c v U m V w b G F j Z W Q g V m F s d W U u e 0 1 l c m d l Z C w z f S Z x d W 9 0 O y w m c X V v d D t T Z W N 0 a W 9 u M S 9 I b 3 N w a X R h b C B F b W V y Z 2 V u Y 3 k g U m 9 v b S B E Y X R h X 2 5 l d y 9 S Z X B s Y W N l Z C B W Y W x 1 Z T E u e 1 B h d G l l b n Q g R 2 V u Z G V y L D R 9 J n F 1 b 3 Q 7 L C Z x d W 9 0 O 1 N l Y 3 R p b 2 4 x L 0 h v c 3 B p d G F s I E V t Z X J n Z W 5 j e S B S b 2 9 t I E R h d G F f b m V 3 L 0 N o Y W 5 n Z W Q g V H l w Z S 5 7 U G F 0 a W V u d C B B Z 2 U s N X 0 m c X V v d D s s J n F 1 b 3 Q 7 U 2 V j d G l v b j E v S G 9 z c G l 0 Y W w g R W 1 l c m d l b m N 5 I F J v b 2 0 g R G F 0 Y V 9 u Z X c v Q 2 h h b m d l Z C B U e X B l L n t Q Y X R p Z W 5 0 I F J h Y 2 U s N n 0 m c X V v d D s s J n F 1 b 3 Q 7 U 2 V j d G l v b j E v S G 9 z c G l 0 Y W w g R W 1 l c m d l b m N 5 I F J v b 2 0 g R G F 0 Y V 9 u Z X c v Q 2 h h b m d l Z C B U e X B l L n t E Z X B h c n R t Z W 5 0 I F J l Z m V y c m F s L D d 9 J n F 1 b 3 Q 7 L C Z x d W 9 0 O 1 N l Y 3 R p b 2 4 x L 0 h v c 3 B p d G F s I E V t Z X J n Z W 5 j e S B S b 2 9 t I E R h d G F f b m V 3 L 1 J l c G x h Y 2 V k I F Z h b H V l M y 5 7 U G F 0 a W V u d C B B Z G 1 p c 3 N p b 2 4 g R m x h Z y w 4 f S Z x d W 9 0 O y w m c X V v d D t T Z W N 0 a W 9 u M S 9 I b 3 N w a X R h b C B F b W V y Z 2 V u Y 3 k g U m 9 v b S B E Y X R h X 2 5 l d y 9 D a G F u Z 2 V k I F R 5 c G U u e 1 B h d G l l b n Q g U 2 F 0 a X N m Y W N 0 a W 9 u I F N j b 3 J l L D l 9 J n F 1 b 3 Q 7 L C Z x d W 9 0 O 1 N l Y 3 R p b 2 4 x L 0 h v c 3 B p d G F s I E V t Z X J n Z W 5 j e S B S b 2 9 t I E R h d G F f b m V 3 L 0 N o Y W 5 n Z W Q g V H l w Z S 5 7 U G F 0 a W V u d C B X Y W l 0 d G l t Z S w x M H 0 m c X V v d D t d L C Z x d W 9 0 O 0 N v b H V t b k N v d W 5 0 J n F 1 b 3 Q 7 O j E x L C Z x d W 9 0 O 0 t l e U N v b H V t b k 5 h b W V z J n F 1 b 3 Q 7 O l t d L C Z x d W 9 0 O 0 N v b H V t b k l k Z W 5 0 a X R p Z X M m c X V v d D s 6 W y Z x d W 9 0 O 1 N l Y 3 R p b 2 4 x L 0 h v c 3 B p d G F s I E V t Z X J n Z W 5 j e S B S b 2 9 t I E R h d G F f b m V 3 L 0 N o Y W 5 n Z W Q g V H l w Z S 5 7 U G F 0 a W V u d C B J Z C w w f S Z x d W 9 0 O y w m c X V v d D t T Z W N 0 a W 9 u M S 9 I b 3 N w a X R h b C B F b W V y Z 2 V u Y 3 k g U m 9 v b S B E Y X R h X 2 5 l d y 9 D a G F u Z 2 V k I F R 5 c G U z L n t Q Y X R p Z W 5 0 I E F k b W l z c 2 l v b i B E Y X R l L D F 9 J n F 1 b 3 Q 7 L C Z x d W 9 0 O 1 N l Y 3 R p b 2 4 x L 0 h v c 3 B p d G F s I E V t Z X J n Z W 5 j e S B S b 2 9 t I E R h d G F f b m V 3 L 0 N o Y W 5 n Z W Q g V H l w Z T M u e 1 B h d G l l b n Q g Q W R t a X N z a W 9 u I F R p b W U s M n 0 m c X V v d D s s J n F 1 b 3 Q 7 U 2 V j d G l v b j E v S G 9 z c G l 0 Y W w g R W 1 l c m d l b m N 5 I F J v b 2 0 g R G F 0 Y V 9 u Z X c v U m V w b G F j Z W Q g V m F s d W U u e 0 1 l c m d l Z C w z f S Z x d W 9 0 O y w m c X V v d D t T Z W N 0 a W 9 u M S 9 I b 3 N w a X R h b C B F b W V y Z 2 V u Y 3 k g U m 9 v b S B E Y X R h X 2 5 l d y 9 S Z X B s Y W N l Z C B W Y W x 1 Z T E u e 1 B h d G l l b n Q g R 2 V u Z G V y L D R 9 J n F 1 b 3 Q 7 L C Z x d W 9 0 O 1 N l Y 3 R p b 2 4 x L 0 h v c 3 B p d G F s I E V t Z X J n Z W 5 j e S B S b 2 9 t I E R h d G F f b m V 3 L 0 N o Y W 5 n Z W Q g V H l w Z S 5 7 U G F 0 a W V u d C B B Z 2 U s N X 0 m c X V v d D s s J n F 1 b 3 Q 7 U 2 V j d G l v b j E v S G 9 z c G l 0 Y W w g R W 1 l c m d l b m N 5 I F J v b 2 0 g R G F 0 Y V 9 u Z X c v Q 2 h h b m d l Z C B U e X B l L n t Q Y X R p Z W 5 0 I F J h Y 2 U s N n 0 m c X V v d D s s J n F 1 b 3 Q 7 U 2 V j d G l v b j E v S G 9 z c G l 0 Y W w g R W 1 l c m d l b m N 5 I F J v b 2 0 g R G F 0 Y V 9 u Z X c v Q 2 h h b m d l Z C B U e X B l L n t E Z X B h c n R t Z W 5 0 I F J l Z m V y c m F s L D d 9 J n F 1 b 3 Q 7 L C Z x d W 9 0 O 1 N l Y 3 R p b 2 4 x L 0 h v c 3 B p d G F s I E V t Z X J n Z W 5 j e S B S b 2 9 t I E R h d G F f b m V 3 L 1 J l c G x h Y 2 V k I F Z h b H V l M y 5 7 U G F 0 a W V u d C B B Z G 1 p c 3 N p b 2 4 g R m x h Z y w 4 f S Z x d W 9 0 O y w m c X V v d D t T Z W N 0 a W 9 u M S 9 I b 3 N w a X R h b C B F b W V y Z 2 V u Y 3 k g U m 9 v b S B E Y X R h X 2 5 l d y 9 D a G F u Z 2 V k I F R 5 c G U u e 1 B h d G l l b n Q g U 2 F 0 a X N m Y W N 0 a W 9 u I F N j b 3 J l L D l 9 J n F 1 b 3 Q 7 L C Z x d W 9 0 O 1 N l Y 3 R p b 2 4 x L 0 h v c 3 B p d G F s I E V t Z X J n Z W 5 j e S B S b 2 9 t I E R h d G F f b m V 3 L 0 N o Y W 5 n Z W Q g V H l w Z S 5 7 U G F 0 a W V u d C B X Y W l 0 d G l t Z S w x M H 0 m c X V v d D t d L C Z x d W 9 0 O 1 J l b G F 0 a W 9 u c 2 h p c E l u Z m 8 m c X V v d D s 6 W 1 1 9 I i A v P j x F b n R y e S B U e X B l P S J C d W Z m Z X J O Z X h 0 U m V m c m V z a C I g V m F s d W U 9 I m w x I i A v P j x F b n R y e S B U e X B l P S J S Z X N 1 b H R U e X B l I i B W Y W x 1 Z T 0 i c 1 R h Y m x l I i A v P j x F b n R y e S B U e X B l P S J O Y W 1 l V X B k Y X R l Z E F m d G V y R m l s b C I g V m F s d W U 9 I m w w I i A v P j x F b n R y e S B U e X B l P S J O Y X Z p Z 2 F 0 a W 9 u U 3 R l c E 5 h b W U i I F Z h b H V l P S J z T m F 2 a W d h d G l v b i I g L z 4 8 L 1 N 0 Y W J s Z U V u d H J p Z X M + P C 9 J d G V t P j x J d G V t P j x J d G V t T G 9 j Y X R p b 2 4 + P E l 0 Z W 1 U e X B l P k Z v c m 1 1 b G E 8 L 0 l 0 Z W 1 U e X B l P j x J d G V t U G F 0 a D 5 T Z W N 0 a W 9 u M S 9 I b 3 N w a X R h b C U y M E V t Z X J n Z W 5 j e S U y M F J v b 2 0 l M j B E Y X R h X 2 5 l d y 9 T b 3 V y Y 2 U 8 L 0 l 0 Z W 1 Q Y X R o P j w v S X R l b U x v Y 2 F 0 a W 9 u P j x T d G F i b G V F b n R y a W V z I C 8 + P C 9 J d G V t P j x J d G V t P j x J d G V t T G 9 j Y X R p b 2 4 + P E l 0 Z W 1 U e X B l P k Z v c m 1 1 b G E 8 L 0 l 0 Z W 1 U e X B l P j x J d G V t U G F 0 a D 5 T Z W N 0 a W 9 u M S 9 I b 3 N w a X R h b C U y M E V t Z X J n Z W 5 j e S U y M F J v b 2 0 l M j B E Y X R h X 2 5 l d y 9 Q c m 9 t b 3 R l Z C U y M E h l Y W R l c n M 8 L 0 l 0 Z W 1 Q Y X R o P j w v S X R l b U x v Y 2 F 0 a W 9 u P j x T d G F i b G V F b n R y a W V z I C 8 + P C 9 J d G V t P j x J d G V t P j x J d G V t T G 9 j Y X R p b 2 4 + P E l 0 Z W 1 U e X B l P k Z v c m 1 1 b G E 8 L 0 l 0 Z W 1 U e X B l P j x J d G V t U G F 0 a D 5 T Z W N 0 a W 9 u M S 9 I b 3 N w a X R h b C U y M E V t Z X J n Z W 5 j e S U y M F J v b 2 0 l M j B E Y X R h X 2 5 l d y 9 D a G F u Z 2 V k J T I w V H l w Z T w v S X R l b V B h d G g + P C 9 J d G V t T G 9 j Y X R p b 2 4 + P F N 0 Y W J s Z U V u d H J p Z X M g L z 4 8 L 0 l 0 Z W 0 + P E l 0 Z W 0 + P E l 0 Z W 1 M b 2 N h d G l v b j 4 8 S X R l b V R 5 c G U + R m 9 y b X V s Y T w v S X R l b V R 5 c G U + P E l 0 Z W 1 Q Y X R o P l N l Y 3 R p b 2 4 x L 0 h v c 3 B p d G F s J T I w R W 1 l c m d l b m N 5 J T I w U m 9 v b S U y M E R h d G F f b m V 3 L 1 N w b G l 0 J T I w Q 2 9 s d W 1 u J T I w Y n k l M j B E Z W x p b W l 0 Z X I 8 L 0 l 0 Z W 1 Q Y X R o P j w v S X R l b U x v Y 2 F 0 a W 9 u P j x T d G F i b G V F b n R y a W V z I C 8 + P C 9 J d G V t P j x J d G V t P j x J d G V t T G 9 j Y X R p b 2 4 + P E l 0 Z W 1 U e X B l P k Z v c m 1 1 b G E 8 L 0 l 0 Z W 1 U e X B l P j x J d G V t U G F 0 a D 5 T Z W N 0 a W 9 u M S 9 I b 3 N w a X R h b C U y M E V t Z X J n Z W 5 j e S U y M F J v b 2 0 l M j B E Y X R h X 2 5 l d y 9 D a G F u Z 2 V k J T I w V H l w Z T E 8 L 0 l 0 Z W 1 Q Y X R o P j w v S X R l b U x v Y 2 F 0 a W 9 u P j x T d G F i b G V F b n R y a W V z I C 8 + P C 9 J d G V t P j x J d G V t P j x J d G V t T G 9 j Y X R p b 2 4 + P E l 0 Z W 1 U e X B l P k Z v c m 1 1 b G E 8 L 0 l 0 Z W 1 U e X B l P j x J d G V t U G F 0 a D 5 T Z W N 0 a W 9 u M S 9 I b 3 N w a X R h b C U y M E V t Z X J n Z W 5 j e S U y M F J v b 2 0 l M j B E Y X R h X 2 5 l d y 9 S Z W 5 h b W V k J T I w Q 2 9 s d W 1 u c z w v S X R l b V B h d G g + P C 9 J d G V t T G 9 j Y X R p b 2 4 + P F N 0 Y W J s Z U V u d H J p Z X M g L z 4 8 L 0 l 0 Z W 0 + P E l 0 Z W 0 + P E l 0 Z W 1 M b 2 N h d G l v b j 4 8 S X R l b V R 5 c G U + R m 9 y b X V s Y T w v S X R l b V R 5 c G U + P E l 0 Z W 1 Q Y X R o P l N l Y 3 R p b 2 4 x L 0 h v c 3 B p d G F s J T I w R W 1 l c m d l b m N 5 J T I w U m 9 v b S U y M E R h d G F f b m V 3 L 1 J l b W 9 2 Z W Q l M j B D b 2 x 1 b W 5 z P C 9 J d G V t U G F 0 a D 4 8 L 0 l 0 Z W 1 M b 2 N h d G l v b j 4 8 U 3 R h Y m x l R W 5 0 c m l l c y A v P j w v S X R l b T 4 8 S X R l b T 4 8 S X R l b U x v Y 2 F 0 a W 9 u P j x J d G V t V H l w Z T 5 G b 3 J t d W x h P C 9 J d G V t V H l w Z T 4 8 S X R l b V B h d G g + U 2 V j d G l v b j E v S G 9 z c G l 0 Y W w l M j B F b W V y Z 2 V u Y 3 k l M j B S b 2 9 t J T I w R G F 0 Y V 9 u Z X c v T W V y Z 2 V k J T I w Q 2 9 s d W 1 u c z w v S X R l b V B h d G g + P C 9 J d G V t T G 9 j Y X R p b 2 4 + P F N 0 Y W J s Z U V u d H J p Z X M g L z 4 8 L 0 l 0 Z W 0 + P E l 0 Z W 0 + P E l 0 Z W 1 M b 2 N h d G l v b j 4 8 S X R l b V R 5 c G U + R m 9 y b X V s Y T w v S X R l b V R 5 c G U + P E l 0 Z W 1 Q Y X R o P l N l Y 3 R p b 2 4 x L 0 h v c 3 B p d G F s J T I w R W 1 l c m d l b m N 5 J T I w U m 9 v b S U y M E R h d G F f b m V 3 L 1 J l c G x h Y 2 V k J T I w V m F s d W U 8 L 0 l 0 Z W 1 Q Y X R o P j w v S X R l b U x v Y 2 F 0 a W 9 u P j x T d G F i b G V F b n R y a W V z I C 8 + P C 9 J d G V t P j x J d G V t P j x J d G V t T G 9 j Y X R p b 2 4 + P E l 0 Z W 1 U e X B l P k Z v c m 1 1 b G E 8 L 0 l 0 Z W 1 U e X B l P j x J d G V t U G F 0 a D 5 T Z W N 0 a W 9 u M S 9 I b 3 N w a X R h b C U y M E V t Z X J n Z W 5 j e S U y M F J v b 2 0 l M j B E Y X R h X 2 5 l d y 9 S Z X B s Y W N l Z C U y M F Z h b H V l M T w v S X R l b V B h d G g + P C 9 J d G V t T G 9 j Y X R p b 2 4 + P F N 0 Y W J s Z U V u d H J p Z X M g L z 4 8 L 0 l 0 Z W 0 + P E l 0 Z W 0 + P E l 0 Z W 1 M b 2 N h d G l v b j 4 8 S X R l b V R 5 c G U + R m 9 y b X V s Y T w v S X R l b V R 5 c G U + P E l 0 Z W 1 Q Y X R o P l N l Y 3 R p b 2 4 x L 0 h v c 3 B p d G F s J T I w R W 1 l c m d l b m N 5 J T I w U m 9 v b S U y M E R h d G F f b m V 3 L 0 N o Y W 5 n Z W Q l M j B U e X B l M j w v S X R l b V B h d G g + P C 9 J d G V t T G 9 j Y X R p b 2 4 + P F N 0 Y W J s Z U V u d H J p Z X M g L z 4 8 L 0 l 0 Z W 0 + P E l 0 Z W 0 + P E l 0 Z W 1 M b 2 N h d G l v b j 4 8 S X R l b V R 5 c G U + R m 9 y b X V s Y T w v S X R l b V R 5 c G U + P E l 0 Z W 1 Q Y X R o P l N l Y 3 R p b 2 4 x L 0 h v c 3 B p d G F s J T I w R W 1 l c m d l b m N 5 J T I w U m 9 v b S U y M E R h d G F f b m V 3 L 1 J l c G x h Y 2 V k J T I w V m F s d W U y P C 9 J d G V t U G F 0 a D 4 8 L 0 l 0 Z W 1 M b 2 N h d G l v b j 4 8 U 3 R h Y m x l R W 5 0 c m l l c y A v P j w v S X R l b T 4 8 S X R l b T 4 8 S X R l b U x v Y 2 F 0 a W 9 u P j x J d G V t V H l w Z T 5 G b 3 J t d W x h P C 9 J d G V t V H l w Z T 4 8 S X R l b V B h d G g + U 2 V j d G l v b j E v S G 9 z c G l 0 Y W w l M j B F b W V y Z 2 V u Y 3 k l M j B S b 2 9 t J T I w R G F 0 Y V 9 u Z X c v U m V w b G F j Z W Q l M j B W Y W x 1 Z T M 8 L 0 l 0 Z W 1 Q Y X R o P j w v S X R l b U x v Y 2 F 0 a W 9 u P j x T d G F i b G V F b n R y a W V z I C 8 + P C 9 J d G V t P j x J d G V t P j x J d G V t T G 9 j Y X R p b 2 4 + P E l 0 Z W 1 U e X B l P k Z v c m 1 1 b G E 8 L 0 l 0 Z W 1 U e X B l P j x J d G V t U G F 0 a D 5 T Z W N 0 a W 9 u M S 9 I b 3 N w a X R h b C U y M E V t Z X J n Z W 5 j e S U y M F J v b 2 0 l M j B E Y X R h X 2 5 l d y 9 S Z W 1 v d m V k J T I w Q 2 9 s d W 1 u c z E 8 L 0 l 0 Z W 1 Q Y X R o P j w v S X R l b U x v Y 2 F 0 a W 9 u P j x T d G F i b G V F b n R y a W V z I C 8 + P C 9 J d G V t P j x J d G V t P j x J d G V t T G 9 j Y X R p b 2 4 + P E l 0 Z W 1 U e X B l P k Z v c m 1 1 b G E 8 L 0 l 0 Z W 1 U e X B l P j x J d G V t U G F 0 a D 5 T Z W N 0 a W 9 u M S 9 I b 3 N w a X R h b C U y M E V t Z X J n Z W 5 j e S U y M F J v b 2 0 l M j B E Y X R h X 2 5 l d y 9 D a G F u Z 2 V k J T I w V H l w Z T M 8 L 0 l 0 Z W 1 Q Y X R o P j w v S X R l b U x v Y 2 F 0 a W 9 u P j x T d G F i b G V F b n R y a W V z I C 8 + P C 9 J d G V t P j w v S X R l b X M + P C 9 M b 2 N h b F B h Y 2 t h Z 2 V N Z X R h Z G F 0 Y U Z p b G U + F g A A A F B L B Q Y A A A A A A A A A A A A A A A A A A A A A A A A m A Q A A A Q A A A N C M n d 8 B F d E R j H o A w E / C l + s B A A A A J W z M I g I q 1 U + 8 7 0 c 3 a q H H 7 w A A A A A C A A A A A A A Q Z g A A A A E A A C A A A A B E Z E e i O M D S 9 N A 3 x S 5 T T U 8 n 6 W 0 6 v L u Z 4 3 1 a M 0 m p 4 / d 0 S Q A A A A A O g A A A A A I A A C A A A A B P r 5 2 P D p + Z v l E 5 o r L L 5 O f Z a Y W O K E D e W 4 b E Q A f R r r I 7 O V A A A A A Z S 4 Z t m b z N c T U R Q h 6 x 0 s 2 m J u w r 2 r p K p 6 + n J Q U u + W X E Y o g M R 7 N w D E U e j u Z 4 p K J 2 V 0 k C Z G p G v t + a 8 h T r Y a 8 b 1 8 s 7 t h 7 v l l s i Y + i Z O C H 0 K p h u z k A A A A C j 2 L 4 c Z N 4 K 4 C Y 7 c m L 9 c V v 1 X T R E y C W a z 5 N q l P R 4 a j J P i g Q a F v 2 V g M z c H w p d h 3 D h Z r X 7 c f E y T n 0 F L F U v Z i o m 0 0 i L < / D a t a M a s h u p > 
</file>

<file path=customXml/item3.xml>��< ? x m l   v e r s i o n = " 1 . 0 "   e n c o d i n g = " U T F - 1 6 " ? > < G e m i n i   x m l n s = " h t t p : / / g e m i n i / p i v o t c u s t o m i z a t i o n / M a n u a l C a l c M o d e " > < C u s t o m C o n t e n t > < ! [ C D A T A [ F a l s 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 D a t a _ n e w _ a 6 0 2 c f 4 d - 5 5 2 b - 4 6 a a - 9 7 1 a - 6 a 4 1 5 f 4 9 e 2 5 e < / K e y > < V a l u e   x m l n s : a = " h t t p : / / s c h e m a s . d a t a c o n t r a c t . o r g / 2 0 0 4 / 0 7 / M i c r o s o f t . A n a l y s i s S e r v i c e s . C o m m o n " > < a : H a s F o c u s > t r u e < / a : H a s F o c u s > < a : S i z e A t D p i 9 6 > 1 4 3 < / a : S i z e A t D p i 9 6 > < a : V i s i b l e > t r u e < / a : V i s i b l e > < / V a l u e > < / K e y V a l u e O f s t r i n g S a n d b o x E d i t o r . M e a s u r e G r i d S t a t e S c d E 3 5 R y > < K e y V a l u e O f s t r i n g S a n d b o x E d i t o r . M e a s u r e G r i d S t a t e S c d E 3 5 R y > < K e y > C a l e n d e r _ t a b l e _ f f 3 9 3 d e 5 - 4 6 7 7 - 4 d f 3 - b a 0 1 - 1 5 8 0 7 1 1 a 9 3 c 2 < / 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5.xml>��< ? x m l   v e r s i o n = " 1 . 0 "   e n c o d i n g = " U T F - 1 6 " ? > < G e m i n i   x m l n s = " h t t p : / / g e m i n i / p i v o t c u s t o m i z a t i o n / T a b l e O r d e r " > < C u s t o m C o n t e n t > < ! [ C D A T A [ H o s p i t a l   E m e r g e n c y   R o o m   D a t a _ n e w _ a 6 0 2 c f 4 d - 5 5 2 b - 4 6 a a - 9 7 1 a - 6 a 4 1 5 f 4 9 e 2 5 e , C a l e n d e r _ t a b l e _ f f 3 9 3 d e 5 - 4 6 7 7 - 4 d f 3 - b a 0 1 - 1 5 8 0 7 1 1 a 9 3 c 2 ] ] > < / 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 C o l u m n s \ C a l e n d e r < / K e y > < / a : K e y > < a : V a l u e   i : t y p e = " T a b l e W i d g e t B a s e V i e w S t a t e " / > < / a : K e y V a l u e O f D i a g r a m O b j e c t K e y a n y T y p e z b w N T n L X > < a : K e y V a l u e O f D i a g r a m O b j e c t K e y a n y T y p e z b w N T n L X > < a : K e y > < K e y > C o l u m n s \ C a l e n d e r   ( M o n t h   I n d e x ) < / K e y > < / a : K e y > < a : V a l u e   i : t y p e = " T a b l e W i d g e t B a s e V i e w S t a t e " / > < / a : K e y V a l u e O f D i a g r a m O b j e c t K e y a n y T y p e z b w N T n L X > < a : K e y V a l u e O f D i a g r a m O b j e c t K e y a n y T y p e z b w N T n L X > < a : K e y > < K e y > C o l u m n s \ C a l e n d e r   ( M o n t h ) < / K e y > < / a : K e y > < a : V a l u e   i : t y p e = " T a b l e W i d g e t B a s e V i e w S t a t e " / > < / a : K e y V a l u e O f D i a g r a m O b j e c t K e y a n y T y p e z b w N T n L X > < a : K e y V a l u e O f D i a g r a m O b j e c t K e y a n y T y p e z b w N T n L X > < a : K e y > < K e y > C o l u m n s \ C a l e n d e r   ( D a y   I n d e x ) < / K e y > < / a : K e y > < a : V a l u e   i : t y p e = " T a b l e W i d g e t B a s e V i e w S t a t e " / > < / a : K e y V a l u e O f D i a g r a m O b j e c t K e y a n y T y p e z b w N T n L X > < a : K e y V a l u e O f D i a g r a m O b j e c t K e y a n y T y p e z b w N T n L X > < a : K e y > < K e y > C o l u m n s \ C a l e n d e r   ( D a y ) 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 D a t a _ n e w < / 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 D a t a _ n e w < / 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 C o l u m n s \ P a t i e n t   A g e 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S a n d b o x N o n E m p t y " > < C u s t o m C o n t e n t > < ! [ C D A T A [ 1 ] ] > < / 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T a b l e X M L _ H o s p i t a l   E m e r g e n c y   R o o m   D a t a _ n e w _ a 6 0 2 c f 4 d - 5 5 2 b - 4 6 a a - 9 7 1 a - 6 a 4 1 5 f 4 9 e 2 5 e " > < 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 1 3 6 < / i n t > < / v a l u e > < / i t e m > < i t e m > < k e y > < s t r i n g > P a t i e n t   A d m i s s i o n   D a t e < / s t r i n g > < / k e y > < v a l u e > < i n t > 2 6 1 < / i n t > < / v a l u e > < / i t e m > < i t e m > < k e y > < s t r i n g > P a t i e n t   A d m i s s i o n   T i m e < / s t r i n g > < / k e y > < v a l u e > < i n t > 2 6 3 < / i n t > < / v a l u e > < / i t e m > < i t e m > < k e y > < s t r i n g > M e r g e d < / s t r i n g > < / k e y > < v a l u e > < i n t > 1 2 0 < / i n t > < / v a l u e > < / i t e m > < i t e m > < k e y > < s t r i n g > P a t i e n t   G e n d e r < / s t r i n g > < / k e y > < v a l u e > < i n t > 1 8 6 < / i n t > < / v a l u e > < / i t e m > < i t e m > < k e y > < s t r i n g > P a t i e n t   A g e < / s t r i n g > < / k e y > < v a l u e > < i n t > 1 5 2 < / i n t > < / v a l u e > < / i t e m > < i t e m > < k e y > < s t r i n g > P a t i e n t   R a c e < / s t r i n g > < / k e y > < v a l u e > < i n t > 1 6 1 < / i n t > < / v a l u e > < / i t e m > < i t e m > < k e y > < s t r i n g > D e p a r t m e n t   R e f e r r a l < / s t r i n g > < / k e y > < v a l u e > < i n t > 2 3 7 < / i n t > < / v a l u e > < / i t e m > < i t e m > < k e y > < s t r i n g > P a t i e n t   A d m i s s i o n   F l a g < / s t r i n g > < / k e y > < v a l u e > < i n t > 2 5 4 < / i n t > < / v a l u e > < / i t e m > < i t e m > < k e y > < s t r i n g > P a t i e n t   S a t i s f a c t i o n   S c o r e < / s t r i n g > < / k e y > < v a l u e > < i n t > 2 7 8 < / i n t > < / v a l u e > < / i t e m > < i t e m > < k e y > < s t r i n g > P a t i e n t   W a i t t i m e < / s t r i n g > < / k e y > < v a l u e > < i n t > 2 0 1 < / i n t > < / v a l u e > < / i t e m > < i t e m > < k e y > < s t r i n g > P a t i e n t   A g e   G r o u p < / s t r i n g > < / k e y > < v a l u e > < i n t > 2 3 6 < / i n t > < / v a l u e > < / i t e m > < i t e m > < k e y > < s t r i n g > P a t i e n t   A t t e n d   S t a t u s < / s t r i n g > < / k e y > < v a l u e > < i n t > 2 3 6 < / 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9FAF5983-5464-4036-9927-9A6A0F0AEC57}">
  <ds:schemaRefs/>
</ds:datastoreItem>
</file>

<file path=customXml/itemProps10.xml><?xml version="1.0" encoding="utf-8"?>
<ds:datastoreItem xmlns:ds="http://schemas.openxmlformats.org/officeDocument/2006/customXml" ds:itemID="{C72291B7-E422-4F10-90C5-1F198F454E1E}">
  <ds:schemaRefs/>
</ds:datastoreItem>
</file>

<file path=customXml/itemProps11.xml><?xml version="1.0" encoding="utf-8"?>
<ds:datastoreItem xmlns:ds="http://schemas.openxmlformats.org/officeDocument/2006/customXml" ds:itemID="{38B53034-2231-48F4-B278-4BC028F349FC}">
  <ds:schemaRefs/>
</ds:datastoreItem>
</file>

<file path=customXml/itemProps12.xml><?xml version="1.0" encoding="utf-8"?>
<ds:datastoreItem xmlns:ds="http://schemas.openxmlformats.org/officeDocument/2006/customXml" ds:itemID="{B0AC1F54-4841-4B27-8393-9AEC32EB2DE4}">
  <ds:schemaRefs/>
</ds:datastoreItem>
</file>

<file path=customXml/itemProps13.xml><?xml version="1.0" encoding="utf-8"?>
<ds:datastoreItem xmlns:ds="http://schemas.openxmlformats.org/officeDocument/2006/customXml" ds:itemID="{73B4F795-F4F5-402A-AB80-491C73009825}">
  <ds:schemaRefs/>
</ds:datastoreItem>
</file>

<file path=customXml/itemProps14.xml><?xml version="1.0" encoding="utf-8"?>
<ds:datastoreItem xmlns:ds="http://schemas.openxmlformats.org/officeDocument/2006/customXml" ds:itemID="{1BD65D37-AF2F-4A48-BB11-B0E6491B051D}">
  <ds:schemaRefs/>
</ds:datastoreItem>
</file>

<file path=customXml/itemProps15.xml><?xml version="1.0" encoding="utf-8"?>
<ds:datastoreItem xmlns:ds="http://schemas.openxmlformats.org/officeDocument/2006/customXml" ds:itemID="{92676EBE-26F3-49DF-B6FB-BD9641C54885}">
  <ds:schemaRefs/>
</ds:datastoreItem>
</file>

<file path=customXml/itemProps16.xml><?xml version="1.0" encoding="utf-8"?>
<ds:datastoreItem xmlns:ds="http://schemas.openxmlformats.org/officeDocument/2006/customXml" ds:itemID="{4DC840E3-E4DD-477D-984C-EA98D450B411}">
  <ds:schemaRefs/>
</ds:datastoreItem>
</file>

<file path=customXml/itemProps17.xml><?xml version="1.0" encoding="utf-8"?>
<ds:datastoreItem xmlns:ds="http://schemas.openxmlformats.org/officeDocument/2006/customXml" ds:itemID="{CC558778-0276-4A03-A0A7-77C1DBC91CE7}">
  <ds:schemaRefs/>
</ds:datastoreItem>
</file>

<file path=customXml/itemProps18.xml><?xml version="1.0" encoding="utf-8"?>
<ds:datastoreItem xmlns:ds="http://schemas.openxmlformats.org/officeDocument/2006/customXml" ds:itemID="{FF10D79A-2D01-432E-ADC2-B69844B573ED}">
  <ds:schemaRefs/>
</ds:datastoreItem>
</file>

<file path=customXml/itemProps2.xml><?xml version="1.0" encoding="utf-8"?>
<ds:datastoreItem xmlns:ds="http://schemas.openxmlformats.org/officeDocument/2006/customXml" ds:itemID="{7BE0395A-C1D4-4BE7-B12F-284626B76173}">
  <ds:schemaRefs>
    <ds:schemaRef ds:uri="http://schemas.microsoft.com/DataMashup"/>
  </ds:schemaRefs>
</ds:datastoreItem>
</file>

<file path=customXml/itemProps3.xml><?xml version="1.0" encoding="utf-8"?>
<ds:datastoreItem xmlns:ds="http://schemas.openxmlformats.org/officeDocument/2006/customXml" ds:itemID="{ED3782DF-E143-4A3D-AB44-7225B323B2AF}">
  <ds:schemaRefs/>
</ds:datastoreItem>
</file>

<file path=customXml/itemProps4.xml><?xml version="1.0" encoding="utf-8"?>
<ds:datastoreItem xmlns:ds="http://schemas.openxmlformats.org/officeDocument/2006/customXml" ds:itemID="{5C852FAE-2E15-466B-8275-7FD2D5F45234}">
  <ds:schemaRefs/>
</ds:datastoreItem>
</file>

<file path=customXml/itemProps5.xml><?xml version="1.0" encoding="utf-8"?>
<ds:datastoreItem xmlns:ds="http://schemas.openxmlformats.org/officeDocument/2006/customXml" ds:itemID="{DDDFA35D-12C3-4C8C-8577-6B044725E36A}">
  <ds:schemaRefs/>
</ds:datastoreItem>
</file>

<file path=customXml/itemProps6.xml><?xml version="1.0" encoding="utf-8"?>
<ds:datastoreItem xmlns:ds="http://schemas.openxmlformats.org/officeDocument/2006/customXml" ds:itemID="{932C206E-362D-46D6-9F7B-AB5FDFFEDA1C}">
  <ds:schemaRefs/>
</ds:datastoreItem>
</file>

<file path=customXml/itemProps7.xml><?xml version="1.0" encoding="utf-8"?>
<ds:datastoreItem xmlns:ds="http://schemas.openxmlformats.org/officeDocument/2006/customXml" ds:itemID="{CD21A04A-B7CA-46AA-8BB2-9B6B044F75BD}">
  <ds:schemaRefs/>
</ds:datastoreItem>
</file>

<file path=customXml/itemProps8.xml><?xml version="1.0" encoding="utf-8"?>
<ds:datastoreItem xmlns:ds="http://schemas.openxmlformats.org/officeDocument/2006/customXml" ds:itemID="{420CF1BB-7889-4FD2-A1F0-25A2173931B0}">
  <ds:schemaRefs/>
</ds:datastoreItem>
</file>

<file path=customXml/itemProps9.xml><?xml version="1.0" encoding="utf-8"?>
<ds:datastoreItem xmlns:ds="http://schemas.openxmlformats.org/officeDocument/2006/customXml" ds:itemID="{D7A75830-6A35-4309-AFC8-8D2CF67EF79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Pivot_tables</vt:lpstr>
      <vt:lpstr>Dashboard</vt:lpstr>
      <vt:lpstr>Daily No. of Patient Trend</vt:lpstr>
      <vt:lpstr>Avg Wait Time Daily Trend</vt:lpstr>
      <vt:lpstr>Satisfaction Score Daily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shivam khandelwal</dc:creator>
  <cp:lastModifiedBy>shivam khandelwal</cp:lastModifiedBy>
  <dcterms:created xsi:type="dcterms:W3CDTF">2025-07-03T03:01:13Z</dcterms:created>
  <dcterms:modified xsi:type="dcterms:W3CDTF">2025-08-08T14:14:38Z</dcterms:modified>
</cp:coreProperties>
</file>