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GEP\"/>
    </mc:Choice>
  </mc:AlternateContent>
  <xr:revisionPtr revIDLastSave="0" documentId="13_ncr:1_{9814B336-93DA-4CBB-968C-A2BA6A5EA694}" xr6:coauthVersionLast="47" xr6:coauthVersionMax="47" xr10:uidLastSave="{00000000-0000-0000-0000-000000000000}"/>
  <bookViews>
    <workbookView xWindow="-110" yWindow="-110" windowWidth="19420" windowHeight="10300" activeTab="1" xr2:uid="{12F49F61-A248-458A-BB31-B4059E6FD75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F12" i="2"/>
  <c r="F11" i="2"/>
  <c r="A11" i="2"/>
  <c r="C11" i="2"/>
  <c r="L10" i="1"/>
  <c r="K8" i="1"/>
  <c r="G10" i="1"/>
  <c r="G9" i="1"/>
  <c r="G7" i="1"/>
  <c r="L11" i="1"/>
  <c r="E5" i="2"/>
  <c r="E4" i="2"/>
  <c r="C16" i="2"/>
  <c r="C15" i="2"/>
  <c r="G13" i="1"/>
</calcChain>
</file>

<file path=xl/sharedStrings.xml><?xml version="1.0" encoding="utf-8"?>
<sst xmlns="http://schemas.openxmlformats.org/spreadsheetml/2006/main" count="43" uniqueCount="19">
  <si>
    <t xml:space="preserve">Order </t>
  </si>
  <si>
    <t>Product</t>
  </si>
  <si>
    <t>unit price</t>
  </si>
  <si>
    <t>quantity</t>
  </si>
  <si>
    <t>Apple</t>
  </si>
  <si>
    <t>Orange</t>
  </si>
  <si>
    <t>Banana</t>
  </si>
  <si>
    <t>year</t>
  </si>
  <si>
    <t xml:space="preserve">date </t>
  </si>
  <si>
    <t>value</t>
  </si>
  <si>
    <t>criteria</t>
  </si>
  <si>
    <t>product</t>
  </si>
  <si>
    <t>sales person</t>
  </si>
  <si>
    <t>apple</t>
  </si>
  <si>
    <t>banana</t>
  </si>
  <si>
    <t>orange</t>
  </si>
  <si>
    <t>carrot</t>
  </si>
  <si>
    <t>tom</t>
  </si>
  <si>
    <t>sara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</si>
</sst>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C53B-EE45-4EBC-8449-EA76E9FF3581}">
  <dimension ref="A1:M13"/>
  <sheetViews>
    <sheetView topLeftCell="C1" zoomScale="160" zoomScaleNormal="160" workbookViewId="0">
      <selection activeCell="J10" sqref="J10"/>
    </sheetView>
  </sheetViews>
  <sheetFormatPr defaultRowHeight="14.5" x14ac:dyDescent="0.35"/>
  <cols>
    <col min="10" max="10" width="10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I1" t="s">
        <v>7</v>
      </c>
      <c r="J1" t="s">
        <v>8</v>
      </c>
      <c r="K1" t="s">
        <v>9</v>
      </c>
      <c r="M1" t="s">
        <v>10</v>
      </c>
    </row>
    <row r="2" spans="1:13" x14ac:dyDescent="0.35">
      <c r="A2">
        <v>10250</v>
      </c>
      <c r="B2" t="s">
        <v>6</v>
      </c>
      <c r="C2">
        <v>80</v>
      </c>
      <c r="D2">
        <v>5</v>
      </c>
      <c r="I2">
        <v>2020</v>
      </c>
      <c r="J2" s="1">
        <v>43865</v>
      </c>
      <c r="K2">
        <v>10.5</v>
      </c>
      <c r="M2">
        <v>2023</v>
      </c>
    </row>
    <row r="3" spans="1:13" x14ac:dyDescent="0.35">
      <c r="A3">
        <v>10249</v>
      </c>
      <c r="B3" t="s">
        <v>5</v>
      </c>
      <c r="C3">
        <v>160</v>
      </c>
      <c r="D3">
        <v>10</v>
      </c>
      <c r="I3">
        <v>2021</v>
      </c>
      <c r="J3" s="1">
        <v>44542</v>
      </c>
      <c r="K3">
        <v>7.2</v>
      </c>
    </row>
    <row r="4" spans="1:13" x14ac:dyDescent="0.35">
      <c r="A4">
        <v>10247</v>
      </c>
      <c r="B4" t="s">
        <v>4</v>
      </c>
      <c r="C4">
        <v>140</v>
      </c>
      <c r="D4">
        <v>12</v>
      </c>
      <c r="I4">
        <v>2022</v>
      </c>
      <c r="J4" s="1">
        <v>44656</v>
      </c>
      <c r="K4">
        <v>200</v>
      </c>
    </row>
    <row r="5" spans="1:13" x14ac:dyDescent="0.35">
      <c r="I5">
        <v>2023</v>
      </c>
      <c r="J5" s="1">
        <v>45271</v>
      </c>
      <c r="K5">
        <v>5.4</v>
      </c>
    </row>
    <row r="6" spans="1:13" x14ac:dyDescent="0.35">
      <c r="I6">
        <v>2023</v>
      </c>
      <c r="J6" s="1">
        <v>45270</v>
      </c>
      <c r="K6">
        <v>5</v>
      </c>
    </row>
    <row r="7" spans="1:13" x14ac:dyDescent="0.35">
      <c r="G7" t="str">
        <f>INDEX(A1:D4,3,2)</f>
        <v>Orange</v>
      </c>
      <c r="I7">
        <v>2024</v>
      </c>
      <c r="J7" s="1">
        <v>45386</v>
      </c>
      <c r="K7">
        <v>8.1</v>
      </c>
    </row>
    <row r="8" spans="1:13" x14ac:dyDescent="0.35">
      <c r="K8">
        <f>SUM(K2:K7)</f>
        <v>236.2</v>
      </c>
    </row>
    <row r="9" spans="1:13" x14ac:dyDescent="0.35">
      <c r="G9">
        <f>MATCH(10247,A2:A4,0)</f>
        <v>3</v>
      </c>
    </row>
    <row r="10" spans="1:13" x14ac:dyDescent="0.35">
      <c r="G10">
        <f>MATCH(10248,A2:A4,-1)</f>
        <v>2</v>
      </c>
      <c r="L10">
        <f>SUMIF(I2:I7,M2,K2:K7)</f>
        <v>10.4</v>
      </c>
    </row>
    <row r="11" spans="1:13" x14ac:dyDescent="0.35">
      <c r="L11">
        <f>AVERAGEIF(I2:I7,M2,K2:K7)</f>
        <v>5.2</v>
      </c>
    </row>
    <row r="13" spans="1:13" x14ac:dyDescent="0.35">
      <c r="G13">
        <f>MATCH(10248,A2:A4,-1)</f>
        <v>2</v>
      </c>
    </row>
  </sheetData>
  <sortState xmlns:xlrd2="http://schemas.microsoft.com/office/spreadsheetml/2017/richdata2" ref="A2:D4">
    <sortCondition descending="1" ref="A3: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203E-A90E-4273-8D6F-49AD17F8782C}">
  <dimension ref="A1:F16"/>
  <sheetViews>
    <sheetView tabSelected="1" zoomScale="160" zoomScaleNormal="160" workbookViewId="0">
      <selection activeCell="E11" sqref="E11"/>
    </sheetView>
  </sheetViews>
  <sheetFormatPr defaultRowHeight="14.5" x14ac:dyDescent="0.35"/>
  <cols>
    <col min="3" max="3" width="11.1796875" bestFit="1" customWidth="1"/>
  </cols>
  <sheetData>
    <row r="1" spans="1:6" x14ac:dyDescent="0.35">
      <c r="A1" t="s">
        <v>3</v>
      </c>
      <c r="B1" t="s">
        <v>11</v>
      </c>
      <c r="C1" t="s">
        <v>12</v>
      </c>
    </row>
    <row r="2" spans="1:6" x14ac:dyDescent="0.35">
      <c r="A2">
        <v>5</v>
      </c>
      <c r="B2" t="s">
        <v>13</v>
      </c>
      <c r="C2" t="s">
        <v>17</v>
      </c>
      <c r="D2" t="s">
        <v>13</v>
      </c>
    </row>
    <row r="3" spans="1:6" x14ac:dyDescent="0.35">
      <c r="A3">
        <v>15</v>
      </c>
      <c r="B3" t="s">
        <v>13</v>
      </c>
      <c r="C3" t="s">
        <v>18</v>
      </c>
      <c r="D3" t="s">
        <v>13</v>
      </c>
    </row>
    <row r="4" spans="1:6" x14ac:dyDescent="0.35">
      <c r="A4">
        <v>15</v>
      </c>
      <c r="B4" t="s">
        <v>14</v>
      </c>
      <c r="C4" t="s">
        <v>17</v>
      </c>
      <c r="D4" t="s">
        <v>13</v>
      </c>
      <c r="E4">
        <f>COUNTIF(A2:A10,12)</f>
        <v>2</v>
      </c>
    </row>
    <row r="5" spans="1:6" x14ac:dyDescent="0.35">
      <c r="A5">
        <v>3</v>
      </c>
      <c r="B5" t="s">
        <v>14</v>
      </c>
      <c r="C5" t="s">
        <v>18</v>
      </c>
      <c r="D5" t="s">
        <v>14</v>
      </c>
      <c r="E5">
        <f>COUNTIFS(A2:A10,"&lt;15",B2:B10,"banana",C2:C10,"tom")</f>
        <v>1</v>
      </c>
    </row>
    <row r="6" spans="1:6" x14ac:dyDescent="0.35">
      <c r="A6">
        <v>22</v>
      </c>
      <c r="B6" t="s">
        <v>15</v>
      </c>
      <c r="C6" t="s">
        <v>17</v>
      </c>
      <c r="D6" t="s">
        <v>15</v>
      </c>
      <c r="E6" t="s">
        <v>14</v>
      </c>
    </row>
    <row r="7" spans="1:6" x14ac:dyDescent="0.35">
      <c r="A7">
        <v>13</v>
      </c>
      <c r="B7" t="s">
        <v>15</v>
      </c>
      <c r="C7" t="s">
        <v>18</v>
      </c>
      <c r="D7" t="s">
        <v>15</v>
      </c>
      <c r="E7" t="s">
        <v>13</v>
      </c>
    </row>
    <row r="8" spans="1:6" x14ac:dyDescent="0.35">
      <c r="A8">
        <v>12</v>
      </c>
      <c r="B8" t="s">
        <v>14</v>
      </c>
      <c r="C8" t="s">
        <v>17</v>
      </c>
      <c r="D8" t="s">
        <v>13</v>
      </c>
    </row>
    <row r="9" spans="1:6" x14ac:dyDescent="0.35">
      <c r="A9">
        <v>12</v>
      </c>
      <c r="B9" t="s">
        <v>16</v>
      </c>
      <c r="C9" t="s">
        <v>17</v>
      </c>
      <c r="D9" t="s">
        <v>16</v>
      </c>
    </row>
    <row r="10" spans="1:6" x14ac:dyDescent="0.35">
      <c r="A10">
        <v>10</v>
      </c>
      <c r="B10" t="s">
        <v>16</v>
      </c>
      <c r="C10" t="s">
        <v>18</v>
      </c>
      <c r="D10" t="s">
        <v>16</v>
      </c>
      <c r="E10">
        <f>AVERAGEIFS(A2:A10,B2:B10,"banana",C2:C10,"sara")</f>
        <v>3</v>
      </c>
    </row>
    <row r="11" spans="1:6" x14ac:dyDescent="0.35">
      <c r="A11">
        <f>COUNT(A2:A10)</f>
        <v>9</v>
      </c>
      <c r="C11">
        <f>SUMIFS(A2:A10,B2:B10,E6,D2:D10,E7)</f>
        <v>27</v>
      </c>
      <c r="F11">
        <f>COUNTIF(A2:A10,15)</f>
        <v>2</v>
      </c>
    </row>
    <row r="12" spans="1:6" x14ac:dyDescent="0.35">
      <c r="F12">
        <f>COUNTIFS(A2:A10,"&lt;=15",C2:C10,"tom")</f>
        <v>4</v>
      </c>
    </row>
    <row r="15" spans="1:6" x14ac:dyDescent="0.35">
      <c r="C15">
        <f>COUNTIF(A2:A10,12)</f>
        <v>2</v>
      </c>
    </row>
    <row r="16" spans="1:6" x14ac:dyDescent="0.35">
      <c r="C16">
        <f>COUNTIFS(A2:A10,"&lt;=15",B2:B10,"banana",C2:C10,"tom")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Rahat Hossain Faisal</dc:creator>
  <cp:lastModifiedBy>Rahat Hossain Faisal</cp:lastModifiedBy>
  <dcterms:created xsi:type="dcterms:W3CDTF">2024-05-17T03:41:04Z</dcterms:created>
  <dcterms:modified xsi:type="dcterms:W3CDTF">2024-05-17T11:51:07Z</dcterms:modified>
</cp:coreProperties>
</file>