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hand\Desktop\IPL Predictions\data_version4\"/>
    </mc:Choice>
  </mc:AlternateContent>
  <xr:revisionPtr revIDLastSave="0" documentId="13_ncr:1_{6F625C64-3162-4A10-B300-2732CD0A536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6" sheetId="2" r:id="rId2"/>
  </sheets>
  <definedNames>
    <definedName name="ExternalData_1" localSheetId="0" hidden="1">Sheet1!$A$1:$AA$20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<sst xmlns="http://schemas.openxmlformats.org/spreadsheetml/2006/main" count="93" uniqueCount="68">
  <si>
    <t>Player</t>
  </si>
  <si>
    <t>Mat</t>
  </si>
  <si>
    <t>Inns</t>
  </si>
  <si>
    <t>NO</t>
  </si>
  <si>
    <t>Runs</t>
  </si>
  <si>
    <t>HS</t>
  </si>
  <si>
    <t>Ave</t>
  </si>
  <si>
    <t>BF</t>
  </si>
  <si>
    <t>SR</t>
  </si>
  <si>
    <t>100</t>
  </si>
  <si>
    <t>50</t>
  </si>
  <si>
    <t>0</t>
  </si>
  <si>
    <t>4s</t>
  </si>
  <si>
    <t>6s</t>
  </si>
  <si>
    <t>Overs</t>
  </si>
  <si>
    <t>Mdns</t>
  </si>
  <si>
    <t>Runs.1</t>
  </si>
  <si>
    <t>Wkts</t>
  </si>
  <si>
    <t>BBI</t>
  </si>
  <si>
    <t>Ave.1</t>
  </si>
  <si>
    <t>Econ</t>
  </si>
  <si>
    <t>SR.1</t>
  </si>
  <si>
    <t>4</t>
  </si>
  <si>
    <t>5</t>
  </si>
  <si>
    <t>Ct</t>
  </si>
  <si>
    <t>St</t>
  </si>
  <si>
    <t>AB de Villiers</t>
  </si>
  <si>
    <t>R Rampaul</t>
  </si>
  <si>
    <t>Yuvraj Singh</t>
  </si>
  <si>
    <t>YS Chahal</t>
  </si>
  <si>
    <t>V Kohli</t>
  </si>
  <si>
    <t>MA Starc</t>
  </si>
  <si>
    <t>S Rana</t>
  </si>
  <si>
    <t>CH Gayle</t>
  </si>
  <si>
    <t>JA Morkel</t>
  </si>
  <si>
    <t>YV Takawale</t>
  </si>
  <si>
    <t>AN Ahmed</t>
  </si>
  <si>
    <t>PA Patel</t>
  </si>
  <si>
    <t>VR Aaron</t>
  </si>
  <si>
    <t>VH Zol</t>
  </si>
  <si>
    <t>AB Dinda</t>
  </si>
  <si>
    <t>RR Rossouw</t>
  </si>
  <si>
    <t>HV Patel</t>
  </si>
  <si>
    <t>SB Jakati</t>
  </si>
  <si>
    <t>NJ Maddinson</t>
  </si>
  <si>
    <t>strength</t>
  </si>
  <si>
    <t>Inns2</t>
  </si>
  <si>
    <t>Matches</t>
  </si>
  <si>
    <t>Batting Innings</t>
  </si>
  <si>
    <t>Not out</t>
  </si>
  <si>
    <t>High Score</t>
  </si>
  <si>
    <t>Batting Average</t>
  </si>
  <si>
    <t>Balls Faced</t>
  </si>
  <si>
    <t>Batting SR</t>
  </si>
  <si>
    <t>100's</t>
  </si>
  <si>
    <t>50's</t>
  </si>
  <si>
    <t>0's</t>
  </si>
  <si>
    <t>Bowling Innings</t>
  </si>
  <si>
    <t>Maidens</t>
  </si>
  <si>
    <t>Bowling Runs</t>
  </si>
  <si>
    <t>Wickets</t>
  </si>
  <si>
    <t>Bowling Average</t>
  </si>
  <si>
    <t>Bowling Economy</t>
  </si>
  <si>
    <t>Bowling SR</t>
  </si>
  <si>
    <t>4W Haul</t>
  </si>
  <si>
    <t>5W Haul</t>
  </si>
  <si>
    <t>Catches</t>
  </si>
  <si>
    <t>Stumpings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</si>
</sst>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0" applyNumberFormats="0" applyBorderFormats="0" applyFontFormats="1" applyPatternFormats="1" applyAlignmentFormats="0" applyWidthHeightFormats="0">
  <queryTableRefresh preserveSortFilterLayout="0" nextId="29" unboundColumnsRight="1">
    <queryTableFields count="28">
      <queryTableField id="1" name="Player" tableColumnId="53"/>
      <queryTableField id="2" name="Mat" tableColumnId="54"/>
      <queryTableField id="3" name="Inns" tableColumnId="55"/>
      <queryTableField id="4" name="NO" tableColumnId="56"/>
      <queryTableField id="5" name="Runs" tableColumnId="57"/>
      <queryTableField id="6" name="HS" tableColumnId="58"/>
      <queryTableField id="7" name="Ave" tableColumnId="59"/>
      <queryTableField id="8" name="BF" tableColumnId="60"/>
      <queryTableField id="9" name="SR" tableColumnId="61"/>
      <queryTableField id="10" name="100" tableColumnId="62"/>
      <queryTableField id="11" name="50" tableColumnId="63"/>
      <queryTableField id="12" name="0" tableColumnId="64"/>
      <queryTableField id="13" name="4s" tableColumnId="65"/>
      <queryTableField id="14" name="6s" tableColumnId="66"/>
      <queryTableField id="28" dataBound="0" tableColumnId="1"/>
      <queryTableField id="15" name="Overs" tableColumnId="67"/>
      <queryTableField id="16" name="Mdns" tableColumnId="68"/>
      <queryTableField id="17" name="Runs.1" tableColumnId="69"/>
      <queryTableField id="18" name="Wkts" tableColumnId="70"/>
      <queryTableField id="19" name="BBI" tableColumnId="71"/>
      <queryTableField id="20" name="Ave.1" tableColumnId="72"/>
      <queryTableField id="21" name="Econ" tableColumnId="73"/>
      <queryTableField id="22" name="SR.1" tableColumnId="74"/>
      <queryTableField id="23" name="4" tableColumnId="75"/>
      <queryTableField id="24" name="5" tableColumnId="76"/>
      <queryTableField id="25" name="Ct" tableColumnId="77"/>
      <queryTableField id="26" name="St" tableColumnId="78"/>
      <queryTableField id="27" dataBound="0" tableColumnId="7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rge1" displayName="Merge1" ref="A1:AB20" tableType="queryTable" totalsRowShown="0">
  <autoFilter ref="A1:AB20" xr:uid="{00000000-0009-0000-0100-000001000000}"/>
  <tableColumns count="28">
    <tableColumn id="53" xr3:uid="{00000000-0010-0000-0000-000035000000}" uniqueName="53" name="Player" queryTableFieldId="1" dataDxfId="27"/>
    <tableColumn id="54" xr3:uid="{00000000-0010-0000-0000-000036000000}" uniqueName="54" name="Mat" queryTableFieldId="2" dataDxfId="26"/>
    <tableColumn id="55" xr3:uid="{00000000-0010-0000-0000-000037000000}" uniqueName="55" name="Inns" queryTableFieldId="3" dataDxfId="25"/>
    <tableColumn id="56" xr3:uid="{00000000-0010-0000-0000-000038000000}" uniqueName="56" name="NO" queryTableFieldId="4" dataDxfId="24"/>
    <tableColumn id="57" xr3:uid="{00000000-0010-0000-0000-000039000000}" uniqueName="57" name="Runs" queryTableFieldId="5" dataDxfId="23"/>
    <tableColumn id="58" xr3:uid="{00000000-0010-0000-0000-00003A000000}" uniqueName="58" name="HS" queryTableFieldId="6" dataDxfId="22"/>
    <tableColumn id="59" xr3:uid="{00000000-0010-0000-0000-00003B000000}" uniqueName="59" name="Ave" queryTableFieldId="7" dataDxfId="21"/>
    <tableColumn id="60" xr3:uid="{00000000-0010-0000-0000-00003C000000}" uniqueName="60" name="BF" queryTableFieldId="8" dataDxfId="20"/>
    <tableColumn id="61" xr3:uid="{00000000-0010-0000-0000-00003D000000}" uniqueName="61" name="SR" queryTableFieldId="9" dataDxfId="19"/>
    <tableColumn id="62" xr3:uid="{00000000-0010-0000-0000-00003E000000}" uniqueName="62" name="100" queryTableFieldId="10" dataDxfId="18"/>
    <tableColumn id="63" xr3:uid="{00000000-0010-0000-0000-00003F000000}" uniqueName="63" name="50" queryTableFieldId="11" dataDxfId="17"/>
    <tableColumn id="64" xr3:uid="{00000000-0010-0000-0000-000040000000}" uniqueName="64" name="0" queryTableFieldId="12" dataDxfId="16"/>
    <tableColumn id="65" xr3:uid="{00000000-0010-0000-0000-000041000000}" uniqueName="65" name="4s" queryTableFieldId="13" dataDxfId="15"/>
    <tableColumn id="66" xr3:uid="{00000000-0010-0000-0000-000042000000}" uniqueName="66" name="6s" queryTableFieldId="14" dataDxfId="14"/>
    <tableColumn id="1" xr3:uid="{00000000-0010-0000-0000-000001000000}" uniqueName="1" name="Inns2" queryTableFieldId="28" dataDxfId="13"/>
    <tableColumn id="67" xr3:uid="{00000000-0010-0000-0000-000043000000}" uniqueName="67" name="Overs" queryTableFieldId="15" dataDxfId="12"/>
    <tableColumn id="68" xr3:uid="{00000000-0010-0000-0000-000044000000}" uniqueName="68" name="Mdns" queryTableFieldId="16" dataDxfId="11"/>
    <tableColumn id="69" xr3:uid="{00000000-0010-0000-0000-000045000000}" uniqueName="69" name="Runs.1" queryTableFieldId="17" dataDxfId="10"/>
    <tableColumn id="70" xr3:uid="{00000000-0010-0000-0000-000046000000}" uniqueName="70" name="Wkts" queryTableFieldId="18" dataDxfId="9"/>
    <tableColumn id="71" xr3:uid="{00000000-0010-0000-0000-000047000000}" uniqueName="71" name="BBI" queryTableFieldId="19" dataDxfId="8"/>
    <tableColumn id="72" xr3:uid="{00000000-0010-0000-0000-000048000000}" uniqueName="72" name="Ave.1" queryTableFieldId="20" dataDxfId="7"/>
    <tableColumn id="73" xr3:uid="{00000000-0010-0000-0000-000049000000}" uniqueName="73" name="Econ" queryTableFieldId="21" dataDxfId="6"/>
    <tableColumn id="74" xr3:uid="{00000000-0010-0000-0000-00004A000000}" uniqueName="74" name="SR.1" queryTableFieldId="22" dataDxfId="5"/>
    <tableColumn id="75" xr3:uid="{00000000-0010-0000-0000-00004B000000}" uniqueName="75" name="4" queryTableFieldId="23" dataDxfId="4"/>
    <tableColumn id="76" xr3:uid="{00000000-0010-0000-0000-00004C000000}" uniqueName="76" name="5" queryTableFieldId="24" dataDxfId="3"/>
    <tableColumn id="77" xr3:uid="{00000000-0010-0000-0000-00004D000000}" uniqueName="77" name="Ct" queryTableFieldId="25" dataDxfId="2"/>
    <tableColumn id="78" xr3:uid="{00000000-0010-0000-0000-00004E000000}" uniqueName="78" name="St" queryTableFieldId="26" dataDxfId="1"/>
    <tableColumn id="79" xr3:uid="{00000000-0010-0000-0000-00004F000000}" uniqueName="79" name="strength" queryTableFieldId="27" dataDxfId="0">
      <calculatedColumnFormula>E2+(25*S2)+(8*Z2)+(12*AA2)+M2+(N2*2)+(8*K2)+(16*J2)+(8*Q2)*(8*X2)+(16*Y2)+IF(V2&gt;11,-6,IF(V2&gt;10.01,-4,IF(V2&gt;9,-2,0)))+IF(V2&lt;6,2,IF(V2&lt;4.99,-4,IF(V2&lt;4,6,0)))+IF(I2&lt;70,-2,IF(I2&lt;59.99,-4,IF(I2&lt;50,-6,0)))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opLeftCell="F1" workbookViewId="0">
      <selection sqref="A1:AA20"/>
    </sheetView>
  </sheetViews>
  <sheetFormatPr defaultRowHeight="14.4" x14ac:dyDescent="0.3"/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46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45</v>
      </c>
    </row>
    <row r="2" spans="1:28" x14ac:dyDescent="0.3">
      <c r="A2" s="1" t="s">
        <v>26</v>
      </c>
      <c r="B2" s="1">
        <v>14</v>
      </c>
      <c r="C2" s="1">
        <v>13</v>
      </c>
      <c r="D2" s="1">
        <v>2</v>
      </c>
      <c r="E2" s="1">
        <v>395</v>
      </c>
      <c r="F2" s="1">
        <v>89</v>
      </c>
      <c r="G2" s="1">
        <v>35.9</v>
      </c>
      <c r="H2" s="1">
        <v>249</v>
      </c>
      <c r="I2" s="1">
        <v>158.63</v>
      </c>
      <c r="J2" s="1">
        <v>0</v>
      </c>
      <c r="K2" s="1">
        <v>3</v>
      </c>
      <c r="L2" s="1">
        <v>1</v>
      </c>
      <c r="M2" s="1">
        <v>26</v>
      </c>
      <c r="N2" s="1">
        <v>24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7</v>
      </c>
      <c r="AA2" s="1">
        <v>0</v>
      </c>
      <c r="AB2" s="1">
        <f t="shared" ref="AB2:AB20" si="0">E2+(25*S2)+(8*Z2)+(12*AA2)+M2+(N2*2)+(8*K2)+(16*J2)+(8*Q2)*(8*X2)+(16*Y2)+IF(V2&gt;11,-6,IF(V2&gt;10.01,-4,IF(V2&gt;9,-2,0)))+IF(V2&lt;6,2,IF(V2&lt;4.99,-4,IF(V2&lt;4,6,0)))+IF(I2&lt;70,-2,IF(I2&lt;59.99,-4,IF(I2&lt;50,-6,0)))</f>
        <v>551</v>
      </c>
    </row>
    <row r="3" spans="1:28" x14ac:dyDescent="0.3">
      <c r="A3" s="1" t="s">
        <v>27</v>
      </c>
      <c r="B3" s="1">
        <v>2</v>
      </c>
      <c r="C3" s="1">
        <v>1</v>
      </c>
      <c r="D3" s="1">
        <v>0</v>
      </c>
      <c r="E3" s="1">
        <v>13</v>
      </c>
      <c r="F3" s="1">
        <v>13</v>
      </c>
      <c r="G3" s="1">
        <v>13</v>
      </c>
      <c r="H3" s="1">
        <v>13</v>
      </c>
      <c r="I3" s="1">
        <v>100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</v>
      </c>
      <c r="P3" s="1">
        <v>6</v>
      </c>
      <c r="Q3" s="1">
        <v>0</v>
      </c>
      <c r="R3" s="1">
        <v>37</v>
      </c>
      <c r="S3" s="1">
        <v>1</v>
      </c>
      <c r="T3" s="1">
        <v>43851</v>
      </c>
      <c r="U3" s="1">
        <v>37</v>
      </c>
      <c r="V3" s="1">
        <v>6.16</v>
      </c>
      <c r="W3" s="1">
        <v>36</v>
      </c>
      <c r="X3" s="1">
        <v>0</v>
      </c>
      <c r="Y3" s="1">
        <v>0</v>
      </c>
      <c r="Z3" s="1">
        <v>0</v>
      </c>
      <c r="AA3" s="1">
        <v>0</v>
      </c>
      <c r="AB3" s="1">
        <f t="shared" si="0"/>
        <v>40</v>
      </c>
    </row>
    <row r="4" spans="1:28" x14ac:dyDescent="0.3">
      <c r="A4" s="1" t="s">
        <v>28</v>
      </c>
      <c r="B4" s="1">
        <v>14</v>
      </c>
      <c r="C4" s="1">
        <v>14</v>
      </c>
      <c r="D4" s="1">
        <v>3</v>
      </c>
      <c r="E4" s="1">
        <v>376</v>
      </c>
      <c r="F4" s="1">
        <v>83</v>
      </c>
      <c r="G4" s="1">
        <v>34.18</v>
      </c>
      <c r="H4" s="1">
        <v>278</v>
      </c>
      <c r="I4" s="1">
        <v>135.25</v>
      </c>
      <c r="J4" s="1">
        <v>0</v>
      </c>
      <c r="K4" s="1">
        <v>3</v>
      </c>
      <c r="L4" s="1">
        <v>1</v>
      </c>
      <c r="M4" s="1">
        <v>22</v>
      </c>
      <c r="N4" s="1">
        <v>28</v>
      </c>
      <c r="O4" s="1">
        <v>10</v>
      </c>
      <c r="P4" s="1">
        <v>22.4</v>
      </c>
      <c r="Q4" s="1">
        <v>0</v>
      </c>
      <c r="R4" s="1">
        <v>187</v>
      </c>
      <c r="S4" s="1">
        <v>5</v>
      </c>
      <c r="T4" s="1">
        <v>12875</v>
      </c>
      <c r="U4" s="1">
        <v>37.4</v>
      </c>
      <c r="V4" s="1">
        <v>8.25</v>
      </c>
      <c r="W4" s="1">
        <v>27.2</v>
      </c>
      <c r="X4" s="1">
        <v>1</v>
      </c>
      <c r="Y4" s="1">
        <v>0</v>
      </c>
      <c r="Z4" s="1">
        <v>4</v>
      </c>
      <c r="AA4" s="1">
        <v>0</v>
      </c>
      <c r="AB4" s="1">
        <f t="shared" si="0"/>
        <v>635</v>
      </c>
    </row>
    <row r="5" spans="1:28" x14ac:dyDescent="0.3">
      <c r="A5" s="1" t="s">
        <v>29</v>
      </c>
      <c r="B5" s="1">
        <v>14</v>
      </c>
      <c r="C5" s="1">
        <v>2</v>
      </c>
      <c r="D5" s="1">
        <v>2</v>
      </c>
      <c r="E5" s="1">
        <v>1</v>
      </c>
      <c r="F5" s="1">
        <v>1</v>
      </c>
      <c r="G5" s="1">
        <v>0</v>
      </c>
      <c r="H5" s="1">
        <v>1</v>
      </c>
      <c r="I5" s="1">
        <v>100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">
        <v>55</v>
      </c>
      <c r="Q5" s="1">
        <v>1</v>
      </c>
      <c r="R5" s="1">
        <v>386</v>
      </c>
      <c r="S5" s="1">
        <v>12</v>
      </c>
      <c r="T5" s="1">
        <v>43878</v>
      </c>
      <c r="U5" s="1">
        <v>32.159999999999997</v>
      </c>
      <c r="V5" s="1">
        <v>7.01</v>
      </c>
      <c r="W5" s="1">
        <v>27.5</v>
      </c>
      <c r="X5" s="1">
        <v>0</v>
      </c>
      <c r="Y5" s="1">
        <v>0</v>
      </c>
      <c r="Z5" s="1">
        <v>3</v>
      </c>
      <c r="AA5" s="1">
        <v>0</v>
      </c>
      <c r="AB5" s="1">
        <f t="shared" si="0"/>
        <v>325</v>
      </c>
    </row>
    <row r="6" spans="1:28" x14ac:dyDescent="0.3">
      <c r="A6" s="1" t="s">
        <v>30</v>
      </c>
      <c r="B6" s="1">
        <v>14</v>
      </c>
      <c r="C6" s="1">
        <v>14</v>
      </c>
      <c r="D6" s="1">
        <v>1</v>
      </c>
      <c r="E6" s="1">
        <v>359</v>
      </c>
      <c r="F6" s="1">
        <v>73</v>
      </c>
      <c r="G6" s="1">
        <v>27.61</v>
      </c>
      <c r="H6" s="1">
        <v>294</v>
      </c>
      <c r="I6" s="1">
        <v>122.1</v>
      </c>
      <c r="J6" s="1">
        <v>0</v>
      </c>
      <c r="K6" s="1">
        <v>2</v>
      </c>
      <c r="L6" s="1">
        <v>3</v>
      </c>
      <c r="M6" s="1">
        <v>23</v>
      </c>
      <c r="N6" s="1">
        <v>16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7</v>
      </c>
      <c r="AA6" s="1">
        <v>0</v>
      </c>
      <c r="AB6" s="1">
        <f t="shared" si="0"/>
        <v>488</v>
      </c>
    </row>
    <row r="7" spans="1:28" x14ac:dyDescent="0.3">
      <c r="A7" s="1" t="s">
        <v>31</v>
      </c>
      <c r="B7" s="1">
        <v>14</v>
      </c>
      <c r="C7" s="1">
        <v>9</v>
      </c>
      <c r="D7" s="1">
        <v>3</v>
      </c>
      <c r="E7" s="1">
        <v>85</v>
      </c>
      <c r="F7" s="1">
        <v>29</v>
      </c>
      <c r="G7" s="1">
        <v>14.16</v>
      </c>
      <c r="H7" s="1">
        <v>84</v>
      </c>
      <c r="I7" s="1">
        <v>101.19</v>
      </c>
      <c r="J7" s="1">
        <v>0</v>
      </c>
      <c r="K7" s="1">
        <v>0</v>
      </c>
      <c r="L7" s="1">
        <v>0</v>
      </c>
      <c r="M7" s="1">
        <v>9</v>
      </c>
      <c r="N7" s="1">
        <v>0</v>
      </c>
      <c r="O7" s="1">
        <v>14</v>
      </c>
      <c r="P7" s="1">
        <v>53.4</v>
      </c>
      <c r="Q7" s="1">
        <v>0</v>
      </c>
      <c r="R7" s="1">
        <v>402</v>
      </c>
      <c r="S7" s="1">
        <v>14</v>
      </c>
      <c r="T7" s="1">
        <v>43882</v>
      </c>
      <c r="U7" s="1">
        <v>28.71</v>
      </c>
      <c r="V7" s="1">
        <v>7.49</v>
      </c>
      <c r="W7" s="1">
        <v>23</v>
      </c>
      <c r="X7" s="1">
        <v>0</v>
      </c>
      <c r="Y7" s="1">
        <v>0</v>
      </c>
      <c r="Z7" s="1">
        <v>9</v>
      </c>
      <c r="AA7" s="1">
        <v>0</v>
      </c>
      <c r="AB7" s="1">
        <f t="shared" si="0"/>
        <v>516</v>
      </c>
    </row>
    <row r="8" spans="1:28" x14ac:dyDescent="0.3">
      <c r="A8" s="1" t="s">
        <v>32</v>
      </c>
      <c r="B8" s="1">
        <v>9</v>
      </c>
      <c r="C8" s="1">
        <v>7</v>
      </c>
      <c r="D8" s="1">
        <v>4</v>
      </c>
      <c r="E8" s="1">
        <v>73</v>
      </c>
      <c r="F8" s="1">
        <v>19</v>
      </c>
      <c r="G8" s="1">
        <v>24.33</v>
      </c>
      <c r="H8" s="1">
        <v>65</v>
      </c>
      <c r="I8" s="1">
        <v>112.3</v>
      </c>
      <c r="J8" s="1">
        <v>0</v>
      </c>
      <c r="K8" s="1">
        <v>0</v>
      </c>
      <c r="L8" s="1">
        <v>0</v>
      </c>
      <c r="M8" s="1">
        <v>7</v>
      </c>
      <c r="N8" s="1">
        <v>1</v>
      </c>
      <c r="O8" s="1">
        <v>2</v>
      </c>
      <c r="P8" s="1">
        <v>2</v>
      </c>
      <c r="Q8" s="1">
        <v>0</v>
      </c>
      <c r="R8" s="1">
        <v>16</v>
      </c>
      <c r="S8" s="1">
        <v>0</v>
      </c>
      <c r="T8" s="1">
        <v>0</v>
      </c>
      <c r="U8" s="1">
        <v>0</v>
      </c>
      <c r="V8" s="1">
        <v>8</v>
      </c>
      <c r="W8" s="1">
        <v>0</v>
      </c>
      <c r="X8" s="1">
        <v>0</v>
      </c>
      <c r="Y8" s="1">
        <v>0</v>
      </c>
      <c r="Z8" s="1">
        <v>3</v>
      </c>
      <c r="AA8" s="1">
        <v>0</v>
      </c>
      <c r="AB8" s="1">
        <f t="shared" si="0"/>
        <v>106</v>
      </c>
    </row>
    <row r="9" spans="1:28" x14ac:dyDescent="0.3">
      <c r="A9" s="1" t="s">
        <v>33</v>
      </c>
      <c r="B9" s="1">
        <v>9</v>
      </c>
      <c r="C9" s="1">
        <v>9</v>
      </c>
      <c r="D9" s="1">
        <v>0</v>
      </c>
      <c r="E9" s="1">
        <v>196</v>
      </c>
      <c r="F9" s="1">
        <v>46</v>
      </c>
      <c r="G9" s="1">
        <v>21.77</v>
      </c>
      <c r="H9" s="1">
        <v>184</v>
      </c>
      <c r="I9" s="1">
        <v>106.52</v>
      </c>
      <c r="J9" s="1">
        <v>0</v>
      </c>
      <c r="K9" s="1">
        <v>0</v>
      </c>
      <c r="L9" s="1">
        <v>0</v>
      </c>
      <c r="M9" s="1">
        <v>18</v>
      </c>
      <c r="N9" s="1">
        <v>12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0</v>
      </c>
      <c r="AB9" s="1">
        <f t="shared" si="0"/>
        <v>256</v>
      </c>
    </row>
    <row r="10" spans="1:28" x14ac:dyDescent="0.3">
      <c r="A10" s="1" t="s">
        <v>34</v>
      </c>
      <c r="B10" s="1">
        <v>7</v>
      </c>
      <c r="C10" s="1">
        <v>5</v>
      </c>
      <c r="D10" s="1">
        <v>2</v>
      </c>
      <c r="E10" s="1">
        <v>45</v>
      </c>
      <c r="F10" s="1">
        <v>16</v>
      </c>
      <c r="G10" s="1">
        <v>15</v>
      </c>
      <c r="H10" s="1">
        <v>41</v>
      </c>
      <c r="I10" s="1">
        <v>109.75</v>
      </c>
      <c r="J10" s="1">
        <v>0</v>
      </c>
      <c r="K10" s="1">
        <v>0</v>
      </c>
      <c r="L10" s="1">
        <v>0</v>
      </c>
      <c r="M10" s="1">
        <v>1</v>
      </c>
      <c r="N10" s="1">
        <v>3</v>
      </c>
      <c r="O10" s="1">
        <v>6</v>
      </c>
      <c r="P10" s="1">
        <v>16</v>
      </c>
      <c r="Q10" s="1">
        <v>0</v>
      </c>
      <c r="R10" s="1">
        <v>126</v>
      </c>
      <c r="S10" s="1">
        <v>4</v>
      </c>
      <c r="T10" s="1">
        <v>43848</v>
      </c>
      <c r="U10" s="1">
        <v>31.5</v>
      </c>
      <c r="V10" s="1">
        <v>7.87</v>
      </c>
      <c r="W10" s="1">
        <v>24</v>
      </c>
      <c r="X10" s="1">
        <v>0</v>
      </c>
      <c r="Y10" s="1">
        <v>0</v>
      </c>
      <c r="Z10" s="1">
        <v>2</v>
      </c>
      <c r="AA10" s="1">
        <v>0</v>
      </c>
      <c r="AB10" s="1">
        <f t="shared" si="0"/>
        <v>168</v>
      </c>
    </row>
    <row r="11" spans="1:28" x14ac:dyDescent="0.3">
      <c r="A11" s="1" t="s">
        <v>35</v>
      </c>
      <c r="B11" s="1">
        <v>5</v>
      </c>
      <c r="C11" s="1">
        <v>5</v>
      </c>
      <c r="D11" s="1">
        <v>0</v>
      </c>
      <c r="E11" s="1">
        <v>104</v>
      </c>
      <c r="F11" s="1">
        <v>45</v>
      </c>
      <c r="G11" s="1">
        <v>20.8</v>
      </c>
      <c r="H11" s="1">
        <v>91</v>
      </c>
      <c r="I11" s="1">
        <v>114.28</v>
      </c>
      <c r="J11" s="1">
        <v>0</v>
      </c>
      <c r="K11" s="1">
        <v>0</v>
      </c>
      <c r="L11" s="1">
        <v>2</v>
      </c>
      <c r="M11" s="1">
        <v>17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1</v>
      </c>
      <c r="AB11" s="1">
        <f t="shared" si="0"/>
        <v>153</v>
      </c>
    </row>
    <row r="12" spans="1:28" x14ac:dyDescent="0.3">
      <c r="A12" s="1" t="s">
        <v>36</v>
      </c>
      <c r="B12" s="1">
        <v>4</v>
      </c>
      <c r="C12" s="1">
        <v>1</v>
      </c>
      <c r="D12" s="1">
        <v>1</v>
      </c>
      <c r="E12" s="1">
        <v>4</v>
      </c>
      <c r="F12" s="1">
        <v>4</v>
      </c>
      <c r="G12" s="1">
        <v>0</v>
      </c>
      <c r="H12" s="1">
        <v>1</v>
      </c>
      <c r="I12" s="1">
        <v>400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4</v>
      </c>
      <c r="P12" s="1">
        <v>14.2</v>
      </c>
      <c r="Q12" s="1">
        <v>0</v>
      </c>
      <c r="R12" s="1">
        <v>113</v>
      </c>
      <c r="S12" s="1">
        <v>3</v>
      </c>
      <c r="T12" s="1">
        <v>43848</v>
      </c>
      <c r="U12" s="1">
        <v>37.659999999999997</v>
      </c>
      <c r="V12" s="1">
        <v>7.88</v>
      </c>
      <c r="W12" s="1">
        <v>28.6</v>
      </c>
      <c r="X12" s="1">
        <v>0</v>
      </c>
      <c r="Y12" s="1">
        <v>0</v>
      </c>
      <c r="Z12" s="1">
        <v>0</v>
      </c>
      <c r="AA12" s="1">
        <v>0</v>
      </c>
      <c r="AB12" s="1">
        <f t="shared" si="0"/>
        <v>80</v>
      </c>
    </row>
    <row r="13" spans="1:28" x14ac:dyDescent="0.3">
      <c r="A13" s="1" t="s">
        <v>37</v>
      </c>
      <c r="B13" s="1">
        <v>12</v>
      </c>
      <c r="C13" s="1">
        <v>12</v>
      </c>
      <c r="D13" s="1">
        <v>2</v>
      </c>
      <c r="E13" s="1">
        <v>205</v>
      </c>
      <c r="F13" s="1">
        <v>57</v>
      </c>
      <c r="G13" s="1">
        <v>20.5</v>
      </c>
      <c r="H13" s="1">
        <v>185</v>
      </c>
      <c r="I13" s="1">
        <v>110.81</v>
      </c>
      <c r="J13" s="1">
        <v>0</v>
      </c>
      <c r="K13" s="1">
        <v>1</v>
      </c>
      <c r="L13" s="1">
        <v>0</v>
      </c>
      <c r="M13" s="1">
        <v>30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11</v>
      </c>
      <c r="AA13" s="1">
        <v>1</v>
      </c>
      <c r="AB13" s="1">
        <f t="shared" si="0"/>
        <v>347</v>
      </c>
    </row>
    <row r="14" spans="1:28" x14ac:dyDescent="0.3">
      <c r="A14" s="1" t="s">
        <v>38</v>
      </c>
      <c r="B14" s="1">
        <v>10</v>
      </c>
      <c r="C14" s="1">
        <v>3</v>
      </c>
      <c r="D14" s="1">
        <v>3</v>
      </c>
      <c r="E14" s="1">
        <v>35</v>
      </c>
      <c r="F14" s="1">
        <v>17</v>
      </c>
      <c r="G14" s="1">
        <v>0</v>
      </c>
      <c r="H14" s="1">
        <v>34</v>
      </c>
      <c r="I14" s="1">
        <v>102.94</v>
      </c>
      <c r="J14" s="1">
        <v>0</v>
      </c>
      <c r="K14" s="1">
        <v>0</v>
      </c>
      <c r="L14" s="1">
        <v>0</v>
      </c>
      <c r="M14" s="1">
        <v>2</v>
      </c>
      <c r="N14" s="1">
        <v>1</v>
      </c>
      <c r="O14" s="1">
        <v>10</v>
      </c>
      <c r="P14" s="1">
        <v>36.4</v>
      </c>
      <c r="Q14" s="1">
        <v>1</v>
      </c>
      <c r="R14" s="1">
        <v>299</v>
      </c>
      <c r="S14" s="1">
        <v>16</v>
      </c>
      <c r="T14" s="1">
        <v>43906</v>
      </c>
      <c r="U14" s="1">
        <v>18.68</v>
      </c>
      <c r="V14" s="1">
        <v>8.15</v>
      </c>
      <c r="W14" s="1">
        <v>13.7</v>
      </c>
      <c r="X14" s="1">
        <v>0</v>
      </c>
      <c r="Y14" s="1">
        <v>0</v>
      </c>
      <c r="Z14" s="1">
        <v>0</v>
      </c>
      <c r="AA14" s="1">
        <v>0</v>
      </c>
      <c r="AB14" s="1">
        <f t="shared" si="0"/>
        <v>439</v>
      </c>
    </row>
    <row r="15" spans="1:28" x14ac:dyDescent="0.3">
      <c r="A15" s="1" t="s">
        <v>39</v>
      </c>
      <c r="B15" s="1">
        <v>3</v>
      </c>
      <c r="C15" s="1">
        <v>2</v>
      </c>
      <c r="D15" s="1">
        <v>0</v>
      </c>
      <c r="E15" s="1">
        <v>29</v>
      </c>
      <c r="F15" s="1">
        <v>16</v>
      </c>
      <c r="G15" s="1">
        <v>14.5</v>
      </c>
      <c r="H15" s="1">
        <v>26</v>
      </c>
      <c r="I15" s="1">
        <v>111.53</v>
      </c>
      <c r="J15" s="1">
        <v>0</v>
      </c>
      <c r="K15" s="1">
        <v>0</v>
      </c>
      <c r="L15" s="1">
        <v>0</v>
      </c>
      <c r="M15" s="1">
        <v>3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f t="shared" si="0"/>
        <v>36</v>
      </c>
    </row>
    <row r="16" spans="1:28" x14ac:dyDescent="0.3">
      <c r="A16" s="1" t="s">
        <v>40</v>
      </c>
      <c r="B16" s="1">
        <v>9</v>
      </c>
      <c r="C16" s="1">
        <v>3</v>
      </c>
      <c r="D16" s="1">
        <v>2</v>
      </c>
      <c r="E16" s="1">
        <v>4</v>
      </c>
      <c r="F16" s="1">
        <v>2</v>
      </c>
      <c r="G16" s="1">
        <v>4</v>
      </c>
      <c r="H16" s="1">
        <v>12</v>
      </c>
      <c r="I16" s="1">
        <v>33.33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9</v>
      </c>
      <c r="P16" s="1">
        <v>31</v>
      </c>
      <c r="Q16" s="1">
        <v>0</v>
      </c>
      <c r="R16" s="1">
        <v>270</v>
      </c>
      <c r="S16" s="1">
        <v>5</v>
      </c>
      <c r="T16" s="1">
        <v>43844</v>
      </c>
      <c r="U16" s="1">
        <v>54</v>
      </c>
      <c r="V16" s="1">
        <v>8.6999999999999993</v>
      </c>
      <c r="W16" s="1">
        <v>37.200000000000003</v>
      </c>
      <c r="X16" s="1">
        <v>0</v>
      </c>
      <c r="Y16" s="1">
        <v>0</v>
      </c>
      <c r="Z16" s="1">
        <v>0</v>
      </c>
      <c r="AA16" s="1">
        <v>0</v>
      </c>
      <c r="AB16" s="1">
        <f t="shared" si="0"/>
        <v>127</v>
      </c>
    </row>
    <row r="17" spans="1:28" x14ac:dyDescent="0.3">
      <c r="A17" s="1" t="s">
        <v>41</v>
      </c>
      <c r="B17" s="1">
        <v>3</v>
      </c>
      <c r="C17" s="1">
        <v>3</v>
      </c>
      <c r="D17" s="1">
        <v>0</v>
      </c>
      <c r="E17" s="1">
        <v>39</v>
      </c>
      <c r="F17" s="1">
        <v>24</v>
      </c>
      <c r="G17" s="1">
        <v>13</v>
      </c>
      <c r="H17" s="1">
        <v>41</v>
      </c>
      <c r="I17" s="1">
        <v>95.12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f t="shared" si="0"/>
        <v>47</v>
      </c>
    </row>
    <row r="18" spans="1:28" x14ac:dyDescent="0.3">
      <c r="A18" s="1" t="s">
        <v>42</v>
      </c>
      <c r="B18" s="1">
        <v>3</v>
      </c>
      <c r="C18" s="1">
        <v>3</v>
      </c>
      <c r="D18" s="1">
        <v>1</v>
      </c>
      <c r="E18" s="1">
        <v>13</v>
      </c>
      <c r="F18" s="1">
        <v>6</v>
      </c>
      <c r="G18" s="1">
        <v>6.5</v>
      </c>
      <c r="H18" s="1">
        <v>7</v>
      </c>
      <c r="I18" s="1">
        <v>185.71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</v>
      </c>
      <c r="P18" s="1">
        <v>11</v>
      </c>
      <c r="Q18" s="1">
        <v>0</v>
      </c>
      <c r="R18" s="1">
        <v>113</v>
      </c>
      <c r="S18" s="1">
        <v>4</v>
      </c>
      <c r="T18" s="1">
        <v>20486</v>
      </c>
      <c r="U18" s="1">
        <v>28.25</v>
      </c>
      <c r="V18" s="1">
        <v>10.27</v>
      </c>
      <c r="W18" s="1">
        <v>16.5</v>
      </c>
      <c r="X18" s="1">
        <v>0</v>
      </c>
      <c r="Y18" s="1">
        <v>0</v>
      </c>
      <c r="Z18" s="1">
        <v>0</v>
      </c>
      <c r="AA18" s="1">
        <v>0</v>
      </c>
      <c r="AB18" s="1">
        <f t="shared" si="0"/>
        <v>112</v>
      </c>
    </row>
    <row r="19" spans="1:28" x14ac:dyDescent="0.3">
      <c r="A19" s="1" t="s">
        <v>43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3.4</v>
      </c>
      <c r="Q19" s="1">
        <v>0</v>
      </c>
      <c r="R19" s="1">
        <v>41</v>
      </c>
      <c r="S19" s="1">
        <v>0</v>
      </c>
      <c r="T19" s="1">
        <v>0</v>
      </c>
      <c r="U19" s="1">
        <v>0</v>
      </c>
      <c r="V19" s="1">
        <v>11.18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f t="shared" si="0"/>
        <v>-8</v>
      </c>
    </row>
    <row r="20" spans="1:28" x14ac:dyDescent="0.3">
      <c r="A20" s="1" t="s">
        <v>44</v>
      </c>
      <c r="B20" s="1">
        <v>2</v>
      </c>
      <c r="C20" s="1">
        <v>2</v>
      </c>
      <c r="D20" s="1">
        <v>0</v>
      </c>
      <c r="E20" s="1">
        <v>16</v>
      </c>
      <c r="F20" s="1">
        <v>12</v>
      </c>
      <c r="G20" s="1">
        <v>8</v>
      </c>
      <c r="H20" s="1">
        <v>14</v>
      </c>
      <c r="I20" s="1">
        <v>114.28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f t="shared" si="0"/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0D9C-DE11-4C5C-90B9-205382E6B391}">
  <dimension ref="A1:AA20"/>
  <sheetViews>
    <sheetView tabSelected="1" topLeftCell="K1" workbookViewId="0">
      <selection activeCell="N18" sqref="N18"/>
    </sheetView>
  </sheetViews>
  <sheetFormatPr defaultRowHeight="14.4" x14ac:dyDescent="0.3"/>
  <sheetData>
    <row r="1" spans="1:27" x14ac:dyDescent="0.3">
      <c r="A1" t="s">
        <v>0</v>
      </c>
      <c r="B1" t="s">
        <v>47</v>
      </c>
      <c r="C1" t="s">
        <v>48</v>
      </c>
      <c r="D1" t="s">
        <v>49</v>
      </c>
      <c r="E1" t="s">
        <v>4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12</v>
      </c>
      <c r="N1" t="s">
        <v>13</v>
      </c>
      <c r="O1" t="s">
        <v>57</v>
      </c>
      <c r="P1" t="s">
        <v>14</v>
      </c>
      <c r="Q1" t="s">
        <v>58</v>
      </c>
      <c r="R1" t="s">
        <v>59</v>
      </c>
      <c r="S1" t="s">
        <v>60</v>
      </c>
      <c r="T1" t="s">
        <v>18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</row>
    <row r="2" spans="1:27" x14ac:dyDescent="0.3">
      <c r="A2" t="s">
        <v>26</v>
      </c>
      <c r="B2">
        <v>14</v>
      </c>
      <c r="C2">
        <v>13</v>
      </c>
      <c r="D2">
        <v>2</v>
      </c>
      <c r="E2">
        <v>395</v>
      </c>
      <c r="F2">
        <v>89</v>
      </c>
      <c r="G2">
        <v>35.9</v>
      </c>
      <c r="H2">
        <v>249</v>
      </c>
      <c r="I2">
        <v>158.63</v>
      </c>
      <c r="J2">
        <v>0</v>
      </c>
      <c r="K2">
        <v>3</v>
      </c>
      <c r="L2">
        <v>1</v>
      </c>
      <c r="M2">
        <v>26</v>
      </c>
      <c r="N2">
        <v>24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7</v>
      </c>
      <c r="AA2">
        <v>0</v>
      </c>
    </row>
    <row r="3" spans="1:27" x14ac:dyDescent="0.3">
      <c r="A3" t="s">
        <v>27</v>
      </c>
      <c r="B3">
        <v>2</v>
      </c>
      <c r="C3">
        <v>1</v>
      </c>
      <c r="D3">
        <v>0</v>
      </c>
      <c r="E3">
        <v>13</v>
      </c>
      <c r="F3">
        <v>13</v>
      </c>
      <c r="G3">
        <v>13</v>
      </c>
      <c r="H3">
        <v>13</v>
      </c>
      <c r="I3">
        <v>100</v>
      </c>
      <c r="J3">
        <v>0</v>
      </c>
      <c r="K3">
        <v>0</v>
      </c>
      <c r="L3">
        <v>0</v>
      </c>
      <c r="M3">
        <v>0</v>
      </c>
      <c r="N3">
        <v>1</v>
      </c>
      <c r="O3">
        <v>2</v>
      </c>
      <c r="P3">
        <v>6</v>
      </c>
      <c r="Q3">
        <v>0</v>
      </c>
      <c r="R3">
        <v>37</v>
      </c>
      <c r="S3">
        <v>1</v>
      </c>
      <c r="T3">
        <v>43851</v>
      </c>
      <c r="U3">
        <v>37</v>
      </c>
      <c r="V3">
        <v>6.16</v>
      </c>
      <c r="W3">
        <v>36</v>
      </c>
      <c r="X3">
        <v>0</v>
      </c>
      <c r="Y3">
        <v>0</v>
      </c>
      <c r="Z3">
        <v>0</v>
      </c>
      <c r="AA3">
        <v>0</v>
      </c>
    </row>
    <row r="4" spans="1:27" x14ac:dyDescent="0.3">
      <c r="A4" t="s">
        <v>28</v>
      </c>
      <c r="B4">
        <v>14</v>
      </c>
      <c r="C4">
        <v>14</v>
      </c>
      <c r="D4">
        <v>3</v>
      </c>
      <c r="E4">
        <v>376</v>
      </c>
      <c r="F4">
        <v>83</v>
      </c>
      <c r="G4">
        <v>34.18</v>
      </c>
      <c r="H4">
        <v>278</v>
      </c>
      <c r="I4">
        <v>135.25</v>
      </c>
      <c r="J4">
        <v>0</v>
      </c>
      <c r="K4">
        <v>3</v>
      </c>
      <c r="L4">
        <v>1</v>
      </c>
      <c r="M4">
        <v>22</v>
      </c>
      <c r="N4">
        <v>28</v>
      </c>
      <c r="O4">
        <v>10</v>
      </c>
      <c r="P4">
        <v>22.4</v>
      </c>
      <c r="Q4">
        <v>0</v>
      </c>
      <c r="R4">
        <v>187</v>
      </c>
      <c r="S4">
        <v>5</v>
      </c>
      <c r="T4">
        <v>12875</v>
      </c>
      <c r="U4">
        <v>37.4</v>
      </c>
      <c r="V4">
        <v>8.25</v>
      </c>
      <c r="W4">
        <v>27.2</v>
      </c>
      <c r="X4">
        <v>1</v>
      </c>
      <c r="Y4">
        <v>0</v>
      </c>
      <c r="Z4">
        <v>4</v>
      </c>
      <c r="AA4">
        <v>0</v>
      </c>
    </row>
    <row r="5" spans="1:27" x14ac:dyDescent="0.3">
      <c r="A5" t="s">
        <v>29</v>
      </c>
      <c r="B5">
        <v>14</v>
      </c>
      <c r="C5">
        <v>2</v>
      </c>
      <c r="D5">
        <v>2</v>
      </c>
      <c r="E5">
        <v>1</v>
      </c>
      <c r="F5">
        <v>1</v>
      </c>
      <c r="G5">
        <v>0</v>
      </c>
      <c r="H5">
        <v>1</v>
      </c>
      <c r="I5">
        <v>100</v>
      </c>
      <c r="J5">
        <v>0</v>
      </c>
      <c r="K5">
        <v>0</v>
      </c>
      <c r="L5">
        <v>0</v>
      </c>
      <c r="M5">
        <v>0</v>
      </c>
      <c r="N5">
        <v>0</v>
      </c>
      <c r="O5">
        <v>14</v>
      </c>
      <c r="P5">
        <v>55</v>
      </c>
      <c r="Q5">
        <v>1</v>
      </c>
      <c r="R5">
        <v>386</v>
      </c>
      <c r="S5">
        <v>12</v>
      </c>
      <c r="T5">
        <v>43878</v>
      </c>
      <c r="U5">
        <v>32.159999999999997</v>
      </c>
      <c r="V5">
        <v>7.01</v>
      </c>
      <c r="W5">
        <v>27.5</v>
      </c>
      <c r="X5">
        <v>0</v>
      </c>
      <c r="Y5">
        <v>0</v>
      </c>
      <c r="Z5">
        <v>3</v>
      </c>
      <c r="AA5">
        <v>0</v>
      </c>
    </row>
    <row r="6" spans="1:27" x14ac:dyDescent="0.3">
      <c r="A6" t="s">
        <v>30</v>
      </c>
      <c r="B6">
        <v>14</v>
      </c>
      <c r="C6">
        <v>14</v>
      </c>
      <c r="D6">
        <v>1</v>
      </c>
      <c r="E6">
        <v>359</v>
      </c>
      <c r="F6">
        <v>73</v>
      </c>
      <c r="G6">
        <v>27.61</v>
      </c>
      <c r="H6">
        <v>294</v>
      </c>
      <c r="I6">
        <v>122.1</v>
      </c>
      <c r="J6">
        <v>0</v>
      </c>
      <c r="K6">
        <v>2</v>
      </c>
      <c r="L6">
        <v>3</v>
      </c>
      <c r="M6">
        <v>23</v>
      </c>
      <c r="N6">
        <v>16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7</v>
      </c>
      <c r="AA6">
        <v>0</v>
      </c>
    </row>
    <row r="7" spans="1:27" x14ac:dyDescent="0.3">
      <c r="A7" t="s">
        <v>31</v>
      </c>
      <c r="B7">
        <v>14</v>
      </c>
      <c r="C7">
        <v>9</v>
      </c>
      <c r="D7">
        <v>3</v>
      </c>
      <c r="E7">
        <v>85</v>
      </c>
      <c r="F7">
        <v>29</v>
      </c>
      <c r="G7">
        <v>14.16</v>
      </c>
      <c r="H7">
        <v>84</v>
      </c>
      <c r="I7">
        <v>101.19</v>
      </c>
      <c r="J7">
        <v>0</v>
      </c>
      <c r="K7">
        <v>0</v>
      </c>
      <c r="L7">
        <v>0</v>
      </c>
      <c r="M7">
        <v>9</v>
      </c>
      <c r="N7">
        <v>0</v>
      </c>
      <c r="O7">
        <v>14</v>
      </c>
      <c r="P7">
        <v>53.4</v>
      </c>
      <c r="Q7">
        <v>0</v>
      </c>
      <c r="R7">
        <v>402</v>
      </c>
      <c r="S7">
        <v>14</v>
      </c>
      <c r="T7">
        <v>43882</v>
      </c>
      <c r="U7">
        <v>28.71</v>
      </c>
      <c r="V7">
        <v>7.49</v>
      </c>
      <c r="W7">
        <v>23</v>
      </c>
      <c r="X7">
        <v>0</v>
      </c>
      <c r="Y7">
        <v>0</v>
      </c>
      <c r="Z7">
        <v>9</v>
      </c>
      <c r="AA7">
        <v>0</v>
      </c>
    </row>
    <row r="8" spans="1:27" x14ac:dyDescent="0.3">
      <c r="A8" t="s">
        <v>32</v>
      </c>
      <c r="B8">
        <v>9</v>
      </c>
      <c r="C8">
        <v>7</v>
      </c>
      <c r="D8">
        <v>4</v>
      </c>
      <c r="E8">
        <v>73</v>
      </c>
      <c r="F8">
        <v>19</v>
      </c>
      <c r="G8">
        <v>24.33</v>
      </c>
      <c r="H8">
        <v>65</v>
      </c>
      <c r="I8">
        <v>112.3</v>
      </c>
      <c r="J8">
        <v>0</v>
      </c>
      <c r="K8">
        <v>0</v>
      </c>
      <c r="L8">
        <v>0</v>
      </c>
      <c r="M8">
        <v>7</v>
      </c>
      <c r="N8">
        <v>1</v>
      </c>
      <c r="O8">
        <v>2</v>
      </c>
      <c r="P8">
        <v>2</v>
      </c>
      <c r="Q8">
        <v>0</v>
      </c>
      <c r="R8">
        <v>16</v>
      </c>
      <c r="S8">
        <v>0</v>
      </c>
      <c r="T8">
        <v>0</v>
      </c>
      <c r="U8">
        <v>0</v>
      </c>
      <c r="V8">
        <v>8</v>
      </c>
      <c r="W8">
        <v>0</v>
      </c>
      <c r="X8">
        <v>0</v>
      </c>
      <c r="Y8">
        <v>0</v>
      </c>
      <c r="Z8">
        <v>3</v>
      </c>
      <c r="AA8">
        <v>0</v>
      </c>
    </row>
    <row r="9" spans="1:27" x14ac:dyDescent="0.3">
      <c r="A9" t="s">
        <v>33</v>
      </c>
      <c r="B9">
        <v>9</v>
      </c>
      <c r="C9">
        <v>9</v>
      </c>
      <c r="D9">
        <v>0</v>
      </c>
      <c r="E9">
        <v>196</v>
      </c>
      <c r="F9">
        <v>46</v>
      </c>
      <c r="G9">
        <v>21.77</v>
      </c>
      <c r="H9">
        <v>184</v>
      </c>
      <c r="I9">
        <v>106.52</v>
      </c>
      <c r="J9">
        <v>0</v>
      </c>
      <c r="K9">
        <v>0</v>
      </c>
      <c r="L9">
        <v>0</v>
      </c>
      <c r="M9">
        <v>18</v>
      </c>
      <c r="N9">
        <v>12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</v>
      </c>
      <c r="AA9">
        <v>0</v>
      </c>
    </row>
    <row r="10" spans="1:27" x14ac:dyDescent="0.3">
      <c r="A10" t="s">
        <v>34</v>
      </c>
      <c r="B10">
        <v>7</v>
      </c>
      <c r="C10">
        <v>5</v>
      </c>
      <c r="D10">
        <v>2</v>
      </c>
      <c r="E10">
        <v>45</v>
      </c>
      <c r="F10">
        <v>16</v>
      </c>
      <c r="G10">
        <v>15</v>
      </c>
      <c r="H10">
        <v>41</v>
      </c>
      <c r="I10">
        <v>109.75</v>
      </c>
      <c r="J10">
        <v>0</v>
      </c>
      <c r="K10">
        <v>0</v>
      </c>
      <c r="L10">
        <v>0</v>
      </c>
      <c r="M10">
        <v>1</v>
      </c>
      <c r="N10">
        <v>3</v>
      </c>
      <c r="O10">
        <v>6</v>
      </c>
      <c r="P10">
        <v>16</v>
      </c>
      <c r="Q10">
        <v>0</v>
      </c>
      <c r="R10">
        <v>126</v>
      </c>
      <c r="S10">
        <v>4</v>
      </c>
      <c r="T10">
        <v>43848</v>
      </c>
      <c r="U10">
        <v>31.5</v>
      </c>
      <c r="V10">
        <v>7.87</v>
      </c>
      <c r="W10">
        <v>24</v>
      </c>
      <c r="X10">
        <v>0</v>
      </c>
      <c r="Y10">
        <v>0</v>
      </c>
      <c r="Z10">
        <v>2</v>
      </c>
      <c r="AA10">
        <v>0</v>
      </c>
    </row>
    <row r="11" spans="1:27" x14ac:dyDescent="0.3">
      <c r="A11" t="s">
        <v>35</v>
      </c>
      <c r="B11">
        <v>5</v>
      </c>
      <c r="C11">
        <v>5</v>
      </c>
      <c r="D11">
        <v>0</v>
      </c>
      <c r="E11">
        <v>104</v>
      </c>
      <c r="F11">
        <v>45</v>
      </c>
      <c r="G11">
        <v>20.8</v>
      </c>
      <c r="H11">
        <v>91</v>
      </c>
      <c r="I11">
        <v>114.28</v>
      </c>
      <c r="J11">
        <v>0</v>
      </c>
      <c r="K11">
        <v>0</v>
      </c>
      <c r="L11">
        <v>2</v>
      </c>
      <c r="M11">
        <v>17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1</v>
      </c>
    </row>
    <row r="12" spans="1:27" x14ac:dyDescent="0.3">
      <c r="A12" t="s">
        <v>36</v>
      </c>
      <c r="B12">
        <v>4</v>
      </c>
      <c r="C12">
        <v>1</v>
      </c>
      <c r="D12">
        <v>1</v>
      </c>
      <c r="E12">
        <v>4</v>
      </c>
      <c r="F12">
        <v>4</v>
      </c>
      <c r="G12">
        <v>0</v>
      </c>
      <c r="H12">
        <v>1</v>
      </c>
      <c r="I12">
        <v>400</v>
      </c>
      <c r="J12">
        <v>0</v>
      </c>
      <c r="K12">
        <v>0</v>
      </c>
      <c r="L12">
        <v>0</v>
      </c>
      <c r="M12">
        <v>1</v>
      </c>
      <c r="N12">
        <v>0</v>
      </c>
      <c r="O12">
        <v>4</v>
      </c>
      <c r="P12">
        <v>14.2</v>
      </c>
      <c r="Q12">
        <v>0</v>
      </c>
      <c r="R12">
        <v>113</v>
      </c>
      <c r="S12">
        <v>3</v>
      </c>
      <c r="T12">
        <v>43848</v>
      </c>
      <c r="U12">
        <v>37.659999999999997</v>
      </c>
      <c r="V12">
        <v>7.88</v>
      </c>
      <c r="W12">
        <v>28.6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t="s">
        <v>37</v>
      </c>
      <c r="B13">
        <v>12</v>
      </c>
      <c r="C13">
        <v>12</v>
      </c>
      <c r="D13">
        <v>2</v>
      </c>
      <c r="E13">
        <v>205</v>
      </c>
      <c r="F13">
        <v>57</v>
      </c>
      <c r="G13">
        <v>20.5</v>
      </c>
      <c r="H13">
        <v>185</v>
      </c>
      <c r="I13">
        <v>110.81</v>
      </c>
      <c r="J13">
        <v>0</v>
      </c>
      <c r="K13">
        <v>1</v>
      </c>
      <c r="L13">
        <v>0</v>
      </c>
      <c r="M13">
        <v>30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11</v>
      </c>
      <c r="AA13">
        <v>1</v>
      </c>
    </row>
    <row r="14" spans="1:27" x14ac:dyDescent="0.3">
      <c r="A14" t="s">
        <v>38</v>
      </c>
      <c r="B14">
        <v>10</v>
      </c>
      <c r="C14">
        <v>3</v>
      </c>
      <c r="D14">
        <v>3</v>
      </c>
      <c r="E14">
        <v>35</v>
      </c>
      <c r="F14">
        <v>17</v>
      </c>
      <c r="G14">
        <v>0</v>
      </c>
      <c r="H14">
        <v>34</v>
      </c>
      <c r="I14">
        <v>102.94</v>
      </c>
      <c r="J14">
        <v>0</v>
      </c>
      <c r="K14">
        <v>0</v>
      </c>
      <c r="L14">
        <v>0</v>
      </c>
      <c r="M14">
        <v>2</v>
      </c>
      <c r="N14">
        <v>1</v>
      </c>
      <c r="O14">
        <v>10</v>
      </c>
      <c r="P14">
        <v>36.4</v>
      </c>
      <c r="Q14">
        <v>1</v>
      </c>
      <c r="R14">
        <v>299</v>
      </c>
      <c r="S14">
        <v>16</v>
      </c>
      <c r="T14">
        <v>43906</v>
      </c>
      <c r="U14">
        <v>18.68</v>
      </c>
      <c r="V14">
        <v>8.15</v>
      </c>
      <c r="W14">
        <v>13.7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t="s">
        <v>39</v>
      </c>
      <c r="B15">
        <v>3</v>
      </c>
      <c r="C15">
        <v>2</v>
      </c>
      <c r="D15">
        <v>0</v>
      </c>
      <c r="E15">
        <v>29</v>
      </c>
      <c r="F15">
        <v>16</v>
      </c>
      <c r="G15">
        <v>14.5</v>
      </c>
      <c r="H15">
        <v>26</v>
      </c>
      <c r="I15">
        <v>111.53</v>
      </c>
      <c r="J15">
        <v>0</v>
      </c>
      <c r="K15">
        <v>0</v>
      </c>
      <c r="L15">
        <v>0</v>
      </c>
      <c r="M15">
        <v>3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t="s">
        <v>40</v>
      </c>
      <c r="B16">
        <v>9</v>
      </c>
      <c r="C16">
        <v>3</v>
      </c>
      <c r="D16">
        <v>2</v>
      </c>
      <c r="E16">
        <v>4</v>
      </c>
      <c r="F16">
        <v>2</v>
      </c>
      <c r="G16">
        <v>4</v>
      </c>
      <c r="H16">
        <v>12</v>
      </c>
      <c r="I16">
        <v>33.33</v>
      </c>
      <c r="J16">
        <v>0</v>
      </c>
      <c r="K16">
        <v>0</v>
      </c>
      <c r="L16">
        <v>1</v>
      </c>
      <c r="M16">
        <v>0</v>
      </c>
      <c r="N16">
        <v>0</v>
      </c>
      <c r="O16">
        <v>9</v>
      </c>
      <c r="P16">
        <v>31</v>
      </c>
      <c r="Q16">
        <v>0</v>
      </c>
      <c r="R16">
        <v>270</v>
      </c>
      <c r="S16">
        <v>5</v>
      </c>
      <c r="T16">
        <v>43844</v>
      </c>
      <c r="U16">
        <v>54</v>
      </c>
      <c r="V16">
        <v>8.6999999999999993</v>
      </c>
      <c r="W16">
        <v>37.200000000000003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t="s">
        <v>41</v>
      </c>
      <c r="B17">
        <v>3</v>
      </c>
      <c r="C17">
        <v>3</v>
      </c>
      <c r="D17">
        <v>0</v>
      </c>
      <c r="E17">
        <v>39</v>
      </c>
      <c r="F17">
        <v>24</v>
      </c>
      <c r="G17">
        <v>13</v>
      </c>
      <c r="H17">
        <v>41</v>
      </c>
      <c r="I17">
        <v>95.12</v>
      </c>
      <c r="J17">
        <v>0</v>
      </c>
      <c r="K17">
        <v>0</v>
      </c>
      <c r="L17">
        <v>0</v>
      </c>
      <c r="M17">
        <v>2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t="s">
        <v>42</v>
      </c>
      <c r="B18">
        <v>3</v>
      </c>
      <c r="C18">
        <v>3</v>
      </c>
      <c r="D18">
        <v>1</v>
      </c>
      <c r="E18">
        <v>13</v>
      </c>
      <c r="F18">
        <v>6</v>
      </c>
      <c r="G18">
        <v>6.5</v>
      </c>
      <c r="H18">
        <v>7</v>
      </c>
      <c r="I18">
        <v>185.71</v>
      </c>
      <c r="J18">
        <v>0</v>
      </c>
      <c r="K18">
        <v>0</v>
      </c>
      <c r="L18">
        <v>0</v>
      </c>
      <c r="M18">
        <v>1</v>
      </c>
      <c r="N18">
        <v>1</v>
      </c>
      <c r="O18">
        <v>3</v>
      </c>
      <c r="P18">
        <v>11</v>
      </c>
      <c r="Q18">
        <v>0</v>
      </c>
      <c r="R18">
        <v>113</v>
      </c>
      <c r="S18">
        <v>4</v>
      </c>
      <c r="T18">
        <v>20486</v>
      </c>
      <c r="U18">
        <v>28.25</v>
      </c>
      <c r="V18">
        <v>10.27</v>
      </c>
      <c r="W18">
        <v>16.5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t="s">
        <v>43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3.4</v>
      </c>
      <c r="Q19">
        <v>0</v>
      </c>
      <c r="R19">
        <v>41</v>
      </c>
      <c r="S19">
        <v>0</v>
      </c>
      <c r="T19">
        <v>0</v>
      </c>
      <c r="U19">
        <v>0</v>
      </c>
      <c r="V19">
        <v>11.18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t="s">
        <v>44</v>
      </c>
      <c r="B20">
        <v>2</v>
      </c>
      <c r="C20">
        <v>2</v>
      </c>
      <c r="D20">
        <v>0</v>
      </c>
      <c r="E20">
        <v>16</v>
      </c>
      <c r="F20">
        <v>12</v>
      </c>
      <c r="G20">
        <v>8</v>
      </c>
      <c r="H20">
        <v>14</v>
      </c>
      <c r="I20">
        <v>114.28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Rashidul</dc:creator>
  <cp:lastModifiedBy>Vatsal Khandor</cp:lastModifiedBy>
  <dcterms:created xsi:type="dcterms:W3CDTF">2020-07-03T12:00:04Z</dcterms:created>
  <dcterms:modified xsi:type="dcterms:W3CDTF">2020-07-06T15:52:24Z</dcterms:modified>
</cp:coreProperties>
</file>