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han cung" sheetId="1" r:id="rId1"/>
  </sheets>
  <calcPr calcId="152511"/>
</workbook>
</file>

<file path=xl/calcChain.xml><?xml version="1.0" encoding="utf-8"?>
<calcChain xmlns="http://schemas.openxmlformats.org/spreadsheetml/2006/main">
  <c r="J10" i="1" l="1"/>
  <c r="J6" i="1" l="1"/>
  <c r="J7" i="1"/>
  <c r="J8" i="1"/>
  <c r="J9" i="1"/>
  <c r="J11" i="1"/>
  <c r="J12" i="1"/>
  <c r="J13" i="1"/>
  <c r="J14" i="1"/>
  <c r="J15" i="1"/>
  <c r="J16" i="1"/>
  <c r="J17" i="1"/>
  <c r="J5" i="1"/>
  <c r="J19" i="1" l="1"/>
</calcChain>
</file>

<file path=xl/sharedStrings.xml><?xml version="1.0" encoding="utf-8"?>
<sst xmlns="http://schemas.openxmlformats.org/spreadsheetml/2006/main" count="19" uniqueCount="19">
  <si>
    <t>Tên thiết bị</t>
  </si>
  <si>
    <t>Số lượng</t>
  </si>
  <si>
    <t>Thành tiền</t>
  </si>
  <si>
    <t>Đơn giá
(Đơn vị: nghìn đồng)</t>
  </si>
  <si>
    <t>Arduino Uno R3</t>
  </si>
  <si>
    <t>Nguồn 9V 2A</t>
  </si>
  <si>
    <t>Dây</t>
  </si>
  <si>
    <t>1 cuộn</t>
  </si>
  <si>
    <t>Bể kính demo 30*19*20</t>
  </si>
  <si>
    <t>Máy bơm mini</t>
  </si>
  <si>
    <t>Total</t>
  </si>
  <si>
    <t>Relay</t>
  </si>
  <si>
    <t>SIM</t>
  </si>
  <si>
    <t>Chi phí phát sinh khác
(cây demo, ống dẫn nước, đầu phun, … )</t>
  </si>
  <si>
    <t>Nguồn 5V 1A (nguồn máy bơm)</t>
  </si>
  <si>
    <t>Hộp đựng 158*90*65mm</t>
  </si>
  <si>
    <t>Cảm biến Hall A04E</t>
  </si>
  <si>
    <t>Module DS1307+AT24C32</t>
  </si>
  <si>
    <t>Module SIM800A 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</si>
</sst>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2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0" xfId="0" applyFont="1"/>
    <xf numFmtId="0" fontId="1" fillId="0" borderId="20" xfId="0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1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2" xfId="0" applyBorder="1" applyAlignment="1">
      <alignment horizontal="left"/>
    </xf>
    <xf numFmtId="0" fontId="1" fillId="0" borderId="1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16" xfId="0" applyNumberFormat="1" applyFont="1" applyBorder="1" applyAlignment="1">
      <alignment horizontal="right"/>
    </xf>
    <xf numFmtId="3" fontId="1" fillId="0" borderId="25" xfId="0" applyNumberFormat="1" applyFont="1" applyBorder="1" applyAlignment="1">
      <alignment horizontal="right"/>
    </xf>
    <xf numFmtId="3" fontId="1" fillId="0" borderId="18" xfId="0" applyNumberFormat="1" applyFont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0" fontId="0" fillId="0" borderId="23" xfId="0" applyBorder="1" applyAlignment="1">
      <alignment horizontal="right" wrapText="1"/>
    </xf>
    <xf numFmtId="0" fontId="0" fillId="0" borderId="26" xfId="0" applyBorder="1" applyAlignment="1">
      <alignment horizontal="right" wrapText="1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1" fillId="0" borderId="20" xfId="0" applyFont="1" applyBorder="1" applyAlignment="1">
      <alignment horizontal="right"/>
    </xf>
    <xf numFmtId="0" fontId="0" fillId="0" borderId="17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26" xfId="0" applyBorder="1" applyAlignment="1">
      <alignment horizontal="left" wrapText="1"/>
    </xf>
    <xf numFmtId="0" fontId="0" fillId="0" borderId="2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right"/>
    </xf>
    <xf numFmtId="0" fontId="0" fillId="0" borderId="33" xfId="0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35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9"/>
  <sheetViews>
    <sheetView tabSelected="1" workbookViewId="0">
      <selection activeCell="C16" sqref="C16:F16"/>
    </sheetView>
  </sheetViews>
  <sheetFormatPr defaultRowHeight="15" x14ac:dyDescent="0.25"/>
  <cols>
    <col min="3" max="3" width="9.140625" customWidth="1"/>
    <col min="9" max="9" width="10.140625" customWidth="1"/>
  </cols>
  <sheetData>
    <row r="2" spans="3:14" ht="15.75" thickBot="1" x14ac:dyDescent="0.3"/>
    <row r="3" spans="3:14" ht="15" customHeight="1" x14ac:dyDescent="0.25">
      <c r="C3" s="6" t="s">
        <v>0</v>
      </c>
      <c r="D3" s="7"/>
      <c r="E3" s="7"/>
      <c r="F3" s="7"/>
      <c r="G3" s="7" t="s">
        <v>1</v>
      </c>
      <c r="H3" s="18" t="s">
        <v>3</v>
      </c>
      <c r="I3" s="18"/>
      <c r="J3" s="7" t="s">
        <v>2</v>
      </c>
      <c r="K3" s="20"/>
    </row>
    <row r="4" spans="3:14" x14ac:dyDescent="0.25">
      <c r="C4" s="8"/>
      <c r="D4" s="9"/>
      <c r="E4" s="9"/>
      <c r="F4" s="9"/>
      <c r="G4" s="9"/>
      <c r="H4" s="19"/>
      <c r="I4" s="19"/>
      <c r="J4" s="9"/>
      <c r="K4" s="21"/>
    </row>
    <row r="5" spans="3:14" x14ac:dyDescent="0.25">
      <c r="C5" s="15" t="s">
        <v>18</v>
      </c>
      <c r="D5" s="16"/>
      <c r="E5" s="16"/>
      <c r="F5" s="17"/>
      <c r="G5" s="1">
        <v>1</v>
      </c>
      <c r="H5" s="22">
        <v>450</v>
      </c>
      <c r="I5" s="23"/>
      <c r="J5" s="24">
        <f>H5*1000</f>
        <v>450000</v>
      </c>
      <c r="K5" s="25"/>
    </row>
    <row r="6" spans="3:14" x14ac:dyDescent="0.25">
      <c r="C6" s="12" t="s">
        <v>12</v>
      </c>
      <c r="D6" s="13"/>
      <c r="E6" s="13"/>
      <c r="F6" s="43"/>
      <c r="G6" s="2">
        <v>1</v>
      </c>
      <c r="H6" s="10">
        <v>50</v>
      </c>
      <c r="I6" s="11"/>
      <c r="J6" s="24">
        <f t="shared" ref="J6:J17" si="0">H6*1000</f>
        <v>50000</v>
      </c>
      <c r="K6" s="25"/>
    </row>
    <row r="7" spans="3:14" x14ac:dyDescent="0.25">
      <c r="C7" s="12" t="s">
        <v>4</v>
      </c>
      <c r="D7" s="13"/>
      <c r="E7" s="13"/>
      <c r="F7" s="14"/>
      <c r="G7" s="2">
        <v>1</v>
      </c>
      <c r="H7" s="10">
        <v>180</v>
      </c>
      <c r="I7" s="11"/>
      <c r="J7" s="24">
        <f t="shared" si="0"/>
        <v>180000</v>
      </c>
      <c r="K7" s="25"/>
    </row>
    <row r="8" spans="3:14" x14ac:dyDescent="0.25">
      <c r="C8" s="12" t="s">
        <v>11</v>
      </c>
      <c r="D8" s="13"/>
      <c r="E8" s="13"/>
      <c r="F8" s="14"/>
      <c r="G8" s="2">
        <v>1</v>
      </c>
      <c r="H8" s="10">
        <v>30</v>
      </c>
      <c r="I8" s="11"/>
      <c r="J8" s="24">
        <f t="shared" si="0"/>
        <v>30000</v>
      </c>
      <c r="K8" s="25"/>
    </row>
    <row r="9" spans="3:14" x14ac:dyDescent="0.25">
      <c r="C9" s="12" t="s">
        <v>16</v>
      </c>
      <c r="D9" s="13"/>
      <c r="E9" s="13"/>
      <c r="F9" s="14"/>
      <c r="G9" s="2">
        <v>1</v>
      </c>
      <c r="H9" s="10">
        <v>12</v>
      </c>
      <c r="I9" s="11"/>
      <c r="J9" s="24">
        <f t="shared" si="0"/>
        <v>12000</v>
      </c>
      <c r="K9" s="25"/>
      <c r="N9" s="4"/>
    </row>
    <row r="10" spans="3:14" x14ac:dyDescent="0.25">
      <c r="C10" s="44" t="s">
        <v>17</v>
      </c>
      <c r="D10" s="45"/>
      <c r="E10" s="45"/>
      <c r="F10" s="46"/>
      <c r="G10" s="2">
        <v>1</v>
      </c>
      <c r="H10" s="47">
        <v>35</v>
      </c>
      <c r="I10" s="48"/>
      <c r="J10" s="49">
        <f t="shared" ref="J10" si="1">H10*1000</f>
        <v>35000</v>
      </c>
      <c r="K10" s="50"/>
      <c r="N10" s="4"/>
    </row>
    <row r="11" spans="3:14" x14ac:dyDescent="0.25">
      <c r="C11" s="12" t="s">
        <v>5</v>
      </c>
      <c r="D11" s="13"/>
      <c r="E11" s="13"/>
      <c r="F11" s="14"/>
      <c r="G11" s="2">
        <v>1</v>
      </c>
      <c r="H11" s="10">
        <v>55</v>
      </c>
      <c r="I11" s="11"/>
      <c r="J11" s="24">
        <f t="shared" si="0"/>
        <v>55000</v>
      </c>
      <c r="K11" s="25"/>
    </row>
    <row r="12" spans="3:14" x14ac:dyDescent="0.25">
      <c r="C12" s="12" t="s">
        <v>14</v>
      </c>
      <c r="D12" s="13"/>
      <c r="E12" s="13"/>
      <c r="F12" s="14"/>
      <c r="G12" s="2">
        <v>1</v>
      </c>
      <c r="H12" s="10">
        <v>40</v>
      </c>
      <c r="I12" s="11"/>
      <c r="J12" s="24">
        <f t="shared" si="0"/>
        <v>40000</v>
      </c>
      <c r="K12" s="25"/>
    </row>
    <row r="13" spans="3:14" x14ac:dyDescent="0.25">
      <c r="C13" s="12" t="s">
        <v>15</v>
      </c>
      <c r="D13" s="13"/>
      <c r="E13" s="13"/>
      <c r="F13" s="14"/>
      <c r="G13" s="2">
        <v>1</v>
      </c>
      <c r="H13" s="10">
        <v>62</v>
      </c>
      <c r="I13" s="11"/>
      <c r="J13" s="24">
        <f t="shared" si="0"/>
        <v>62000</v>
      </c>
      <c r="K13" s="25"/>
    </row>
    <row r="14" spans="3:14" x14ac:dyDescent="0.25">
      <c r="C14" s="12" t="s">
        <v>6</v>
      </c>
      <c r="D14" s="13"/>
      <c r="E14" s="13"/>
      <c r="F14" s="14"/>
      <c r="G14" s="2" t="s">
        <v>7</v>
      </c>
      <c r="H14" s="10">
        <v>20</v>
      </c>
      <c r="I14" s="11"/>
      <c r="J14" s="24">
        <f t="shared" si="0"/>
        <v>20000</v>
      </c>
      <c r="K14" s="25"/>
    </row>
    <row r="15" spans="3:14" x14ac:dyDescent="0.25">
      <c r="C15" s="12" t="s">
        <v>8</v>
      </c>
      <c r="D15" s="13"/>
      <c r="E15" s="13"/>
      <c r="F15" s="14"/>
      <c r="G15" s="2">
        <v>1</v>
      </c>
      <c r="H15" s="10">
        <v>180</v>
      </c>
      <c r="I15" s="11"/>
      <c r="J15" s="24">
        <f t="shared" si="0"/>
        <v>180000</v>
      </c>
      <c r="K15" s="25"/>
    </row>
    <row r="16" spans="3:14" x14ac:dyDescent="0.25">
      <c r="C16" s="12" t="s">
        <v>9</v>
      </c>
      <c r="D16" s="13"/>
      <c r="E16" s="13"/>
      <c r="F16" s="14"/>
      <c r="G16" s="2">
        <v>1</v>
      </c>
      <c r="H16" s="10">
        <v>60</v>
      </c>
      <c r="I16" s="11"/>
      <c r="J16" s="24">
        <f t="shared" si="0"/>
        <v>60000</v>
      </c>
      <c r="K16" s="25"/>
    </row>
    <row r="17" spans="3:11" ht="30" customHeight="1" x14ac:dyDescent="0.25">
      <c r="C17" s="35" t="s">
        <v>13</v>
      </c>
      <c r="D17" s="36"/>
      <c r="E17" s="36"/>
      <c r="F17" s="37"/>
      <c r="G17" s="2"/>
      <c r="H17" s="30">
        <v>100</v>
      </c>
      <c r="I17" s="31"/>
      <c r="J17" s="24">
        <f t="shared" si="0"/>
        <v>100000</v>
      </c>
      <c r="K17" s="25"/>
    </row>
    <row r="18" spans="3:11" x14ac:dyDescent="0.25">
      <c r="C18" s="38"/>
      <c r="D18" s="39"/>
      <c r="E18" s="39"/>
      <c r="F18" s="40"/>
      <c r="G18" s="3"/>
      <c r="H18" s="32"/>
      <c r="I18" s="33"/>
      <c r="J18" s="26"/>
      <c r="K18" s="27"/>
    </row>
    <row r="19" spans="3:11" ht="15.75" thickBot="1" x14ac:dyDescent="0.3">
      <c r="C19" s="41" t="s">
        <v>10</v>
      </c>
      <c r="D19" s="42"/>
      <c r="E19" s="42"/>
      <c r="F19" s="42"/>
      <c r="G19" s="5"/>
      <c r="H19" s="34"/>
      <c r="I19" s="34"/>
      <c r="J19" s="28">
        <f>SUM(J5:K17)</f>
        <v>1274000</v>
      </c>
      <c r="K19" s="29"/>
    </row>
  </sheetData>
  <mergeCells count="49">
    <mergeCell ref="J16:K16"/>
    <mergeCell ref="J17:K17"/>
    <mergeCell ref="J18:K18"/>
    <mergeCell ref="J19:K19"/>
    <mergeCell ref="C16:F16"/>
    <mergeCell ref="H16:I16"/>
    <mergeCell ref="H17:I17"/>
    <mergeCell ref="H18:I18"/>
    <mergeCell ref="H19:I19"/>
    <mergeCell ref="C17:F17"/>
    <mergeCell ref="C18:F18"/>
    <mergeCell ref="C19:F19"/>
    <mergeCell ref="C15:F15"/>
    <mergeCell ref="J9:K9"/>
    <mergeCell ref="J11:K11"/>
    <mergeCell ref="J12:K12"/>
    <mergeCell ref="J13:K13"/>
    <mergeCell ref="J14:K14"/>
    <mergeCell ref="J15:K15"/>
    <mergeCell ref="H14:I14"/>
    <mergeCell ref="H15:I15"/>
    <mergeCell ref="H13:I13"/>
    <mergeCell ref="C13:F13"/>
    <mergeCell ref="C14:F14"/>
    <mergeCell ref="C12:F12"/>
    <mergeCell ref="C10:F10"/>
    <mergeCell ref="H10:I10"/>
    <mergeCell ref="J10:K10"/>
    <mergeCell ref="J3:K4"/>
    <mergeCell ref="H5:I5"/>
    <mergeCell ref="H7:I7"/>
    <mergeCell ref="H8:I8"/>
    <mergeCell ref="J5:K5"/>
    <mergeCell ref="J7:K7"/>
    <mergeCell ref="J8:K8"/>
    <mergeCell ref="H6:I6"/>
    <mergeCell ref="J6:K6"/>
    <mergeCell ref="C3:F4"/>
    <mergeCell ref="G3:G4"/>
    <mergeCell ref="H9:I9"/>
    <mergeCell ref="H11:I11"/>
    <mergeCell ref="H12:I12"/>
    <mergeCell ref="C11:F11"/>
    <mergeCell ref="C5:F5"/>
    <mergeCell ref="C7:F7"/>
    <mergeCell ref="C8:F8"/>
    <mergeCell ref="C9:F9"/>
    <mergeCell ref="H3:I4"/>
    <mergeCell ref="C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Phan cung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2017-06-01T15:42:25Z</dcterms:modified>
</cp:coreProperties>
</file>