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ran\Desktop\Bioinfo\CodonOptimization\"/>
    </mc:Choice>
  </mc:AlternateContent>
  <xr:revisionPtr revIDLastSave="0" documentId="13_ncr:1_{EB8FC987-742D-47DC-9025-1377A0BA6066}" xr6:coauthVersionLast="43" xr6:coauthVersionMax="43" xr10:uidLastSave="{00000000-0000-0000-0000-000000000000}"/>
  <bookViews>
    <workbookView xWindow="-110" yWindow="-110" windowWidth="19420" windowHeight="10420" xr2:uid="{EFDECDB1-960E-E143-BAA7-E70D6BDA97DF}"/>
  </bookViews>
  <sheets>
    <sheet name="V3.07Aug19" sheetId="7" r:id="rId1"/>
    <sheet name="Sara" sheetId="9" r:id="rId2"/>
    <sheet name="GenScript" sheetId="4" r:id="rId3"/>
    <sheet name="Working" sheetId="2" r:id="rId4"/>
    <sheet name="V2.16Jun19" sheetId="1" r:id="rId5"/>
    <sheet name="Template" sheetId="6" r:id="rId6"/>
    <sheet name="V4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9" l="1"/>
  <c r="F64" i="9" s="1"/>
  <c r="F65" i="9" s="1"/>
  <c r="F57" i="9"/>
  <c r="F58" i="9" s="1"/>
  <c r="F59" i="9" s="1"/>
  <c r="F60" i="9" s="1"/>
  <c r="F61" i="9" s="1"/>
  <c r="F62" i="9" s="1"/>
  <c r="F55" i="9"/>
  <c r="F56" i="9" s="1"/>
  <c r="F53" i="9"/>
  <c r="F54" i="9" s="1"/>
  <c r="F51" i="9"/>
  <c r="F52" i="9" s="1"/>
  <c r="F49" i="9"/>
  <c r="F50" i="9" s="1"/>
  <c r="F47" i="9"/>
  <c r="F48" i="9" s="1"/>
  <c r="F45" i="9"/>
  <c r="F46" i="9" s="1"/>
  <c r="F44" i="9"/>
  <c r="F42" i="9"/>
  <c r="F43" i="9" s="1"/>
  <c r="F37" i="9"/>
  <c r="F38" i="9" s="1"/>
  <c r="F39" i="9" s="1"/>
  <c r="F40" i="9" s="1"/>
  <c r="F41" i="9" s="1"/>
  <c r="F36" i="9"/>
  <c r="F32" i="9"/>
  <c r="F33" i="9" s="1"/>
  <c r="F34" i="9" s="1"/>
  <c r="F35" i="9" s="1"/>
  <c r="F29" i="9"/>
  <c r="F30" i="9" s="1"/>
  <c r="F31" i="9" s="1"/>
  <c r="F28" i="9"/>
  <c r="F24" i="9"/>
  <c r="F25" i="9" s="1"/>
  <c r="F26" i="9" s="1"/>
  <c r="F27" i="9" s="1"/>
  <c r="F21" i="9"/>
  <c r="F22" i="9" s="1"/>
  <c r="F23" i="9" s="1"/>
  <c r="F20" i="9"/>
  <c r="F18" i="9"/>
  <c r="F19" i="9" s="1"/>
  <c r="F17" i="9"/>
  <c r="F15" i="9"/>
  <c r="F16" i="9" s="1"/>
  <c r="F13" i="9"/>
  <c r="F14" i="9" s="1"/>
  <c r="F12" i="9"/>
  <c r="F11" i="9"/>
  <c r="F5" i="9"/>
  <c r="F6" i="9" s="1"/>
  <c r="F7" i="9" s="1"/>
  <c r="F8" i="9" s="1"/>
  <c r="F9" i="9" s="1"/>
  <c r="F10" i="9" s="1"/>
  <c r="F2" i="9"/>
  <c r="F3" i="9" s="1"/>
  <c r="F4" i="9" s="1"/>
  <c r="F63" i="8" l="1"/>
  <c r="F64" i="8" s="1"/>
  <c r="F65" i="8" s="1"/>
  <c r="F57" i="8"/>
  <c r="F58" i="8" s="1"/>
  <c r="F59" i="8" s="1"/>
  <c r="F60" i="8" s="1"/>
  <c r="F61" i="8" s="1"/>
  <c r="F62" i="8" s="1"/>
  <c r="F55" i="8"/>
  <c r="F56" i="8" s="1"/>
  <c r="F53" i="8"/>
  <c r="F54" i="8" s="1"/>
  <c r="F51" i="8"/>
  <c r="F52" i="8" s="1"/>
  <c r="F49" i="8"/>
  <c r="F50" i="8" s="1"/>
  <c r="F47" i="8"/>
  <c r="F48" i="8" s="1"/>
  <c r="F45" i="8"/>
  <c r="F46" i="8" s="1"/>
  <c r="F44" i="8"/>
  <c r="F43" i="8"/>
  <c r="F42" i="8"/>
  <c r="F37" i="8"/>
  <c r="F38" i="8" s="1"/>
  <c r="F39" i="8" s="1"/>
  <c r="F40" i="8" s="1"/>
  <c r="F41" i="8" s="1"/>
  <c r="F36" i="8"/>
  <c r="F32" i="8"/>
  <c r="F33" i="8" s="1"/>
  <c r="F34" i="8" s="1"/>
  <c r="F35" i="8" s="1"/>
  <c r="F29" i="8"/>
  <c r="F30" i="8" s="1"/>
  <c r="F31" i="8" s="1"/>
  <c r="F28" i="8"/>
  <c r="F24" i="8"/>
  <c r="F25" i="8" s="1"/>
  <c r="F26" i="8" s="1"/>
  <c r="F27" i="8" s="1"/>
  <c r="F21" i="8"/>
  <c r="F22" i="8" s="1"/>
  <c r="F23" i="8" s="1"/>
  <c r="F20" i="8"/>
  <c r="F19" i="8"/>
  <c r="F18" i="8"/>
  <c r="F17" i="8"/>
  <c r="F15" i="8"/>
  <c r="F16" i="8" s="1"/>
  <c r="F11" i="8"/>
  <c r="F12" i="8" s="1"/>
  <c r="F13" i="8" s="1"/>
  <c r="F14" i="8" s="1"/>
  <c r="F5" i="8"/>
  <c r="F6" i="8" s="1"/>
  <c r="F7" i="8" s="1"/>
  <c r="F8" i="8" s="1"/>
  <c r="F9" i="8" s="1"/>
  <c r="F10" i="8" s="1"/>
  <c r="F2" i="8"/>
  <c r="F3" i="8" s="1"/>
  <c r="F4" i="8" s="1"/>
  <c r="F63" i="7" l="1"/>
  <c r="F64" i="7" s="1"/>
  <c r="F65" i="7" s="1"/>
  <c r="F57" i="7"/>
  <c r="F58" i="7" s="1"/>
  <c r="F59" i="7" s="1"/>
  <c r="F60" i="7" s="1"/>
  <c r="F61" i="7" s="1"/>
  <c r="F62" i="7" s="1"/>
  <c r="F55" i="7"/>
  <c r="F56" i="7" s="1"/>
  <c r="F53" i="7"/>
  <c r="F54" i="7" s="1"/>
  <c r="F52" i="7"/>
  <c r="F51" i="7"/>
  <c r="F49" i="7"/>
  <c r="F50" i="7" s="1"/>
  <c r="F47" i="7"/>
  <c r="F48" i="7" s="1"/>
  <c r="F45" i="7"/>
  <c r="F46" i="7" s="1"/>
  <c r="F44" i="7"/>
  <c r="F42" i="7"/>
  <c r="F43" i="7" s="1"/>
  <c r="F36" i="7"/>
  <c r="F37" i="7" s="1"/>
  <c r="F38" i="7" s="1"/>
  <c r="F39" i="7" s="1"/>
  <c r="F40" i="7" s="1"/>
  <c r="F41" i="7" s="1"/>
  <c r="F32" i="7"/>
  <c r="F33" i="7" s="1"/>
  <c r="F34" i="7" s="1"/>
  <c r="F35" i="7" s="1"/>
  <c r="F28" i="7"/>
  <c r="F29" i="7" s="1"/>
  <c r="F30" i="7" s="1"/>
  <c r="F31" i="7" s="1"/>
  <c r="F24" i="7"/>
  <c r="F25" i="7" s="1"/>
  <c r="F26" i="7" s="1"/>
  <c r="F27" i="7" s="1"/>
  <c r="F20" i="7"/>
  <c r="F21" i="7" s="1"/>
  <c r="F22" i="7" s="1"/>
  <c r="F23" i="7" s="1"/>
  <c r="F18" i="7"/>
  <c r="F19" i="7" s="1"/>
  <c r="F17" i="7"/>
  <c r="F15" i="7"/>
  <c r="F16" i="7" s="1"/>
  <c r="F11" i="7"/>
  <c r="F12" i="7" s="1"/>
  <c r="F13" i="7" s="1"/>
  <c r="F14" i="7" s="1"/>
  <c r="F5" i="7"/>
  <c r="F6" i="7" s="1"/>
  <c r="F7" i="7" s="1"/>
  <c r="F8" i="7" s="1"/>
  <c r="F9" i="7" s="1"/>
  <c r="F10" i="7" s="1"/>
  <c r="F2" i="7"/>
  <c r="F3" i="7" s="1"/>
  <c r="F4" i="7" s="1"/>
  <c r="F63" i="6"/>
  <c r="F64" i="6" s="1"/>
  <c r="F65" i="6" s="1"/>
  <c r="F57" i="6"/>
  <c r="F58" i="6" s="1"/>
  <c r="F59" i="6" s="1"/>
  <c r="F60" i="6" s="1"/>
  <c r="F61" i="6" s="1"/>
  <c r="F62" i="6" s="1"/>
  <c r="F56" i="6"/>
  <c r="F55" i="6"/>
  <c r="F53" i="6"/>
  <c r="F54" i="6" s="1"/>
  <c r="F52" i="6"/>
  <c r="F51" i="6"/>
  <c r="F49" i="6"/>
  <c r="F50" i="6" s="1"/>
  <c r="F48" i="6"/>
  <c r="F47" i="6"/>
  <c r="F45" i="6"/>
  <c r="F46" i="6" s="1"/>
  <c r="F44" i="6"/>
  <c r="F42" i="6"/>
  <c r="F43" i="6" s="1"/>
  <c r="F37" i="6"/>
  <c r="F38" i="6" s="1"/>
  <c r="F39" i="6" s="1"/>
  <c r="F40" i="6" s="1"/>
  <c r="F41" i="6" s="1"/>
  <c r="F36" i="6"/>
  <c r="F33" i="6"/>
  <c r="F34" i="6" s="1"/>
  <c r="F35" i="6" s="1"/>
  <c r="F32" i="6"/>
  <c r="F29" i="6"/>
  <c r="F30" i="6" s="1"/>
  <c r="F31" i="6" s="1"/>
  <c r="F28" i="6"/>
  <c r="F25" i="6"/>
  <c r="F26" i="6" s="1"/>
  <c r="F27" i="6" s="1"/>
  <c r="F24" i="6"/>
  <c r="F21" i="6"/>
  <c r="F22" i="6" s="1"/>
  <c r="F23" i="6" s="1"/>
  <c r="F20" i="6"/>
  <c r="F18" i="6"/>
  <c r="F19" i="6" s="1"/>
  <c r="F17" i="6"/>
  <c r="F16" i="6"/>
  <c r="F15" i="6"/>
  <c r="F13" i="6"/>
  <c r="F14" i="6" s="1"/>
  <c r="F12" i="6"/>
  <c r="F11" i="6"/>
  <c r="F5" i="6"/>
  <c r="F6" i="6" s="1"/>
  <c r="F7" i="6" s="1"/>
  <c r="F8" i="6" s="1"/>
  <c r="F9" i="6" s="1"/>
  <c r="F10" i="6" s="1"/>
  <c r="F2" i="6"/>
  <c r="F3" i="6" s="1"/>
  <c r="F4" i="6" s="1"/>
  <c r="G64" i="4" l="1"/>
  <c r="G65" i="4"/>
  <c r="G63" i="4"/>
  <c r="G58" i="4"/>
  <c r="G59" i="4"/>
  <c r="G60" i="4"/>
  <c r="G61" i="4"/>
  <c r="G62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37" i="4"/>
  <c r="G38" i="4"/>
  <c r="G39" i="4"/>
  <c r="G40" i="4"/>
  <c r="G41" i="4"/>
  <c r="G36" i="4"/>
  <c r="G33" i="4"/>
  <c r="G34" i="4"/>
  <c r="G35" i="4"/>
  <c r="G32" i="4"/>
  <c r="G29" i="4"/>
  <c r="G30" i="4"/>
  <c r="G31" i="4"/>
  <c r="G28" i="4"/>
  <c r="G27" i="4"/>
  <c r="G25" i="4"/>
  <c r="G26" i="4"/>
  <c r="G24" i="4"/>
  <c r="G21" i="4"/>
  <c r="G22" i="4"/>
  <c r="G23" i="4"/>
  <c r="G20" i="4"/>
  <c r="G19" i="4"/>
  <c r="G18" i="4"/>
  <c r="G17" i="4"/>
  <c r="G16" i="4"/>
  <c r="G15" i="4"/>
  <c r="G12" i="4"/>
  <c r="G13" i="4"/>
  <c r="G14" i="4"/>
  <c r="G11" i="4"/>
  <c r="G6" i="4"/>
  <c r="G7" i="4"/>
  <c r="G8" i="4"/>
  <c r="G9" i="4"/>
  <c r="G10" i="4"/>
  <c r="G5" i="4"/>
  <c r="G3" i="4" l="1"/>
  <c r="G4" i="4"/>
  <c r="G2" i="4"/>
  <c r="F63" i="4"/>
  <c r="F64" i="4" s="1"/>
  <c r="F65" i="4" s="1"/>
  <c r="F57" i="4"/>
  <c r="F58" i="4" s="1"/>
  <c r="F59" i="4" s="1"/>
  <c r="F60" i="4" s="1"/>
  <c r="F61" i="4" s="1"/>
  <c r="F62" i="4" s="1"/>
  <c r="F55" i="4"/>
  <c r="F56" i="4" s="1"/>
  <c r="F53" i="4"/>
  <c r="F54" i="4" s="1"/>
  <c r="F51" i="4"/>
  <c r="F52" i="4" s="1"/>
  <c r="F49" i="4"/>
  <c r="F50" i="4" s="1"/>
  <c r="F47" i="4"/>
  <c r="F48" i="4" s="1"/>
  <c r="F45" i="4"/>
  <c r="F46" i="4" s="1"/>
  <c r="F44" i="4"/>
  <c r="F42" i="4"/>
  <c r="F43" i="4" s="1"/>
  <c r="F36" i="4"/>
  <c r="F37" i="4" s="1"/>
  <c r="F38" i="4" s="1"/>
  <c r="F39" i="4" s="1"/>
  <c r="F40" i="4" s="1"/>
  <c r="F41" i="4" s="1"/>
  <c r="F32" i="4"/>
  <c r="F33" i="4" s="1"/>
  <c r="F34" i="4" s="1"/>
  <c r="F35" i="4" s="1"/>
  <c r="F28" i="4"/>
  <c r="F29" i="4" s="1"/>
  <c r="F30" i="4" s="1"/>
  <c r="F31" i="4" s="1"/>
  <c r="F24" i="4"/>
  <c r="F25" i="4" s="1"/>
  <c r="F26" i="4" s="1"/>
  <c r="F27" i="4" s="1"/>
  <c r="F20" i="4"/>
  <c r="F21" i="4" s="1"/>
  <c r="F22" i="4" s="1"/>
  <c r="F23" i="4" s="1"/>
  <c r="F18" i="4"/>
  <c r="F19" i="4" s="1"/>
  <c r="F17" i="4"/>
  <c r="F15" i="4"/>
  <c r="F16" i="4" s="1"/>
  <c r="F11" i="4"/>
  <c r="F12" i="4" s="1"/>
  <c r="F13" i="4" s="1"/>
  <c r="F14" i="4" s="1"/>
  <c r="F5" i="4"/>
  <c r="F6" i="4" s="1"/>
  <c r="F7" i="4" s="1"/>
  <c r="F8" i="4" s="1"/>
  <c r="F9" i="4" s="1"/>
  <c r="F10" i="4" s="1"/>
  <c r="F2" i="4"/>
  <c r="F3" i="4" s="1"/>
  <c r="F4" i="4" s="1"/>
  <c r="F63" i="1" l="1"/>
  <c r="F64" i="1" s="1"/>
  <c r="F65" i="1" s="1"/>
  <c r="F57" i="1"/>
  <c r="F58" i="1" s="1"/>
  <c r="F59" i="1" s="1"/>
  <c r="F60" i="1" s="1"/>
  <c r="F61" i="1" s="1"/>
  <c r="F62" i="1" s="1"/>
  <c r="F55" i="1"/>
  <c r="F56" i="1" s="1"/>
  <c r="F53" i="1"/>
  <c r="F54" i="1" s="1"/>
  <c r="F51" i="1"/>
  <c r="F52" i="1" s="1"/>
  <c r="F49" i="1"/>
  <c r="F50" i="1" s="1"/>
  <c r="F47" i="1"/>
  <c r="F48" i="1" s="1"/>
  <c r="F45" i="1"/>
  <c r="F46" i="1" s="1"/>
  <c r="F44" i="1"/>
  <c r="F42" i="1"/>
  <c r="F43" i="1" s="1"/>
  <c r="F36" i="1"/>
  <c r="F37" i="1" s="1"/>
  <c r="F38" i="1" s="1"/>
  <c r="F39" i="1" s="1"/>
  <c r="F40" i="1" s="1"/>
  <c r="F41" i="1" s="1"/>
  <c r="F32" i="1"/>
  <c r="F33" i="1" s="1"/>
  <c r="F34" i="1" s="1"/>
  <c r="F35" i="1" s="1"/>
  <c r="F28" i="1"/>
  <c r="F29" i="1" s="1"/>
  <c r="F30" i="1" s="1"/>
  <c r="F31" i="1" s="1"/>
  <c r="F24" i="1"/>
  <c r="F25" i="1" s="1"/>
  <c r="F26" i="1" s="1"/>
  <c r="F27" i="1" s="1"/>
  <c r="F20" i="1"/>
  <c r="F21" i="1" s="1"/>
  <c r="F22" i="1" s="1"/>
  <c r="F23" i="1" s="1"/>
  <c r="F18" i="1"/>
  <c r="F19" i="1" s="1"/>
  <c r="F17" i="1"/>
  <c r="F15" i="1"/>
  <c r="F16" i="1" s="1"/>
  <c r="F11" i="1"/>
  <c r="F12" i="1" s="1"/>
  <c r="F13" i="1" s="1"/>
  <c r="F14" i="1" s="1"/>
  <c r="F5" i="1"/>
  <c r="F6" i="1" s="1"/>
  <c r="F7" i="1" s="1"/>
  <c r="F8" i="1" s="1"/>
  <c r="F9" i="1" s="1"/>
  <c r="F10" i="1" s="1"/>
  <c r="F2" i="1"/>
  <c r="F3" i="1" s="1"/>
  <c r="F4" i="1" s="1"/>
  <c r="F5" i="2" l="1"/>
  <c r="F63" i="2" l="1"/>
  <c r="F64" i="2" s="1"/>
  <c r="F65" i="2" s="1"/>
  <c r="F57" i="2"/>
  <c r="F58" i="2" s="1"/>
  <c r="F59" i="2" s="1"/>
  <c r="F60" i="2" s="1"/>
  <c r="F61" i="2" s="1"/>
  <c r="F62" i="2" s="1"/>
  <c r="F55" i="2"/>
  <c r="F56" i="2" s="1"/>
  <c r="F53" i="2"/>
  <c r="F54" i="2" s="1"/>
  <c r="F51" i="2"/>
  <c r="F52" i="2" s="1"/>
  <c r="F49" i="2"/>
  <c r="F50" i="2" s="1"/>
  <c r="F47" i="2"/>
  <c r="F48" i="2" s="1"/>
  <c r="F45" i="2"/>
  <c r="F46" i="2" s="1"/>
  <c r="F44" i="2"/>
  <c r="F42" i="2"/>
  <c r="F43" i="2" s="1"/>
  <c r="F36" i="2"/>
  <c r="F37" i="2" s="1"/>
  <c r="F38" i="2" s="1"/>
  <c r="F39" i="2" s="1"/>
  <c r="F40" i="2" s="1"/>
  <c r="F41" i="2" s="1"/>
  <c r="F32" i="2"/>
  <c r="F33" i="2" s="1"/>
  <c r="F34" i="2" s="1"/>
  <c r="F35" i="2" s="1"/>
  <c r="F28" i="2"/>
  <c r="F29" i="2" s="1"/>
  <c r="F30" i="2" s="1"/>
  <c r="F31" i="2" s="1"/>
  <c r="F24" i="2"/>
  <c r="F25" i="2" s="1"/>
  <c r="F26" i="2" s="1"/>
  <c r="F27" i="2" s="1"/>
  <c r="F20" i="2"/>
  <c r="F21" i="2" s="1"/>
  <c r="F22" i="2" s="1"/>
  <c r="F23" i="2" s="1"/>
  <c r="F18" i="2"/>
  <c r="F19" i="2" s="1"/>
  <c r="F17" i="2"/>
  <c r="F15" i="2"/>
  <c r="F16" i="2" s="1"/>
  <c r="F11" i="2"/>
  <c r="F12" i="2" s="1"/>
  <c r="F13" i="2" s="1"/>
  <c r="F14" i="2" s="1"/>
  <c r="F6" i="2"/>
  <c r="F7" i="2" s="1"/>
  <c r="F8" i="2" s="1"/>
  <c r="F9" i="2" s="1"/>
  <c r="F10" i="2" s="1"/>
  <c r="F2" i="2"/>
  <c r="F3" i="2" s="1"/>
  <c r="F4" i="2" s="1"/>
</calcChain>
</file>

<file path=xl/sharedStrings.xml><?xml version="1.0" encoding="utf-8"?>
<sst xmlns="http://schemas.openxmlformats.org/spreadsheetml/2006/main" count="1840" uniqueCount="131">
  <si>
    <t>Amino Acid</t>
  </si>
  <si>
    <t>I</t>
  </si>
  <si>
    <t xml:space="preserve">Isoleucine  </t>
  </si>
  <si>
    <t>ATT</t>
  </si>
  <si>
    <t>ATC</t>
  </si>
  <si>
    <t>ATA</t>
  </si>
  <si>
    <t>Symbol</t>
  </si>
  <si>
    <t>Codon</t>
  </si>
  <si>
    <t xml:space="preserve">Leucine  </t>
  </si>
  <si>
    <t>L</t>
  </si>
  <si>
    <t>CTT</t>
  </si>
  <si>
    <t>TTG</t>
  </si>
  <si>
    <t>TTA</t>
  </si>
  <si>
    <t>V</t>
  </si>
  <si>
    <t>Valine</t>
  </si>
  <si>
    <t>GTT</t>
  </si>
  <si>
    <t>GTG</t>
  </si>
  <si>
    <t xml:space="preserve">Phenylalanine  </t>
  </si>
  <si>
    <t>F</t>
  </si>
  <si>
    <t>TTT</t>
  </si>
  <si>
    <t>TTC</t>
  </si>
  <si>
    <t>CTC</t>
  </si>
  <si>
    <t>Methionine</t>
  </si>
  <si>
    <t>M</t>
  </si>
  <si>
    <t>ATG</t>
  </si>
  <si>
    <t xml:space="preserve">Cysteine </t>
  </si>
  <si>
    <t>C</t>
  </si>
  <si>
    <t>TGT</t>
  </si>
  <si>
    <t>TGC</t>
  </si>
  <si>
    <t xml:space="preserve">Alanine      </t>
  </si>
  <si>
    <t>A</t>
  </si>
  <si>
    <t>GCT</t>
  </si>
  <si>
    <t>GCG</t>
  </si>
  <si>
    <t>GCC</t>
  </si>
  <si>
    <t>GCA</t>
  </si>
  <si>
    <t>Glycine</t>
  </si>
  <si>
    <t>G</t>
  </si>
  <si>
    <t>GGT</t>
  </si>
  <si>
    <t>GGC</t>
  </si>
  <si>
    <t>GGA</t>
  </si>
  <si>
    <t>GGG</t>
  </si>
  <si>
    <t>P</t>
  </si>
  <si>
    <t xml:space="preserve">Proline      </t>
  </si>
  <si>
    <t>CCT</t>
  </si>
  <si>
    <t>CCC</t>
  </si>
  <si>
    <t>CCA</t>
  </si>
  <si>
    <t>CCG</t>
  </si>
  <si>
    <t xml:space="preserve">Threonine  </t>
  </si>
  <si>
    <t>T</t>
  </si>
  <si>
    <t>ACT</t>
  </si>
  <si>
    <t>ACC</t>
  </si>
  <si>
    <t xml:space="preserve">Serine       </t>
  </si>
  <si>
    <t>S</t>
  </si>
  <si>
    <t>TCT</t>
  </si>
  <si>
    <t>TCC</t>
  </si>
  <si>
    <t>TCA</t>
  </si>
  <si>
    <t>AGC</t>
  </si>
  <si>
    <t>TCG</t>
  </si>
  <si>
    <t>AGT</t>
  </si>
  <si>
    <t xml:space="preserve">Tyrosine  </t>
  </si>
  <si>
    <t>Y</t>
  </si>
  <si>
    <t>TAT</t>
  </si>
  <si>
    <t>TAC</t>
  </si>
  <si>
    <t xml:space="preserve">Tryptophan  </t>
  </si>
  <si>
    <t>W</t>
  </si>
  <si>
    <t>TGG</t>
  </si>
  <si>
    <t xml:space="preserve">Glutamine  </t>
  </si>
  <si>
    <t>Q</t>
  </si>
  <si>
    <t>CAA</t>
  </si>
  <si>
    <t>CAG</t>
  </si>
  <si>
    <t>N</t>
  </si>
  <si>
    <t xml:space="preserve">Asparagine  </t>
  </si>
  <si>
    <t>AAT</t>
  </si>
  <si>
    <t>AAC</t>
  </si>
  <si>
    <t xml:space="preserve">Histidine </t>
  </si>
  <si>
    <t>H</t>
  </si>
  <si>
    <t>CAT</t>
  </si>
  <si>
    <t>CAC</t>
  </si>
  <si>
    <t>E</t>
  </si>
  <si>
    <t xml:space="preserve">Glutamic acid  </t>
  </si>
  <si>
    <t>GAG</t>
  </si>
  <si>
    <t>GAA</t>
  </si>
  <si>
    <t>CTG</t>
  </si>
  <si>
    <t>GTA</t>
  </si>
  <si>
    <t xml:space="preserve">Aspartic acid </t>
  </si>
  <si>
    <t>D</t>
  </si>
  <si>
    <t>GAC</t>
  </si>
  <si>
    <t>GAT</t>
  </si>
  <si>
    <t>K</t>
  </si>
  <si>
    <t>AAG</t>
  </si>
  <si>
    <t>AAA</t>
  </si>
  <si>
    <t>Lysine</t>
  </si>
  <si>
    <t xml:space="preserve">Arginine  </t>
  </si>
  <si>
    <t>R</t>
  </si>
  <si>
    <t>CGT</t>
  </si>
  <si>
    <t>CGA</t>
  </si>
  <si>
    <t>AGG</t>
  </si>
  <si>
    <t>CGC</t>
  </si>
  <si>
    <t>CGG</t>
  </si>
  <si>
    <t>AGA</t>
  </si>
  <si>
    <t>TAA</t>
  </si>
  <si>
    <t>TGA</t>
  </si>
  <si>
    <t>TAG</t>
  </si>
  <si>
    <t>*</t>
  </si>
  <si>
    <t>STOP</t>
  </si>
  <si>
    <t>Frequency</t>
  </si>
  <si>
    <t>ACA</t>
  </si>
  <si>
    <t>ACG</t>
  </si>
  <si>
    <t>Status</t>
  </si>
  <si>
    <t>rare</t>
  </si>
  <si>
    <t>common</t>
  </si>
  <si>
    <t>CTA</t>
  </si>
  <si>
    <t>GTC</t>
  </si>
  <si>
    <t>Summation</t>
  </si>
  <si>
    <t>Alanine</t>
  </si>
  <si>
    <t>Proline</t>
  </si>
  <si>
    <t>Phenylalanine</t>
  </si>
  <si>
    <t>Leucine</t>
  </si>
  <si>
    <t>Isoleucine</t>
  </si>
  <si>
    <t>Cysteine</t>
  </si>
  <si>
    <t>Threonine</t>
  </si>
  <si>
    <t>Serine</t>
  </si>
  <si>
    <t>Tyrosine</t>
  </si>
  <si>
    <t>Tryptophan</t>
  </si>
  <si>
    <t>Glutamine</t>
  </si>
  <si>
    <t>Asparagine</t>
  </si>
  <si>
    <t>Histidine</t>
  </si>
  <si>
    <t>Glutamic acid</t>
  </si>
  <si>
    <t>Aspartic acid</t>
  </si>
  <si>
    <t>Arginine</t>
  </si>
  <si>
    <t>RelativeAdaptiveness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</si>
</sst>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6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0E1-94EF-4E55-B371-7B5365F1775A}">
  <dimension ref="A1:G65"/>
  <sheetViews>
    <sheetView tabSelected="1" zoomScale="115" zoomScaleNormal="115" workbookViewId="0">
      <selection activeCell="H6" sqref="H6"/>
    </sheetView>
  </sheetViews>
  <sheetFormatPr defaultColWidth="10.83203125" defaultRowHeight="15.5" x14ac:dyDescent="0.35"/>
  <cols>
    <col min="1" max="1" width="13.5" style="11" bestFit="1" customWidth="1"/>
    <col min="2" max="2" width="7.33203125" style="11" bestFit="1" customWidth="1"/>
    <col min="3" max="3" width="6.6640625" style="11" bestFit="1" customWidth="1"/>
    <col min="4" max="6" width="10.83203125" style="11"/>
    <col min="7" max="7" width="19.33203125" style="11" bestFit="1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12" t="s">
        <v>3</v>
      </c>
      <c r="D2" s="12">
        <v>0.5</v>
      </c>
      <c r="E2" s="12" t="s">
        <v>110</v>
      </c>
      <c r="F2" s="12">
        <f>D2</f>
        <v>0.5</v>
      </c>
      <c r="G2" s="12">
        <v>0.75</v>
      </c>
    </row>
    <row r="3" spans="1:7" s="2" customFormat="1" x14ac:dyDescent="0.35">
      <c r="A3" s="7" t="s">
        <v>118</v>
      </c>
      <c r="B3" s="7" t="s">
        <v>1</v>
      </c>
      <c r="C3" s="7" t="s">
        <v>4</v>
      </c>
      <c r="D3" s="7">
        <v>0.49</v>
      </c>
      <c r="E3" s="7" t="s">
        <v>110</v>
      </c>
      <c r="F3" s="7">
        <f>D3+F2</f>
        <v>0.99</v>
      </c>
      <c r="G3" s="12">
        <v>1</v>
      </c>
    </row>
    <row r="4" spans="1:7" s="2" customFormat="1" x14ac:dyDescent="0.35">
      <c r="A4" s="7" t="s">
        <v>118</v>
      </c>
      <c r="B4" s="7" t="s">
        <v>1</v>
      </c>
      <c r="C4" s="7" t="s">
        <v>5</v>
      </c>
      <c r="D4" s="7">
        <v>0.01</v>
      </c>
      <c r="E4" s="7" t="s">
        <v>109</v>
      </c>
      <c r="F4" s="29">
        <f>D4+F3</f>
        <v>1</v>
      </c>
      <c r="G4" s="12"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0.03</v>
      </c>
      <c r="E5" s="8" t="s">
        <v>109</v>
      </c>
      <c r="F5" s="8">
        <f>D5</f>
        <v>0.03</v>
      </c>
      <c r="G5" s="8"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0.23</v>
      </c>
      <c r="E6" s="8" t="s">
        <v>110</v>
      </c>
      <c r="F6" s="8">
        <f>F5+D6</f>
        <v>0.26</v>
      </c>
      <c r="G6" s="8"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0.03</v>
      </c>
      <c r="E7" s="8" t="s">
        <v>109</v>
      </c>
      <c r="F7" s="8">
        <f>F6+D7</f>
        <v>0.29000000000000004</v>
      </c>
      <c r="G7" s="8"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0.65</v>
      </c>
      <c r="E8" s="8" t="s">
        <v>110</v>
      </c>
      <c r="F8" s="8">
        <f>F7+D8</f>
        <v>0.94000000000000006</v>
      </c>
      <c r="G8" s="8"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0.03</v>
      </c>
      <c r="E9" s="8" t="s">
        <v>109</v>
      </c>
      <c r="F9" s="8">
        <f>F8+D9</f>
        <v>0.97000000000000008</v>
      </c>
      <c r="G9" s="8"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0.03</v>
      </c>
      <c r="E10" s="8" t="s">
        <v>109</v>
      </c>
      <c r="F10" s="30">
        <f>F9+D10</f>
        <v>1</v>
      </c>
      <c r="G10" s="8"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0.22</v>
      </c>
      <c r="E11" s="9" t="s">
        <v>109</v>
      </c>
      <c r="F11" s="9">
        <f>D11</f>
        <v>0.22</v>
      </c>
      <c r="G11" s="9"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0.3</v>
      </c>
      <c r="E12" s="9" t="s">
        <v>110</v>
      </c>
      <c r="F12" s="9">
        <f>F11+D12</f>
        <v>0.52</v>
      </c>
      <c r="G12" s="9"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0.01</v>
      </c>
      <c r="E13" s="9" t="s">
        <v>109</v>
      </c>
      <c r="F13" s="9">
        <f>F12+D13</f>
        <v>0.53</v>
      </c>
      <c r="G13" s="9"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0.47</v>
      </c>
      <c r="E14" s="9" t="s">
        <v>110</v>
      </c>
      <c r="F14" s="31">
        <f>F13+D14</f>
        <v>1</v>
      </c>
      <c r="G14" s="9">
        <v>1</v>
      </c>
    </row>
    <row r="15" spans="1:7" s="5" customFormat="1" x14ac:dyDescent="0.35">
      <c r="A15" s="10" t="s">
        <v>116</v>
      </c>
      <c r="B15" s="10" t="s">
        <v>18</v>
      </c>
      <c r="C15" s="10" t="s">
        <v>19</v>
      </c>
      <c r="D15" s="10">
        <v>0.5</v>
      </c>
      <c r="E15" s="10" t="s">
        <v>110</v>
      </c>
      <c r="F15" s="10">
        <f>D15</f>
        <v>0.5</v>
      </c>
      <c r="G15" s="10">
        <v>0.81818181818181812</v>
      </c>
    </row>
    <row r="16" spans="1:7" s="5" customFormat="1" x14ac:dyDescent="0.35">
      <c r="A16" s="10" t="s">
        <v>116</v>
      </c>
      <c r="B16" s="10" t="s">
        <v>18</v>
      </c>
      <c r="C16" s="10" t="s">
        <v>20</v>
      </c>
      <c r="D16" s="10">
        <v>0.5</v>
      </c>
      <c r="E16" s="10" t="s">
        <v>110</v>
      </c>
      <c r="F16" s="32">
        <f>F15+D16</f>
        <v>1</v>
      </c>
      <c r="G16" s="10"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v>1</v>
      </c>
    </row>
    <row r="18" spans="1:7" s="3" customFormat="1" x14ac:dyDescent="0.35">
      <c r="A18" s="8" t="s">
        <v>119</v>
      </c>
      <c r="B18" s="8" t="s">
        <v>26</v>
      </c>
      <c r="C18" s="8" t="s">
        <v>27</v>
      </c>
      <c r="D18" s="8">
        <v>0.5</v>
      </c>
      <c r="E18" s="8" t="s">
        <v>110</v>
      </c>
      <c r="F18" s="8">
        <f>D18</f>
        <v>0.5</v>
      </c>
      <c r="G18" s="8">
        <v>0.81818181818181812</v>
      </c>
    </row>
    <row r="19" spans="1:7" s="3" customFormat="1" x14ac:dyDescent="0.35">
      <c r="A19" s="8" t="s">
        <v>119</v>
      </c>
      <c r="B19" s="8" t="s">
        <v>26</v>
      </c>
      <c r="C19" s="8" t="s">
        <v>28</v>
      </c>
      <c r="D19" s="8">
        <v>0.5</v>
      </c>
      <c r="E19" s="8" t="s">
        <v>110</v>
      </c>
      <c r="F19" s="30">
        <f>F18+D19</f>
        <v>1</v>
      </c>
      <c r="G19" s="8">
        <v>1</v>
      </c>
    </row>
    <row r="20" spans="1:7" s="4" customFormat="1" x14ac:dyDescent="0.35">
      <c r="A20" s="9" t="s">
        <v>114</v>
      </c>
      <c r="B20" s="9" t="s">
        <v>30</v>
      </c>
      <c r="C20" s="9" t="s">
        <v>31</v>
      </c>
      <c r="D20" s="9">
        <v>0.33</v>
      </c>
      <c r="E20" s="9" t="s">
        <v>110</v>
      </c>
      <c r="F20" s="9">
        <f>D20</f>
        <v>0.33</v>
      </c>
      <c r="G20" s="9">
        <v>0.65</v>
      </c>
    </row>
    <row r="21" spans="1:7" s="4" customFormat="1" x14ac:dyDescent="0.35">
      <c r="A21" s="9" t="s">
        <v>114</v>
      </c>
      <c r="B21" s="9" t="s">
        <v>30</v>
      </c>
      <c r="C21" s="9" t="s">
        <v>33</v>
      </c>
      <c r="D21" s="9">
        <v>0.33</v>
      </c>
      <c r="E21" s="9" t="s">
        <v>110</v>
      </c>
      <c r="F21" s="9">
        <f>F20+D21</f>
        <v>0.66</v>
      </c>
      <c r="G21" s="9">
        <v>1</v>
      </c>
    </row>
    <row r="22" spans="1:7" s="4" customFormat="1" x14ac:dyDescent="0.35">
      <c r="A22" s="9" t="s">
        <v>114</v>
      </c>
      <c r="B22" s="9" t="s">
        <v>30</v>
      </c>
      <c r="C22" s="9" t="s">
        <v>34</v>
      </c>
      <c r="D22" s="9">
        <v>0.33</v>
      </c>
      <c r="E22" s="9" t="s">
        <v>110</v>
      </c>
      <c r="F22" s="9">
        <f>F21+D22</f>
        <v>0.99</v>
      </c>
      <c r="G22" s="9">
        <v>0.57499999999999996</v>
      </c>
    </row>
    <row r="23" spans="1:7" s="4" customFormat="1" x14ac:dyDescent="0.35">
      <c r="A23" s="9" t="s">
        <v>114</v>
      </c>
      <c r="B23" s="9" t="s">
        <v>30</v>
      </c>
      <c r="C23" s="9" t="s">
        <v>32</v>
      </c>
      <c r="D23" s="9">
        <v>0.01</v>
      </c>
      <c r="E23" s="9" t="s">
        <v>109</v>
      </c>
      <c r="F23" s="31">
        <f>F22+D23</f>
        <v>1</v>
      </c>
      <c r="G23" s="9"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0.01</v>
      </c>
      <c r="E24" s="10" t="s">
        <v>109</v>
      </c>
      <c r="F24" s="10">
        <f>D24</f>
        <v>0.01</v>
      </c>
      <c r="G24" s="10"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0.34</v>
      </c>
      <c r="E25" s="10" t="s">
        <v>110</v>
      </c>
      <c r="F25" s="10">
        <f>F24+D25</f>
        <v>0.35000000000000003</v>
      </c>
      <c r="G25" s="10"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0.36</v>
      </c>
      <c r="E26" s="10" t="s">
        <v>110</v>
      </c>
      <c r="F26" s="10">
        <f>F25+D26</f>
        <v>0.71</v>
      </c>
      <c r="G26" s="10"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0.28999999999999998</v>
      </c>
      <c r="E27" s="10" t="s">
        <v>110</v>
      </c>
      <c r="F27" s="32">
        <f>F26+D27</f>
        <v>1</v>
      </c>
      <c r="G27" s="10"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0.37</v>
      </c>
      <c r="E28" s="7" t="s">
        <v>110</v>
      </c>
      <c r="F28" s="7">
        <f>D28</f>
        <v>0.37</v>
      </c>
      <c r="G28" s="7"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0.25</v>
      </c>
      <c r="E29" s="7" t="s">
        <v>110</v>
      </c>
      <c r="F29" s="7">
        <f>F28+D29</f>
        <v>0.62</v>
      </c>
      <c r="G29" s="7"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0.37</v>
      </c>
      <c r="E30" s="7" t="s">
        <v>110</v>
      </c>
      <c r="F30" s="7">
        <f>F29+D30</f>
        <v>0.99</v>
      </c>
      <c r="G30" s="7"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0.01</v>
      </c>
      <c r="E31" s="7" t="s">
        <v>109</v>
      </c>
      <c r="F31" s="29">
        <f>F30+D31</f>
        <v>1</v>
      </c>
      <c r="G31" s="7"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0.36</v>
      </c>
      <c r="E32" s="8" t="s">
        <v>110</v>
      </c>
      <c r="F32" s="8">
        <f>D32</f>
        <v>0.36</v>
      </c>
      <c r="G32" s="8"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0.27</v>
      </c>
      <c r="E33" s="8" t="s">
        <v>110</v>
      </c>
      <c r="F33" s="8">
        <f>F32+D33</f>
        <v>0.63</v>
      </c>
      <c r="G33" s="8"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0.36</v>
      </c>
      <c r="E34" s="8" t="s">
        <v>110</v>
      </c>
      <c r="F34" s="8">
        <f>F33+D34</f>
        <v>0.99</v>
      </c>
      <c r="G34" s="8"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0.01</v>
      </c>
      <c r="E35" s="8" t="s">
        <v>109</v>
      </c>
      <c r="F35" s="30">
        <f>F34+D35</f>
        <v>1</v>
      </c>
      <c r="G35" s="8"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0.3</v>
      </c>
      <c r="E36" s="9" t="s">
        <v>110</v>
      </c>
      <c r="F36" s="9">
        <f>D36</f>
        <v>0.3</v>
      </c>
      <c r="G36" s="9"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0.3</v>
      </c>
      <c r="E37" s="9" t="s">
        <v>110</v>
      </c>
      <c r="F37" s="9">
        <f>F36+D37</f>
        <v>0.6</v>
      </c>
      <c r="G37" s="9"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0.05</v>
      </c>
      <c r="E38" s="9" t="s">
        <v>109</v>
      </c>
      <c r="F38" s="9">
        <f>F37+D38</f>
        <v>0.65</v>
      </c>
      <c r="G38" s="9"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0.01</v>
      </c>
      <c r="E39" s="9" t="s">
        <v>109</v>
      </c>
      <c r="F39" s="9">
        <f>F38+D39</f>
        <v>0.66</v>
      </c>
      <c r="G39" s="9"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0.05</v>
      </c>
      <c r="E40" s="9" t="s">
        <v>109</v>
      </c>
      <c r="F40" s="9">
        <f>F39+D40</f>
        <v>0.71000000000000008</v>
      </c>
      <c r="G40" s="9"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0.28999999999999998</v>
      </c>
      <c r="E41" s="9" t="s">
        <v>110</v>
      </c>
      <c r="F41" s="31">
        <f>F40+D41</f>
        <v>1</v>
      </c>
      <c r="G41" s="9"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0.55000000000000004</v>
      </c>
      <c r="E42" s="10" t="s">
        <v>110</v>
      </c>
      <c r="F42" s="10">
        <f>D42</f>
        <v>0.55000000000000004</v>
      </c>
      <c r="G42" s="10"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0.45</v>
      </c>
      <c r="E43" s="10" t="s">
        <v>110</v>
      </c>
      <c r="F43" s="32">
        <f>F42+D43</f>
        <v>1</v>
      </c>
      <c r="G43" s="10"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0.25</v>
      </c>
      <c r="E45" s="8" t="s">
        <v>109</v>
      </c>
      <c r="F45" s="8">
        <f>D45</f>
        <v>0.25</v>
      </c>
      <c r="G45" s="8"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0.75</v>
      </c>
      <c r="E46" s="8" t="s">
        <v>110</v>
      </c>
      <c r="F46" s="30">
        <f>F45+D46</f>
        <v>1</v>
      </c>
      <c r="G46" s="8"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0.46</v>
      </c>
      <c r="E47" s="9" t="s">
        <v>110</v>
      </c>
      <c r="F47" s="9">
        <f>D47</f>
        <v>0.46</v>
      </c>
      <c r="G47" s="9"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0.54</v>
      </c>
      <c r="E48" s="9" t="s">
        <v>110</v>
      </c>
      <c r="F48" s="31">
        <f>F47+D48</f>
        <v>1</v>
      </c>
      <c r="G48" s="9">
        <v>1</v>
      </c>
    </row>
    <row r="49" spans="1:7" s="5" customFormat="1" x14ac:dyDescent="0.35">
      <c r="A49" s="10" t="s">
        <v>126</v>
      </c>
      <c r="B49" s="10" t="s">
        <v>75</v>
      </c>
      <c r="C49" s="10" t="s">
        <v>76</v>
      </c>
      <c r="D49" s="10">
        <v>0.41</v>
      </c>
      <c r="E49" s="10" t="s">
        <v>110</v>
      </c>
      <c r="F49" s="10">
        <f>D49</f>
        <v>0.41</v>
      </c>
      <c r="G49" s="10">
        <v>0.69491525423728817</v>
      </c>
    </row>
    <row r="50" spans="1:7" s="5" customFormat="1" x14ac:dyDescent="0.35">
      <c r="A50" s="10" t="s">
        <v>126</v>
      </c>
      <c r="B50" s="10" t="s">
        <v>75</v>
      </c>
      <c r="C50" s="10" t="s">
        <v>77</v>
      </c>
      <c r="D50" s="10">
        <v>0.59</v>
      </c>
      <c r="E50" s="10" t="s">
        <v>110</v>
      </c>
      <c r="F50" s="32">
        <f>F49+D50</f>
        <v>1</v>
      </c>
      <c r="G50" s="10">
        <v>1</v>
      </c>
    </row>
    <row r="51" spans="1:7" s="2" customFormat="1" x14ac:dyDescent="0.35">
      <c r="A51" s="7" t="s">
        <v>127</v>
      </c>
      <c r="B51" s="7" t="s">
        <v>78</v>
      </c>
      <c r="C51" s="7" t="s">
        <v>81</v>
      </c>
      <c r="D51" s="7">
        <v>0.42</v>
      </c>
      <c r="E51" s="7" t="s">
        <v>110</v>
      </c>
      <c r="F51" s="7">
        <f>D51</f>
        <v>0.42</v>
      </c>
      <c r="G51" s="7">
        <v>0.72413793103448276</v>
      </c>
    </row>
    <row r="52" spans="1:7" s="2" customFormat="1" x14ac:dyDescent="0.35">
      <c r="A52" s="7" t="s">
        <v>127</v>
      </c>
      <c r="B52" s="7" t="s">
        <v>78</v>
      </c>
      <c r="C52" s="7" t="s">
        <v>80</v>
      </c>
      <c r="D52" s="7">
        <v>0.57999999999999996</v>
      </c>
      <c r="E52" s="7" t="s">
        <v>110</v>
      </c>
      <c r="F52" s="29">
        <f>F51+D52</f>
        <v>1</v>
      </c>
      <c r="G52" s="7">
        <v>1</v>
      </c>
    </row>
    <row r="53" spans="1:7" s="3" customFormat="1" x14ac:dyDescent="0.35">
      <c r="A53" s="8" t="s">
        <v>128</v>
      </c>
      <c r="B53" s="8" t="s">
        <v>85</v>
      </c>
      <c r="C53" s="8" t="s">
        <v>87</v>
      </c>
      <c r="D53" s="8">
        <v>0.46</v>
      </c>
      <c r="E53" s="8" t="s">
        <v>110</v>
      </c>
      <c r="F53" s="8">
        <f>D53</f>
        <v>0.46</v>
      </c>
      <c r="G53" s="8">
        <v>0.85185185185185186</v>
      </c>
    </row>
    <row r="54" spans="1:7" s="3" customFormat="1" x14ac:dyDescent="0.35">
      <c r="A54" s="8" t="s">
        <v>128</v>
      </c>
      <c r="B54" s="8" t="s">
        <v>85</v>
      </c>
      <c r="C54" s="8" t="s">
        <v>86</v>
      </c>
      <c r="D54" s="8">
        <v>0.54</v>
      </c>
      <c r="E54" s="8" t="s">
        <v>110</v>
      </c>
      <c r="F54" s="30">
        <f>F53+D54</f>
        <v>1</v>
      </c>
      <c r="G54" s="8">
        <v>1</v>
      </c>
    </row>
    <row r="55" spans="1:7" s="4" customFormat="1" x14ac:dyDescent="0.35">
      <c r="A55" s="9" t="s">
        <v>91</v>
      </c>
      <c r="B55" s="9" t="s">
        <v>88</v>
      </c>
      <c r="C55" s="9" t="s">
        <v>90</v>
      </c>
      <c r="D55" s="9">
        <v>0.42</v>
      </c>
      <c r="E55" s="9" t="s">
        <v>110</v>
      </c>
      <c r="F55" s="9">
        <f>D55</f>
        <v>0.42</v>
      </c>
      <c r="G55" s="9">
        <v>0.72413793103448276</v>
      </c>
    </row>
    <row r="56" spans="1:7" s="4" customFormat="1" x14ac:dyDescent="0.35">
      <c r="A56" s="9" t="s">
        <v>91</v>
      </c>
      <c r="B56" s="9" t="s">
        <v>88</v>
      </c>
      <c r="C56" s="9" t="s">
        <v>89</v>
      </c>
      <c r="D56" s="9">
        <v>0.57999999999999996</v>
      </c>
      <c r="E56" s="9" t="s">
        <v>110</v>
      </c>
      <c r="F56" s="31">
        <f>F55+D56</f>
        <v>1</v>
      </c>
      <c r="G56" s="9"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0.01</v>
      </c>
      <c r="E57" s="10" t="s">
        <v>109</v>
      </c>
      <c r="F57" s="10">
        <f>D57</f>
        <v>0.01</v>
      </c>
      <c r="G57" s="10"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</v>
      </c>
      <c r="E58" s="10" t="s">
        <v>110</v>
      </c>
      <c r="F58" s="10">
        <f>F57+D58</f>
        <v>0.21000000000000002</v>
      </c>
      <c r="G58" s="10"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0.01</v>
      </c>
      <c r="E59" s="10" t="s">
        <v>109</v>
      </c>
      <c r="F59" s="10">
        <f>F58+D59</f>
        <v>0.22000000000000003</v>
      </c>
      <c r="G59" s="10"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0.21</v>
      </c>
      <c r="E60" s="10" t="s">
        <v>110</v>
      </c>
      <c r="F60" s="10">
        <f>F59+D60</f>
        <v>0.43000000000000005</v>
      </c>
      <c r="G60" s="10"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0.3</v>
      </c>
      <c r="E61" s="10" t="s">
        <v>110</v>
      </c>
      <c r="F61" s="10">
        <f>F60+D61</f>
        <v>0.73</v>
      </c>
      <c r="G61" s="10"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0.27</v>
      </c>
      <c r="E62" s="10" t="s">
        <v>110</v>
      </c>
      <c r="F62" s="32">
        <f>F61+D62</f>
        <v>1</v>
      </c>
      <c r="G62" s="10"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65D3-7334-4385-BA27-AE097E189B68}">
  <dimension ref="A1:G65"/>
  <sheetViews>
    <sheetView zoomScale="115" zoomScaleNormal="115" workbookViewId="0">
      <selection activeCell="E11" sqref="E11"/>
    </sheetView>
  </sheetViews>
  <sheetFormatPr defaultColWidth="10.83203125" defaultRowHeight="15.5" x14ac:dyDescent="0.35"/>
  <cols>
    <col min="1" max="1" width="13.5" style="11" bestFit="1" customWidth="1"/>
    <col min="2" max="2" width="7.33203125" style="11" bestFit="1" customWidth="1"/>
    <col min="3" max="3" width="6.6640625" style="11" bestFit="1" customWidth="1"/>
    <col min="4" max="6" width="10.83203125" style="11"/>
    <col min="7" max="7" width="19.33203125" style="11" bestFit="1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36" t="s">
        <v>3</v>
      </c>
      <c r="D2" s="12">
        <v>0.32400000000000001</v>
      </c>
      <c r="E2" s="12" t="s">
        <v>110</v>
      </c>
      <c r="F2" s="12">
        <f>D2</f>
        <v>0.32400000000000001</v>
      </c>
      <c r="G2" s="12">
        <v>0.75</v>
      </c>
    </row>
    <row r="3" spans="1:7" s="2" customFormat="1" x14ac:dyDescent="0.35">
      <c r="A3" s="7" t="s">
        <v>118</v>
      </c>
      <c r="B3" s="7" t="s">
        <v>1</v>
      </c>
      <c r="C3" s="29" t="s">
        <v>4</v>
      </c>
      <c r="D3" s="7">
        <v>0.57599999999999996</v>
      </c>
      <c r="E3" s="7" t="s">
        <v>110</v>
      </c>
      <c r="F3" s="7">
        <f>D3+F2</f>
        <v>0.89999999999999991</v>
      </c>
      <c r="G3" s="12">
        <v>1</v>
      </c>
    </row>
    <row r="4" spans="1:7" s="2" customFormat="1" x14ac:dyDescent="0.35">
      <c r="A4" s="7" t="s">
        <v>118</v>
      </c>
      <c r="B4" s="7" t="s">
        <v>1</v>
      </c>
      <c r="C4" s="29" t="s">
        <v>5</v>
      </c>
      <c r="D4" s="7">
        <v>0.1</v>
      </c>
      <c r="E4" s="7" t="s">
        <v>109</v>
      </c>
      <c r="F4" s="29">
        <f>D4+F3</f>
        <v>0.99999999999999989</v>
      </c>
      <c r="G4" s="12"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0.13</v>
      </c>
      <c r="E5" s="8" t="s">
        <v>109</v>
      </c>
      <c r="F5" s="8">
        <f>D5</f>
        <v>0.13</v>
      </c>
      <c r="G5" s="8"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</v>
      </c>
      <c r="E6" s="8" t="s">
        <v>110</v>
      </c>
      <c r="F6" s="8">
        <f>F5+D6</f>
        <v>0.33</v>
      </c>
      <c r="G6" s="8"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6.5000000000000002E-2</v>
      </c>
      <c r="E7" s="8" t="s">
        <v>109</v>
      </c>
      <c r="F7" s="8">
        <f>F6+D7</f>
        <v>0.39500000000000002</v>
      </c>
      <c r="G7" s="8"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0.41</v>
      </c>
      <c r="E8" s="8" t="s">
        <v>110</v>
      </c>
      <c r="F8" s="8">
        <f>F7+D8</f>
        <v>0.80499999999999994</v>
      </c>
      <c r="G8" s="8"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6.5000000000000002E-2</v>
      </c>
      <c r="E9" s="8" t="s">
        <v>109</v>
      </c>
      <c r="F9" s="8">
        <f>F8+D9</f>
        <v>0.86999999999999988</v>
      </c>
      <c r="G9" s="8"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0.13</v>
      </c>
      <c r="E10" s="8" t="s">
        <v>109</v>
      </c>
      <c r="F10" s="30">
        <f>F9+D10</f>
        <v>0.99999999999999989</v>
      </c>
      <c r="G10" s="8"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0.18</v>
      </c>
      <c r="E11" s="9" t="s">
        <v>109</v>
      </c>
      <c r="F11" s="9">
        <f>D11</f>
        <v>0.18</v>
      </c>
      <c r="G11" s="9"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0.24</v>
      </c>
      <c r="E12" s="9" t="s">
        <v>110</v>
      </c>
      <c r="F12" s="9">
        <f>F11+D12</f>
        <v>0.42</v>
      </c>
      <c r="G12" s="9"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0.11</v>
      </c>
      <c r="E13" s="9" t="s">
        <v>109</v>
      </c>
      <c r="F13" s="9">
        <f>F12+D13</f>
        <v>0.53</v>
      </c>
      <c r="G13" s="9"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0.47</v>
      </c>
      <c r="E14" s="9" t="s">
        <v>110</v>
      </c>
      <c r="F14" s="31">
        <f>F13+D14</f>
        <v>1</v>
      </c>
      <c r="G14" s="9">
        <v>1</v>
      </c>
    </row>
    <row r="15" spans="1:7" s="5" customFormat="1" x14ac:dyDescent="0.35">
      <c r="A15" s="10" t="s">
        <v>116</v>
      </c>
      <c r="B15" s="10" t="s">
        <v>18</v>
      </c>
      <c r="C15" s="32" t="s">
        <v>19</v>
      </c>
      <c r="D15" s="10">
        <v>0.24099999999999999</v>
      </c>
      <c r="E15" s="10" t="s">
        <v>110</v>
      </c>
      <c r="F15" s="10">
        <f>D15</f>
        <v>0.24099999999999999</v>
      </c>
      <c r="G15" s="10">
        <v>0.81818181818181812</v>
      </c>
    </row>
    <row r="16" spans="1:7" s="5" customFormat="1" x14ac:dyDescent="0.35">
      <c r="A16" s="10" t="s">
        <v>116</v>
      </c>
      <c r="B16" s="10" t="s">
        <v>18</v>
      </c>
      <c r="C16" s="32" t="s">
        <v>20</v>
      </c>
      <c r="D16" s="10">
        <v>0.75900000000000001</v>
      </c>
      <c r="E16" s="10" t="s">
        <v>110</v>
      </c>
      <c r="F16" s="32">
        <f>F15+D16</f>
        <v>1</v>
      </c>
      <c r="G16" s="10"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v>1</v>
      </c>
    </row>
    <row r="18" spans="1:7" s="3" customFormat="1" x14ac:dyDescent="0.35">
      <c r="A18" s="8" t="s">
        <v>119</v>
      </c>
      <c r="B18" s="8" t="s">
        <v>26</v>
      </c>
      <c r="C18" s="30" t="s">
        <v>27</v>
      </c>
      <c r="D18" s="8">
        <v>0.36899999999999999</v>
      </c>
      <c r="E18" s="8" t="s">
        <v>110</v>
      </c>
      <c r="F18" s="8">
        <f>D18</f>
        <v>0.36899999999999999</v>
      </c>
      <c r="G18" s="8">
        <v>0.81818181818181812</v>
      </c>
    </row>
    <row r="19" spans="1:7" s="3" customFormat="1" x14ac:dyDescent="0.35">
      <c r="A19" s="8" t="s">
        <v>119</v>
      </c>
      <c r="B19" s="8" t="s">
        <v>26</v>
      </c>
      <c r="C19" s="30" t="s">
        <v>28</v>
      </c>
      <c r="D19" s="8">
        <v>0.63100000000000001</v>
      </c>
      <c r="E19" s="8" t="s">
        <v>110</v>
      </c>
      <c r="F19" s="30">
        <f>F18+D19</f>
        <v>1</v>
      </c>
      <c r="G19" s="8">
        <v>1</v>
      </c>
    </row>
    <row r="20" spans="1:7" s="4" customFormat="1" x14ac:dyDescent="0.35">
      <c r="A20" s="9" t="s">
        <v>114</v>
      </c>
      <c r="B20" s="9" t="s">
        <v>30</v>
      </c>
      <c r="C20" s="31" t="s">
        <v>31</v>
      </c>
      <c r="D20" s="9">
        <v>0.20399999999999999</v>
      </c>
      <c r="E20" s="9" t="s">
        <v>110</v>
      </c>
      <c r="F20" s="9">
        <f>D20</f>
        <v>0.20399999999999999</v>
      </c>
      <c r="G20" s="9">
        <v>0.65</v>
      </c>
    </row>
    <row r="21" spans="1:7" s="4" customFormat="1" x14ac:dyDescent="0.35">
      <c r="A21" s="9" t="s">
        <v>114</v>
      </c>
      <c r="B21" s="9" t="s">
        <v>30</v>
      </c>
      <c r="C21" s="31" t="s">
        <v>33</v>
      </c>
      <c r="D21" s="9">
        <v>0.38700000000000001</v>
      </c>
      <c r="E21" s="9" t="s">
        <v>110</v>
      </c>
      <c r="F21" s="9">
        <f>F20+D21</f>
        <v>0.59099999999999997</v>
      </c>
      <c r="G21" s="9">
        <v>1</v>
      </c>
    </row>
    <row r="22" spans="1:7" s="4" customFormat="1" x14ac:dyDescent="0.35">
      <c r="A22" s="9" t="s">
        <v>114</v>
      </c>
      <c r="B22" s="9" t="s">
        <v>30</v>
      </c>
      <c r="C22" s="31" t="s">
        <v>34</v>
      </c>
      <c r="D22" s="9">
        <v>0.20799999999999999</v>
      </c>
      <c r="E22" s="9" t="s">
        <v>110</v>
      </c>
      <c r="F22" s="9">
        <f>F21+D22</f>
        <v>0.79899999999999993</v>
      </c>
      <c r="G22" s="9">
        <v>0.57499999999999996</v>
      </c>
    </row>
    <row r="23" spans="1:7" s="4" customFormat="1" x14ac:dyDescent="0.35">
      <c r="A23" s="9" t="s">
        <v>114</v>
      </c>
      <c r="B23" s="9" t="s">
        <v>30</v>
      </c>
      <c r="C23" s="31" t="s">
        <v>32</v>
      </c>
      <c r="D23" s="9">
        <v>0.20100000000000001</v>
      </c>
      <c r="E23" s="9" t="s">
        <v>109</v>
      </c>
      <c r="F23" s="31">
        <f>F22+D23</f>
        <v>1</v>
      </c>
      <c r="G23" s="9"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0.125</v>
      </c>
      <c r="E24" s="10" t="s">
        <v>109</v>
      </c>
      <c r="F24" s="10">
        <f>D24</f>
        <v>0.125</v>
      </c>
      <c r="G24" s="10"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0.28000000000000003</v>
      </c>
      <c r="E25" s="10" t="s">
        <v>110</v>
      </c>
      <c r="F25" s="10">
        <f>F24+D25</f>
        <v>0.40500000000000003</v>
      </c>
      <c r="G25" s="10"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0.4</v>
      </c>
      <c r="E26" s="10" t="s">
        <v>110</v>
      </c>
      <c r="F26" s="10">
        <f>F25+D26</f>
        <v>0.80500000000000005</v>
      </c>
      <c r="G26" s="10"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0.19500000000000001</v>
      </c>
      <c r="E27" s="10" t="s">
        <v>110</v>
      </c>
      <c r="F27" s="32">
        <f>F26+D27</f>
        <v>1</v>
      </c>
      <c r="G27" s="10"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0.28000000000000003</v>
      </c>
      <c r="E28" s="7" t="s">
        <v>110</v>
      </c>
      <c r="F28" s="7">
        <f>D28</f>
        <v>0.28000000000000003</v>
      </c>
      <c r="G28" s="7"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0.33</v>
      </c>
      <c r="E29" s="7" t="s">
        <v>110</v>
      </c>
      <c r="F29" s="7">
        <f>F28+D29</f>
        <v>0.6100000000000001</v>
      </c>
      <c r="G29" s="7"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0.28000000000000003</v>
      </c>
      <c r="E30" s="7" t="s">
        <v>110</v>
      </c>
      <c r="F30" s="7">
        <f>F29+D30</f>
        <v>0.89000000000000012</v>
      </c>
      <c r="G30" s="7"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0.11</v>
      </c>
      <c r="E31" s="7" t="s">
        <v>109</v>
      </c>
      <c r="F31" s="29">
        <f>F30+D31</f>
        <v>1.0000000000000002</v>
      </c>
      <c r="G31" s="7"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0.24</v>
      </c>
      <c r="E32" s="8" t="s">
        <v>110</v>
      </c>
      <c r="F32" s="8">
        <f>D32</f>
        <v>0.24</v>
      </c>
      <c r="G32" s="8"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0.36</v>
      </c>
      <c r="E33" s="8" t="s">
        <v>110</v>
      </c>
      <c r="F33" s="8">
        <f>F32+D33</f>
        <v>0.6</v>
      </c>
      <c r="G33" s="8"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0.28000000000000003</v>
      </c>
      <c r="E34" s="8" t="s">
        <v>110</v>
      </c>
      <c r="F34" s="8">
        <f>F33+D34</f>
        <v>0.88</v>
      </c>
      <c r="G34" s="8"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0.12</v>
      </c>
      <c r="E35" s="8" t="s">
        <v>109</v>
      </c>
      <c r="F35" s="30">
        <f>F34+D35</f>
        <v>1</v>
      </c>
      <c r="G35" s="8"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0.18</v>
      </c>
      <c r="E36" s="9" t="s">
        <v>110</v>
      </c>
      <c r="F36" s="9">
        <f>D36</f>
        <v>0.18</v>
      </c>
      <c r="G36" s="9"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0.22</v>
      </c>
      <c r="E37" s="9" t="s">
        <v>110</v>
      </c>
      <c r="F37" s="9">
        <f>F36+D37</f>
        <v>0.4</v>
      </c>
      <c r="G37" s="9"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0.15</v>
      </c>
      <c r="E38" s="9" t="s">
        <v>109</v>
      </c>
      <c r="F38" s="9">
        <f>F37+D38</f>
        <v>0.55000000000000004</v>
      </c>
      <c r="G38" s="9"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0.06</v>
      </c>
      <c r="E39" s="9" t="s">
        <v>109</v>
      </c>
      <c r="F39" s="9">
        <f>F38+D39</f>
        <v>0.6100000000000001</v>
      </c>
      <c r="G39" s="9"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0.15</v>
      </c>
      <c r="E40" s="9" t="s">
        <v>109</v>
      </c>
      <c r="F40" s="9">
        <f>F39+D40</f>
        <v>0.76000000000000012</v>
      </c>
      <c r="G40" s="9"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0.24</v>
      </c>
      <c r="E41" s="9" t="s">
        <v>110</v>
      </c>
      <c r="F41" s="31">
        <f>F40+D41</f>
        <v>1</v>
      </c>
      <c r="G41" s="9"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0.43</v>
      </c>
      <c r="E42" s="10" t="s">
        <v>110</v>
      </c>
      <c r="F42" s="10">
        <f>D42</f>
        <v>0.43</v>
      </c>
      <c r="G42" s="10"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0.56999999999999995</v>
      </c>
      <c r="E43" s="10" t="s">
        <v>110</v>
      </c>
      <c r="F43" s="32">
        <f>F42+D43</f>
        <v>1</v>
      </c>
      <c r="G43" s="10"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0.25</v>
      </c>
      <c r="E45" s="8" t="s">
        <v>109</v>
      </c>
      <c r="F45" s="8">
        <f>D45</f>
        <v>0.25</v>
      </c>
      <c r="G45" s="8"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0.75</v>
      </c>
      <c r="E46" s="8" t="s">
        <v>110</v>
      </c>
      <c r="F46" s="30">
        <f>F45+D46</f>
        <v>1</v>
      </c>
      <c r="G46" s="8"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0.46</v>
      </c>
      <c r="E47" s="9" t="s">
        <v>110</v>
      </c>
      <c r="F47" s="9">
        <f>D47</f>
        <v>0.46</v>
      </c>
      <c r="G47" s="9"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0.54</v>
      </c>
      <c r="E48" s="9" t="s">
        <v>110</v>
      </c>
      <c r="F48" s="31">
        <f>F47+D48</f>
        <v>1</v>
      </c>
      <c r="G48" s="9">
        <v>1</v>
      </c>
    </row>
    <row r="49" spans="1:7" s="5" customFormat="1" x14ac:dyDescent="0.35">
      <c r="A49" s="10" t="s">
        <v>126</v>
      </c>
      <c r="B49" s="10" t="s">
        <v>75</v>
      </c>
      <c r="C49" s="32" t="s">
        <v>76</v>
      </c>
      <c r="D49" s="10">
        <v>0.42899999999999999</v>
      </c>
      <c r="E49" s="10" t="s">
        <v>110</v>
      </c>
      <c r="F49" s="10">
        <f>D49</f>
        <v>0.42899999999999999</v>
      </c>
      <c r="G49" s="10">
        <v>0.69491525423728817</v>
      </c>
    </row>
    <row r="50" spans="1:7" s="5" customFormat="1" x14ac:dyDescent="0.35">
      <c r="A50" s="10" t="s">
        <v>126</v>
      </c>
      <c r="B50" s="10" t="s">
        <v>75</v>
      </c>
      <c r="C50" s="32" t="s">
        <v>77</v>
      </c>
      <c r="D50" s="10">
        <v>0.57099999999999995</v>
      </c>
      <c r="E50" s="10" t="s">
        <v>110</v>
      </c>
      <c r="F50" s="32">
        <f>F49+D50</f>
        <v>1</v>
      </c>
      <c r="G50" s="10">
        <v>1</v>
      </c>
    </row>
    <row r="51" spans="1:7" s="2" customFormat="1" x14ac:dyDescent="0.35">
      <c r="A51" s="7" t="s">
        <v>127</v>
      </c>
      <c r="B51" s="7" t="s">
        <v>78</v>
      </c>
      <c r="C51" s="29" t="s">
        <v>81</v>
      </c>
      <c r="D51" s="7">
        <v>0.55400000000000005</v>
      </c>
      <c r="E51" s="7" t="s">
        <v>110</v>
      </c>
      <c r="F51" s="7">
        <f>D51</f>
        <v>0.55400000000000005</v>
      </c>
      <c r="G51" s="7">
        <v>0.72413793103448276</v>
      </c>
    </row>
    <row r="52" spans="1:7" s="2" customFormat="1" x14ac:dyDescent="0.35">
      <c r="A52" s="7" t="s">
        <v>127</v>
      </c>
      <c r="B52" s="7" t="s">
        <v>78</v>
      </c>
      <c r="C52" s="29" t="s">
        <v>80</v>
      </c>
      <c r="D52" s="7">
        <v>0.44600000000000001</v>
      </c>
      <c r="E52" s="7" t="s">
        <v>110</v>
      </c>
      <c r="F52" s="29">
        <f>F51+D52</f>
        <v>1</v>
      </c>
      <c r="G52" s="7">
        <v>1</v>
      </c>
    </row>
    <row r="53" spans="1:7" s="3" customFormat="1" x14ac:dyDescent="0.35">
      <c r="A53" s="8" t="s">
        <v>128</v>
      </c>
      <c r="B53" s="8" t="s">
        <v>85</v>
      </c>
      <c r="C53" s="30" t="s">
        <v>87</v>
      </c>
      <c r="D53" s="8">
        <v>0.38400000000000001</v>
      </c>
      <c r="E53" s="8" t="s">
        <v>110</v>
      </c>
      <c r="F53" s="8">
        <f>D53</f>
        <v>0.38400000000000001</v>
      </c>
      <c r="G53" s="8">
        <v>0.85185185185185186</v>
      </c>
    </row>
    <row r="54" spans="1:7" s="3" customFormat="1" x14ac:dyDescent="0.35">
      <c r="A54" s="8" t="s">
        <v>128</v>
      </c>
      <c r="B54" s="8" t="s">
        <v>85</v>
      </c>
      <c r="C54" s="30" t="s">
        <v>86</v>
      </c>
      <c r="D54" s="8">
        <v>0.61599999999999999</v>
      </c>
      <c r="E54" s="8" t="s">
        <v>110</v>
      </c>
      <c r="F54" s="30">
        <f>F53+D54</f>
        <v>1</v>
      </c>
      <c r="G54" s="8">
        <v>1</v>
      </c>
    </row>
    <row r="55" spans="1:7" s="4" customFormat="1" x14ac:dyDescent="0.35">
      <c r="A55" s="9" t="s">
        <v>91</v>
      </c>
      <c r="B55" s="9" t="s">
        <v>88</v>
      </c>
      <c r="C55" s="31" t="s">
        <v>90</v>
      </c>
      <c r="D55" s="9">
        <v>0.29399999999999998</v>
      </c>
      <c r="E55" s="9" t="s">
        <v>110</v>
      </c>
      <c r="F55" s="9">
        <f>D55</f>
        <v>0.29399999999999998</v>
      </c>
      <c r="G55" s="9">
        <v>0.72413793103448276</v>
      </c>
    </row>
    <row r="56" spans="1:7" s="4" customFormat="1" x14ac:dyDescent="0.35">
      <c r="A56" s="9" t="s">
        <v>91</v>
      </c>
      <c r="B56" s="9" t="s">
        <v>88</v>
      </c>
      <c r="C56" s="31" t="s">
        <v>89</v>
      </c>
      <c r="D56" s="9">
        <v>0.70599999999999996</v>
      </c>
      <c r="E56" s="9" t="s">
        <v>110</v>
      </c>
      <c r="F56" s="31">
        <f>F55+D56</f>
        <v>1</v>
      </c>
      <c r="G56" s="9"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0.08</v>
      </c>
      <c r="E57" s="10" t="s">
        <v>109</v>
      </c>
      <c r="F57" s="10">
        <f>D57</f>
        <v>0.08</v>
      </c>
      <c r="G57" s="10"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</v>
      </c>
      <c r="E58" s="10" t="s">
        <v>110</v>
      </c>
      <c r="F58" s="10">
        <f>F57+D58</f>
        <v>0.28000000000000003</v>
      </c>
      <c r="G58" s="10"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0.11</v>
      </c>
      <c r="E59" s="10" t="s">
        <v>109</v>
      </c>
      <c r="F59" s="10">
        <f>F58+D59</f>
        <v>0.39</v>
      </c>
      <c r="G59" s="10"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0.21</v>
      </c>
      <c r="E60" s="10" t="s">
        <v>110</v>
      </c>
      <c r="F60" s="10">
        <f>F59+D60</f>
        <v>0.6</v>
      </c>
      <c r="G60" s="10"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0.2</v>
      </c>
      <c r="E61" s="10" t="s">
        <v>110</v>
      </c>
      <c r="F61" s="10">
        <f>F60+D61</f>
        <v>0.8</v>
      </c>
      <c r="G61" s="10"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</v>
      </c>
      <c r="E62" s="10" t="s">
        <v>110</v>
      </c>
      <c r="F62" s="32">
        <f>F61+D62</f>
        <v>1</v>
      </c>
      <c r="G62" s="10"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AC8A-033F-47E9-96E3-E493B3AAFA24}">
  <dimension ref="A1:G65"/>
  <sheetViews>
    <sheetView zoomScale="140" zoomScaleNormal="140" workbookViewId="0">
      <selection activeCell="K18" sqref="K18"/>
    </sheetView>
  </sheetViews>
  <sheetFormatPr defaultColWidth="10.83203125" defaultRowHeight="15.5" x14ac:dyDescent="0.35"/>
  <cols>
    <col min="1" max="1" width="13.5" style="11" bestFit="1" customWidth="1"/>
    <col min="2" max="2" width="7.33203125" style="11" bestFit="1" customWidth="1"/>
    <col min="3" max="3" width="6.6640625" style="11" bestFit="1" customWidth="1"/>
    <col min="4" max="6" width="10.83203125" style="11"/>
    <col min="7" max="7" width="19.33203125" style="11" bestFit="1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12" t="s">
        <v>3</v>
      </c>
      <c r="D2" s="12">
        <v>0.36</v>
      </c>
      <c r="E2" s="12" t="s">
        <v>110</v>
      </c>
      <c r="F2" s="12">
        <f>D2</f>
        <v>0.36</v>
      </c>
      <c r="G2" s="12">
        <f>D2/D$3</f>
        <v>0.75</v>
      </c>
    </row>
    <row r="3" spans="1:7" s="2" customFormat="1" x14ac:dyDescent="0.35">
      <c r="A3" s="7" t="s">
        <v>118</v>
      </c>
      <c r="B3" s="7" t="s">
        <v>1</v>
      </c>
      <c r="C3" s="7" t="s">
        <v>4</v>
      </c>
      <c r="D3" s="7">
        <v>0.48</v>
      </c>
      <c r="E3" s="7" t="s">
        <v>110</v>
      </c>
      <c r="F3" s="7">
        <f>D3+F2</f>
        <v>0.84</v>
      </c>
      <c r="G3" s="12">
        <f t="shared" ref="G3:G4" si="0">D3/D$3</f>
        <v>1</v>
      </c>
    </row>
    <row r="4" spans="1:7" s="2" customFormat="1" x14ac:dyDescent="0.35">
      <c r="A4" s="7" t="s">
        <v>118</v>
      </c>
      <c r="B4" s="7" t="s">
        <v>1</v>
      </c>
      <c r="C4" s="7" t="s">
        <v>5</v>
      </c>
      <c r="D4" s="7">
        <v>0.16</v>
      </c>
      <c r="E4" s="7" t="s">
        <v>109</v>
      </c>
      <c r="F4" s="29">
        <f>D4+F3</f>
        <v>1</v>
      </c>
      <c r="G4" s="12">
        <f t="shared" si="0"/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0.13</v>
      </c>
      <c r="E5" s="8" t="s">
        <v>109</v>
      </c>
      <c r="F5" s="8">
        <f>D5</f>
        <v>0.13</v>
      </c>
      <c r="G5" s="8">
        <f>D5/D$8</f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</v>
      </c>
      <c r="E6" s="8" t="s">
        <v>110</v>
      </c>
      <c r="F6" s="8">
        <f>F5+D6</f>
        <v>0.33</v>
      </c>
      <c r="G6" s="8">
        <f t="shared" ref="G6:G10" si="1">D6/D$8</f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6.5000000000000002E-2</v>
      </c>
      <c r="E7" s="8" t="s">
        <v>109</v>
      </c>
      <c r="F7" s="8">
        <f>F6+D7</f>
        <v>0.39500000000000002</v>
      </c>
      <c r="G7" s="8">
        <f t="shared" si="1"/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0.41</v>
      </c>
      <c r="E8" s="8" t="s">
        <v>110</v>
      </c>
      <c r="F8" s="8">
        <f>F7+D8</f>
        <v>0.80499999999999994</v>
      </c>
      <c r="G8" s="8">
        <f t="shared" si="1"/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6.5000000000000002E-2</v>
      </c>
      <c r="E9" s="8" t="s">
        <v>109</v>
      </c>
      <c r="F9" s="8">
        <f>F8+D9</f>
        <v>0.86999999999999988</v>
      </c>
      <c r="G9" s="8">
        <f t="shared" si="1"/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0.13</v>
      </c>
      <c r="E10" s="8" t="s">
        <v>109</v>
      </c>
      <c r="F10" s="30">
        <f>F9+D10</f>
        <v>0.99999999999999989</v>
      </c>
      <c r="G10" s="8">
        <f t="shared" si="1"/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0.18</v>
      </c>
      <c r="E11" s="9" t="s">
        <v>109</v>
      </c>
      <c r="F11" s="9">
        <f>D11</f>
        <v>0.18</v>
      </c>
      <c r="G11" s="9">
        <f>D11/D$14</f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0.24</v>
      </c>
      <c r="E12" s="9" t="s">
        <v>110</v>
      </c>
      <c r="F12" s="9">
        <f>F11+D12</f>
        <v>0.42</v>
      </c>
      <c r="G12" s="9">
        <f t="shared" ref="G12:G14" si="2">D12/D$14</f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0.11</v>
      </c>
      <c r="E13" s="9" t="s">
        <v>109</v>
      </c>
      <c r="F13" s="9">
        <f>F12+D13</f>
        <v>0.53</v>
      </c>
      <c r="G13" s="9">
        <f t="shared" si="2"/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0.47</v>
      </c>
      <c r="E14" s="9" t="s">
        <v>110</v>
      </c>
      <c r="F14" s="31">
        <f>F13+D14</f>
        <v>1</v>
      </c>
      <c r="G14" s="9">
        <f t="shared" si="2"/>
        <v>1</v>
      </c>
    </row>
    <row r="15" spans="1:7" s="5" customFormat="1" x14ac:dyDescent="0.35">
      <c r="A15" s="10" t="s">
        <v>116</v>
      </c>
      <c r="B15" s="10" t="s">
        <v>18</v>
      </c>
      <c r="C15" s="10" t="s">
        <v>19</v>
      </c>
      <c r="D15" s="10">
        <v>0.45</v>
      </c>
      <c r="E15" s="10" t="s">
        <v>110</v>
      </c>
      <c r="F15" s="10">
        <f>D15</f>
        <v>0.45</v>
      </c>
      <c r="G15" s="10">
        <f>D15/D$16</f>
        <v>0.81818181818181812</v>
      </c>
    </row>
    <row r="16" spans="1:7" s="5" customFormat="1" x14ac:dyDescent="0.35">
      <c r="A16" s="10" t="s">
        <v>116</v>
      </c>
      <c r="B16" s="10" t="s">
        <v>18</v>
      </c>
      <c r="C16" s="10" t="s">
        <v>20</v>
      </c>
      <c r="D16" s="10">
        <v>0.55000000000000004</v>
      </c>
      <c r="E16" s="10" t="s">
        <v>110</v>
      </c>
      <c r="F16" s="32">
        <f>F15+D16</f>
        <v>1</v>
      </c>
      <c r="G16" s="10">
        <f>D16/D$16</f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f>D17/D$17</f>
        <v>1</v>
      </c>
    </row>
    <row r="18" spans="1:7" s="3" customFormat="1" x14ac:dyDescent="0.35">
      <c r="A18" s="8" t="s">
        <v>119</v>
      </c>
      <c r="B18" s="8" t="s">
        <v>26</v>
      </c>
      <c r="C18" s="8" t="s">
        <v>27</v>
      </c>
      <c r="D18" s="8">
        <v>0.45</v>
      </c>
      <c r="E18" s="8" t="s">
        <v>110</v>
      </c>
      <c r="F18" s="8">
        <f>D18</f>
        <v>0.45</v>
      </c>
      <c r="G18" s="8">
        <f>D18/D$19</f>
        <v>0.81818181818181812</v>
      </c>
    </row>
    <row r="19" spans="1:7" s="3" customFormat="1" x14ac:dyDescent="0.35">
      <c r="A19" s="8" t="s">
        <v>119</v>
      </c>
      <c r="B19" s="8" t="s">
        <v>26</v>
      </c>
      <c r="C19" s="8" t="s">
        <v>28</v>
      </c>
      <c r="D19" s="8">
        <v>0.55000000000000004</v>
      </c>
      <c r="E19" s="8" t="s">
        <v>110</v>
      </c>
      <c r="F19" s="30">
        <f>F18+D19</f>
        <v>1</v>
      </c>
      <c r="G19" s="8">
        <f>D19/D$19</f>
        <v>1</v>
      </c>
    </row>
    <row r="20" spans="1:7" s="4" customFormat="1" x14ac:dyDescent="0.35">
      <c r="A20" s="9" t="s">
        <v>114</v>
      </c>
      <c r="B20" s="9" t="s">
        <v>30</v>
      </c>
      <c r="C20" s="9" t="s">
        <v>31</v>
      </c>
      <c r="D20" s="9">
        <v>0.26</v>
      </c>
      <c r="E20" s="9" t="s">
        <v>110</v>
      </c>
      <c r="F20" s="9">
        <f>D20</f>
        <v>0.26</v>
      </c>
      <c r="G20" s="9">
        <f>D20/D$21</f>
        <v>0.65</v>
      </c>
    </row>
    <row r="21" spans="1:7" s="4" customFormat="1" x14ac:dyDescent="0.35">
      <c r="A21" s="9" t="s">
        <v>114</v>
      </c>
      <c r="B21" s="9" t="s">
        <v>30</v>
      </c>
      <c r="C21" s="9" t="s">
        <v>33</v>
      </c>
      <c r="D21" s="9">
        <v>0.4</v>
      </c>
      <c r="E21" s="9" t="s">
        <v>110</v>
      </c>
      <c r="F21" s="9">
        <f>F20+D21</f>
        <v>0.66</v>
      </c>
      <c r="G21" s="9">
        <f t="shared" ref="G21:G23" si="3">D21/D$21</f>
        <v>1</v>
      </c>
    </row>
    <row r="22" spans="1:7" s="4" customFormat="1" x14ac:dyDescent="0.35">
      <c r="A22" s="9" t="s">
        <v>114</v>
      </c>
      <c r="B22" s="9" t="s">
        <v>30</v>
      </c>
      <c r="C22" s="9" t="s">
        <v>34</v>
      </c>
      <c r="D22" s="9">
        <v>0.23</v>
      </c>
      <c r="E22" s="9" t="s">
        <v>110</v>
      </c>
      <c r="F22" s="9">
        <f>F21+D22</f>
        <v>0.89</v>
      </c>
      <c r="G22" s="9">
        <f t="shared" si="3"/>
        <v>0.57499999999999996</v>
      </c>
    </row>
    <row r="23" spans="1:7" s="4" customFormat="1" x14ac:dyDescent="0.35">
      <c r="A23" s="9" t="s">
        <v>114</v>
      </c>
      <c r="B23" s="9" t="s">
        <v>30</v>
      </c>
      <c r="C23" s="9" t="s">
        <v>32</v>
      </c>
      <c r="D23" s="9">
        <v>0.11</v>
      </c>
      <c r="E23" s="9" t="s">
        <v>109</v>
      </c>
      <c r="F23" s="31">
        <f>F22+D23</f>
        <v>1</v>
      </c>
      <c r="G23" s="9">
        <f t="shared" si="3"/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0.16</v>
      </c>
      <c r="E24" s="10" t="s">
        <v>109</v>
      </c>
      <c r="F24" s="10">
        <f>D24</f>
        <v>0.16</v>
      </c>
      <c r="G24" s="10">
        <f>D24/D$25</f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0.34</v>
      </c>
      <c r="E25" s="10" t="s">
        <v>110</v>
      </c>
      <c r="F25" s="10">
        <f>F24+D25</f>
        <v>0.5</v>
      </c>
      <c r="G25" s="10">
        <f t="shared" ref="G25:G26" si="4">D25/D$25</f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0.25</v>
      </c>
      <c r="E26" s="10" t="s">
        <v>110</v>
      </c>
      <c r="F26" s="10">
        <f>F25+D26</f>
        <v>0.75</v>
      </c>
      <c r="G26" s="10">
        <f t="shared" si="4"/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0.25</v>
      </c>
      <c r="E27" s="10" t="s">
        <v>110</v>
      </c>
      <c r="F27" s="32">
        <f>F26+D27</f>
        <v>1</v>
      </c>
      <c r="G27" s="10">
        <f>D27/D$25</f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0.28000000000000003</v>
      </c>
      <c r="E28" s="7" t="s">
        <v>110</v>
      </c>
      <c r="F28" s="7">
        <f>D28</f>
        <v>0.28000000000000003</v>
      </c>
      <c r="G28" s="7">
        <f>D28/D$29</f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0.33</v>
      </c>
      <c r="E29" s="7" t="s">
        <v>110</v>
      </c>
      <c r="F29" s="7">
        <f>F28+D29</f>
        <v>0.6100000000000001</v>
      </c>
      <c r="G29" s="7">
        <f t="shared" ref="G29:G31" si="5">D29/D$29</f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0.28000000000000003</v>
      </c>
      <c r="E30" s="7" t="s">
        <v>110</v>
      </c>
      <c r="F30" s="7">
        <f>F29+D30</f>
        <v>0.89000000000000012</v>
      </c>
      <c r="G30" s="7">
        <f t="shared" si="5"/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0.11</v>
      </c>
      <c r="E31" s="7" t="s">
        <v>109</v>
      </c>
      <c r="F31" s="29">
        <f>F30+D31</f>
        <v>1.0000000000000002</v>
      </c>
      <c r="G31" s="7">
        <f t="shared" si="5"/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0.24</v>
      </c>
      <c r="E32" s="8" t="s">
        <v>110</v>
      </c>
      <c r="F32" s="8">
        <f>D32</f>
        <v>0.24</v>
      </c>
      <c r="G32" s="8">
        <f>D32/D$33</f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0.36</v>
      </c>
      <c r="E33" s="8" t="s">
        <v>110</v>
      </c>
      <c r="F33" s="8">
        <f>F32+D33</f>
        <v>0.6</v>
      </c>
      <c r="G33" s="8">
        <f t="shared" ref="G33:G35" si="6">D33/D$33</f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0.28000000000000003</v>
      </c>
      <c r="E34" s="8" t="s">
        <v>110</v>
      </c>
      <c r="F34" s="8">
        <f>F33+D34</f>
        <v>0.88</v>
      </c>
      <c r="G34" s="8">
        <f t="shared" si="6"/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0.12</v>
      </c>
      <c r="E35" s="8" t="s">
        <v>109</v>
      </c>
      <c r="F35" s="30">
        <f>F34+D35</f>
        <v>1</v>
      </c>
      <c r="G35" s="8">
        <f t="shared" si="6"/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0.18</v>
      </c>
      <c r="E36" s="9" t="s">
        <v>110</v>
      </c>
      <c r="F36" s="9">
        <f>D36</f>
        <v>0.18</v>
      </c>
      <c r="G36" s="9">
        <f>D36/D$41</f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0.22</v>
      </c>
      <c r="E37" s="9" t="s">
        <v>110</v>
      </c>
      <c r="F37" s="9">
        <f>F36+D37</f>
        <v>0.4</v>
      </c>
      <c r="G37" s="9">
        <f t="shared" ref="G37:G41" si="7">D37/D$41</f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0.15</v>
      </c>
      <c r="E38" s="9" t="s">
        <v>109</v>
      </c>
      <c r="F38" s="9">
        <f>F37+D38</f>
        <v>0.55000000000000004</v>
      </c>
      <c r="G38" s="9">
        <f t="shared" si="7"/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0.06</v>
      </c>
      <c r="E39" s="9" t="s">
        <v>109</v>
      </c>
      <c r="F39" s="9">
        <f>F38+D39</f>
        <v>0.6100000000000001</v>
      </c>
      <c r="G39" s="9">
        <f t="shared" si="7"/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0.15</v>
      </c>
      <c r="E40" s="9" t="s">
        <v>109</v>
      </c>
      <c r="F40" s="9">
        <f>F39+D40</f>
        <v>0.76000000000000012</v>
      </c>
      <c r="G40" s="9">
        <f t="shared" si="7"/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0.24</v>
      </c>
      <c r="E41" s="9" t="s">
        <v>110</v>
      </c>
      <c r="F41" s="31">
        <f>F40+D41</f>
        <v>1</v>
      </c>
      <c r="G41" s="9">
        <f t="shared" si="7"/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0.43</v>
      </c>
      <c r="E42" s="10" t="s">
        <v>110</v>
      </c>
      <c r="F42" s="10">
        <f>D42</f>
        <v>0.43</v>
      </c>
      <c r="G42" s="10">
        <f>D42/D$43</f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0.56999999999999995</v>
      </c>
      <c r="E43" s="10" t="s">
        <v>110</v>
      </c>
      <c r="F43" s="32">
        <f>F42+D43</f>
        <v>1</v>
      </c>
      <c r="G43" s="10">
        <f>D43/D$43</f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f>D44/D$44</f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0.25</v>
      </c>
      <c r="E45" s="8" t="s">
        <v>109</v>
      </c>
      <c r="F45" s="8">
        <f>D45</f>
        <v>0.25</v>
      </c>
      <c r="G45" s="8">
        <f>D45/D$46</f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0.75</v>
      </c>
      <c r="E46" s="8" t="s">
        <v>110</v>
      </c>
      <c r="F46" s="30">
        <f>F45+D46</f>
        <v>1</v>
      </c>
      <c r="G46" s="8">
        <f>D46/D$46</f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0.46</v>
      </c>
      <c r="E47" s="9" t="s">
        <v>110</v>
      </c>
      <c r="F47" s="9">
        <f>D47</f>
        <v>0.46</v>
      </c>
      <c r="G47" s="9">
        <f>D47/D$48</f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0.54</v>
      </c>
      <c r="E48" s="9" t="s">
        <v>110</v>
      </c>
      <c r="F48" s="31">
        <f>F47+D48</f>
        <v>1</v>
      </c>
      <c r="G48" s="9">
        <f>D48/D$48</f>
        <v>1</v>
      </c>
    </row>
    <row r="49" spans="1:7" s="5" customFormat="1" x14ac:dyDescent="0.35">
      <c r="A49" s="10" t="s">
        <v>126</v>
      </c>
      <c r="B49" s="10" t="s">
        <v>75</v>
      </c>
      <c r="C49" s="10" t="s">
        <v>76</v>
      </c>
      <c r="D49" s="10">
        <v>0.41</v>
      </c>
      <c r="E49" s="10" t="s">
        <v>110</v>
      </c>
      <c r="F49" s="10">
        <f>D49</f>
        <v>0.41</v>
      </c>
      <c r="G49" s="10">
        <f>D49/D$50</f>
        <v>0.69491525423728817</v>
      </c>
    </row>
    <row r="50" spans="1:7" s="5" customFormat="1" x14ac:dyDescent="0.35">
      <c r="A50" s="10" t="s">
        <v>126</v>
      </c>
      <c r="B50" s="10" t="s">
        <v>75</v>
      </c>
      <c r="C50" s="10" t="s">
        <v>77</v>
      </c>
      <c r="D50" s="10">
        <v>0.59</v>
      </c>
      <c r="E50" s="10" t="s">
        <v>110</v>
      </c>
      <c r="F50" s="32">
        <f>F49+D50</f>
        <v>1</v>
      </c>
      <c r="G50" s="10">
        <f>D50/D$50</f>
        <v>1</v>
      </c>
    </row>
    <row r="51" spans="1:7" s="2" customFormat="1" x14ac:dyDescent="0.35">
      <c r="A51" s="7" t="s">
        <v>127</v>
      </c>
      <c r="B51" s="7" t="s">
        <v>78</v>
      </c>
      <c r="C51" s="7" t="s">
        <v>81</v>
      </c>
      <c r="D51" s="7">
        <v>0.42</v>
      </c>
      <c r="E51" s="7" t="s">
        <v>110</v>
      </c>
      <c r="F51" s="7">
        <f>D51</f>
        <v>0.42</v>
      </c>
      <c r="G51" s="7">
        <f>D51/D$52</f>
        <v>0.72413793103448276</v>
      </c>
    </row>
    <row r="52" spans="1:7" s="2" customFormat="1" x14ac:dyDescent="0.35">
      <c r="A52" s="7" t="s">
        <v>127</v>
      </c>
      <c r="B52" s="7" t="s">
        <v>78</v>
      </c>
      <c r="C52" s="7" t="s">
        <v>80</v>
      </c>
      <c r="D52" s="7">
        <v>0.57999999999999996</v>
      </c>
      <c r="E52" s="7" t="s">
        <v>110</v>
      </c>
      <c r="F52" s="29">
        <f>F51+D52</f>
        <v>1</v>
      </c>
      <c r="G52" s="7">
        <f>D52/D$52</f>
        <v>1</v>
      </c>
    </row>
    <row r="53" spans="1:7" s="3" customFormat="1" x14ac:dyDescent="0.35">
      <c r="A53" s="8" t="s">
        <v>128</v>
      </c>
      <c r="B53" s="8" t="s">
        <v>85</v>
      </c>
      <c r="C53" s="8" t="s">
        <v>87</v>
      </c>
      <c r="D53" s="8">
        <v>0.46</v>
      </c>
      <c r="E53" s="8" t="s">
        <v>110</v>
      </c>
      <c r="F53" s="8">
        <f>D53</f>
        <v>0.46</v>
      </c>
      <c r="G53" s="8">
        <f>D53/D$54</f>
        <v>0.85185185185185186</v>
      </c>
    </row>
    <row r="54" spans="1:7" s="3" customFormat="1" x14ac:dyDescent="0.35">
      <c r="A54" s="8" t="s">
        <v>128</v>
      </c>
      <c r="B54" s="8" t="s">
        <v>85</v>
      </c>
      <c r="C54" s="8" t="s">
        <v>86</v>
      </c>
      <c r="D54" s="8">
        <v>0.54</v>
      </c>
      <c r="E54" s="8" t="s">
        <v>110</v>
      </c>
      <c r="F54" s="30">
        <f>F53+D54</f>
        <v>1</v>
      </c>
      <c r="G54" s="8">
        <f>D54/D$54</f>
        <v>1</v>
      </c>
    </row>
    <row r="55" spans="1:7" s="4" customFormat="1" x14ac:dyDescent="0.35">
      <c r="A55" s="9" t="s">
        <v>91</v>
      </c>
      <c r="B55" s="9" t="s">
        <v>88</v>
      </c>
      <c r="C55" s="9" t="s">
        <v>90</v>
      </c>
      <c r="D55" s="9">
        <v>0.42</v>
      </c>
      <c r="E55" s="9" t="s">
        <v>110</v>
      </c>
      <c r="F55" s="9">
        <f>D55</f>
        <v>0.42</v>
      </c>
      <c r="G55" s="9">
        <f>D55/D$56</f>
        <v>0.72413793103448276</v>
      </c>
    </row>
    <row r="56" spans="1:7" s="4" customFormat="1" x14ac:dyDescent="0.35">
      <c r="A56" s="9" t="s">
        <v>91</v>
      </c>
      <c r="B56" s="9" t="s">
        <v>88</v>
      </c>
      <c r="C56" s="9" t="s">
        <v>89</v>
      </c>
      <c r="D56" s="9">
        <v>0.57999999999999996</v>
      </c>
      <c r="E56" s="9" t="s">
        <v>110</v>
      </c>
      <c r="F56" s="31">
        <f>F55+D56</f>
        <v>1</v>
      </c>
      <c r="G56" s="9">
        <f>D56/D$56</f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0.08</v>
      </c>
      <c r="E57" s="10" t="s">
        <v>109</v>
      </c>
      <c r="F57" s="10">
        <f>D57</f>
        <v>0.08</v>
      </c>
      <c r="G57" s="10">
        <f>D57/D$60</f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</v>
      </c>
      <c r="E58" s="10" t="s">
        <v>110</v>
      </c>
      <c r="F58" s="10">
        <f>F57+D58</f>
        <v>0.28000000000000003</v>
      </c>
      <c r="G58" s="10">
        <f t="shared" ref="G58:G62" si="8">D58/D$60</f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0.11</v>
      </c>
      <c r="E59" s="10" t="s">
        <v>109</v>
      </c>
      <c r="F59" s="10">
        <f>F58+D59</f>
        <v>0.39</v>
      </c>
      <c r="G59" s="10">
        <f t="shared" si="8"/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0.21</v>
      </c>
      <c r="E60" s="10" t="s">
        <v>110</v>
      </c>
      <c r="F60" s="10">
        <f>F59+D60</f>
        <v>0.6</v>
      </c>
      <c r="G60" s="10">
        <f t="shared" si="8"/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0.2</v>
      </c>
      <c r="E61" s="10" t="s">
        <v>110</v>
      </c>
      <c r="F61" s="10">
        <f>F60+D61</f>
        <v>0.8</v>
      </c>
      <c r="G61" s="10">
        <f t="shared" si="8"/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</v>
      </c>
      <c r="E62" s="10" t="s">
        <v>110</v>
      </c>
      <c r="F62" s="32">
        <f>F61+D62</f>
        <v>1</v>
      </c>
      <c r="G62" s="10">
        <f t="shared" si="8"/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f>D63/D$65</f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f t="shared" ref="G64:G65" si="9">D64/D$65</f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f t="shared" si="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1B69-1D57-C944-9267-445E1EDAB593}">
  <dimension ref="A1:G66"/>
  <sheetViews>
    <sheetView zoomScale="173" workbookViewId="0">
      <selection activeCell="D5" sqref="D5:D10"/>
    </sheetView>
  </sheetViews>
  <sheetFormatPr defaultColWidth="10.83203125" defaultRowHeight="15.5" x14ac:dyDescent="0.35"/>
  <cols>
    <col min="1" max="1" width="13.5" style="20" bestFit="1" customWidth="1"/>
    <col min="2" max="2" width="7.33203125" style="11" bestFit="1" customWidth="1"/>
    <col min="3" max="3" width="6.6640625" style="11" bestFit="1" customWidth="1"/>
    <col min="4" max="4" width="10.83203125" style="11"/>
    <col min="5" max="5" width="10.83203125" style="28"/>
    <col min="6" max="6" width="10.83203125" style="11"/>
    <col min="7" max="7" width="19" style="6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12" t="s">
        <v>3</v>
      </c>
      <c r="D2" s="12">
        <v>0.2</v>
      </c>
      <c r="E2" s="12" t="s">
        <v>110</v>
      </c>
      <c r="F2" s="12">
        <f>D2</f>
        <v>0.2</v>
      </c>
      <c r="G2" s="12">
        <v>0.75</v>
      </c>
    </row>
    <row r="3" spans="1:7" s="2" customFormat="1" x14ac:dyDescent="0.35">
      <c r="A3" s="7" t="s">
        <v>118</v>
      </c>
      <c r="B3" s="7" t="s">
        <v>1</v>
      </c>
      <c r="C3" s="7" t="s">
        <v>4</v>
      </c>
      <c r="D3" s="7">
        <v>0.77</v>
      </c>
      <c r="E3" s="7" t="s">
        <v>110</v>
      </c>
      <c r="F3" s="7">
        <f>D3+F2</f>
        <v>0.97</v>
      </c>
      <c r="G3" s="7">
        <v>1</v>
      </c>
    </row>
    <row r="4" spans="1:7" s="2" customFormat="1" x14ac:dyDescent="0.35">
      <c r="A4" s="7" t="s">
        <v>118</v>
      </c>
      <c r="B4" s="7" t="s">
        <v>1</v>
      </c>
      <c r="C4" s="7" t="s">
        <v>5</v>
      </c>
      <c r="D4" s="7">
        <v>0.03</v>
      </c>
      <c r="E4" s="7" t="s">
        <v>109</v>
      </c>
      <c r="F4" s="29">
        <f>D4+F3</f>
        <v>1</v>
      </c>
      <c r="G4" s="7"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0.03</v>
      </c>
      <c r="E5" s="8" t="s">
        <v>109</v>
      </c>
      <c r="F5" s="8">
        <f>D5</f>
        <v>0.03</v>
      </c>
      <c r="G5" s="8"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0.23</v>
      </c>
      <c r="E6" s="8" t="s">
        <v>110</v>
      </c>
      <c r="F6" s="8">
        <f>F5+D6</f>
        <v>0.26</v>
      </c>
      <c r="G6" s="8"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0.03</v>
      </c>
      <c r="E7" s="8" t="s">
        <v>109</v>
      </c>
      <c r="F7" s="8">
        <f>F6+D7</f>
        <v>0.29000000000000004</v>
      </c>
      <c r="G7" s="8"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0.65</v>
      </c>
      <c r="E8" s="8" t="s">
        <v>110</v>
      </c>
      <c r="F8" s="8">
        <f>F7+D8</f>
        <v>0.94000000000000006</v>
      </c>
      <c r="G8" s="8"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0.03</v>
      </c>
      <c r="E9" s="8" t="s">
        <v>109</v>
      </c>
      <c r="F9" s="8">
        <f>F8+D9</f>
        <v>0.97000000000000008</v>
      </c>
      <c r="G9" s="8"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0.03</v>
      </c>
      <c r="E10" s="8" t="s">
        <v>109</v>
      </c>
      <c r="F10" s="30">
        <f>F9+D10</f>
        <v>1</v>
      </c>
      <c r="G10" s="8"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0.03</v>
      </c>
      <c r="E11" s="9" t="s">
        <v>109</v>
      </c>
      <c r="F11" s="9">
        <f>D11</f>
        <v>0.03</v>
      </c>
      <c r="G11" s="9"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0.2</v>
      </c>
      <c r="E12" s="9" t="s">
        <v>110</v>
      </c>
      <c r="F12" s="9">
        <f>F11+D12</f>
        <v>0.23</v>
      </c>
      <c r="G12" s="9"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0.03</v>
      </c>
      <c r="E13" s="9" t="s">
        <v>109</v>
      </c>
      <c r="F13" s="9">
        <f>F12+D13</f>
        <v>0.26</v>
      </c>
      <c r="G13" s="9"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0.74</v>
      </c>
      <c r="E14" s="9" t="s">
        <v>110</v>
      </c>
      <c r="F14" s="31">
        <f>F13+D14</f>
        <v>1</v>
      </c>
      <c r="G14" s="9">
        <v>1</v>
      </c>
    </row>
    <row r="15" spans="1:7" s="5" customFormat="1" x14ac:dyDescent="0.35">
      <c r="A15" s="10" t="s">
        <v>116</v>
      </c>
      <c r="B15" s="10" t="s">
        <v>18</v>
      </c>
      <c r="C15" s="10" t="s">
        <v>19</v>
      </c>
      <c r="D15" s="10">
        <v>0.45</v>
      </c>
      <c r="E15" s="10" t="s">
        <v>110</v>
      </c>
      <c r="F15" s="10">
        <f>D15</f>
        <v>0.45</v>
      </c>
      <c r="G15" s="10">
        <v>0.81818181818181812</v>
      </c>
    </row>
    <row r="16" spans="1:7" s="5" customFormat="1" x14ac:dyDescent="0.35">
      <c r="A16" s="10" t="s">
        <v>116</v>
      </c>
      <c r="B16" s="10" t="s">
        <v>18</v>
      </c>
      <c r="C16" s="10" t="s">
        <v>20</v>
      </c>
      <c r="D16" s="10">
        <v>0.55000000000000004</v>
      </c>
      <c r="E16" s="10" t="s">
        <v>110</v>
      </c>
      <c r="F16" s="32">
        <f>F15+D16</f>
        <v>1</v>
      </c>
      <c r="G16" s="10"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v>1</v>
      </c>
    </row>
    <row r="18" spans="1:7" s="3" customFormat="1" x14ac:dyDescent="0.35">
      <c r="A18" s="8" t="s">
        <v>119</v>
      </c>
      <c r="B18" s="8" t="s">
        <v>26</v>
      </c>
      <c r="C18" s="8" t="s">
        <v>27</v>
      </c>
      <c r="D18" s="8">
        <v>0.45</v>
      </c>
      <c r="E18" s="8" t="s">
        <v>110</v>
      </c>
      <c r="F18" s="8">
        <f>D18</f>
        <v>0.45</v>
      </c>
      <c r="G18" s="8">
        <v>0.81818181818181812</v>
      </c>
    </row>
    <row r="19" spans="1:7" s="3" customFormat="1" x14ac:dyDescent="0.35">
      <c r="A19" s="8" t="s">
        <v>119</v>
      </c>
      <c r="B19" s="8" t="s">
        <v>26</v>
      </c>
      <c r="C19" s="8" t="s">
        <v>28</v>
      </c>
      <c r="D19" s="8">
        <v>0.55000000000000004</v>
      </c>
      <c r="E19" s="8" t="s">
        <v>110</v>
      </c>
      <c r="F19" s="30">
        <f>F18+D19</f>
        <v>1</v>
      </c>
      <c r="G19" s="8">
        <v>1</v>
      </c>
    </row>
    <row r="20" spans="1:7" s="4" customFormat="1" x14ac:dyDescent="0.35">
      <c r="A20" s="9" t="s">
        <v>114</v>
      </c>
      <c r="B20" s="9" t="s">
        <v>30</v>
      </c>
      <c r="C20" s="9" t="s">
        <v>31</v>
      </c>
      <c r="D20" s="9">
        <v>0.2</v>
      </c>
      <c r="E20" s="9" t="s">
        <v>110</v>
      </c>
      <c r="F20" s="9">
        <f>D20</f>
        <v>0.2</v>
      </c>
      <c r="G20" s="9">
        <v>0.65</v>
      </c>
    </row>
    <row r="21" spans="1:7" s="4" customFormat="1" x14ac:dyDescent="0.35">
      <c r="A21" s="9" t="s">
        <v>114</v>
      </c>
      <c r="B21" s="9" t="s">
        <v>30</v>
      </c>
      <c r="C21" s="9" t="s">
        <v>33</v>
      </c>
      <c r="D21" s="9">
        <v>0.56999999999999995</v>
      </c>
      <c r="E21" s="9" t="s">
        <v>110</v>
      </c>
      <c r="F21" s="9">
        <f>F20+D21</f>
        <v>0.77</v>
      </c>
      <c r="G21" s="9">
        <v>1</v>
      </c>
    </row>
    <row r="22" spans="1:7" s="4" customFormat="1" x14ac:dyDescent="0.35">
      <c r="A22" s="9" t="s">
        <v>114</v>
      </c>
      <c r="B22" s="9" t="s">
        <v>30</v>
      </c>
      <c r="C22" s="9" t="s">
        <v>34</v>
      </c>
      <c r="D22" s="9">
        <v>0.2</v>
      </c>
      <c r="E22" s="9" t="s">
        <v>110</v>
      </c>
      <c r="F22" s="9">
        <f>F21+D22</f>
        <v>0.97</v>
      </c>
      <c r="G22" s="9">
        <v>0.57499999999999996</v>
      </c>
    </row>
    <row r="23" spans="1:7" s="4" customFormat="1" x14ac:dyDescent="0.35">
      <c r="A23" s="9" t="s">
        <v>114</v>
      </c>
      <c r="B23" s="9" t="s">
        <v>30</v>
      </c>
      <c r="C23" s="9" t="s">
        <v>32</v>
      </c>
      <c r="D23" s="9">
        <v>0.03</v>
      </c>
      <c r="E23" s="9" t="s">
        <v>109</v>
      </c>
      <c r="F23" s="31">
        <f>F22+D23</f>
        <v>1</v>
      </c>
      <c r="G23" s="9"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0.03</v>
      </c>
      <c r="E24" s="10" t="s">
        <v>109</v>
      </c>
      <c r="F24" s="10">
        <f>D24</f>
        <v>0.03</v>
      </c>
      <c r="G24" s="10"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0.56999999999999995</v>
      </c>
      <c r="E25" s="10" t="s">
        <v>110</v>
      </c>
      <c r="F25" s="10">
        <f>F24+D25</f>
        <v>0.6</v>
      </c>
      <c r="G25" s="10"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0.2</v>
      </c>
      <c r="E26" s="10" t="s">
        <v>110</v>
      </c>
      <c r="F26" s="10">
        <f>F25+D26</f>
        <v>0.8</v>
      </c>
      <c r="G26" s="10"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0.2</v>
      </c>
      <c r="E27" s="10" t="s">
        <v>110</v>
      </c>
      <c r="F27" s="32">
        <f>F26+D27</f>
        <v>1</v>
      </c>
      <c r="G27" s="10"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0.25</v>
      </c>
      <c r="E28" s="7" t="s">
        <v>110</v>
      </c>
      <c r="F28" s="7">
        <f>D28</f>
        <v>0.25</v>
      </c>
      <c r="G28" s="7"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0.47</v>
      </c>
      <c r="E29" s="7" t="s">
        <v>110</v>
      </c>
      <c r="F29" s="7">
        <f>F28+D29</f>
        <v>0.72</v>
      </c>
      <c r="G29" s="7"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0.25</v>
      </c>
      <c r="E30" s="7" t="s">
        <v>110</v>
      </c>
      <c r="F30" s="7">
        <f>F29+D30</f>
        <v>0.97</v>
      </c>
      <c r="G30" s="7"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0.03</v>
      </c>
      <c r="E31" s="7" t="s">
        <v>109</v>
      </c>
      <c r="F31" s="29">
        <f>F30+D31</f>
        <v>1</v>
      </c>
      <c r="G31" s="7"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0.2</v>
      </c>
      <c r="E32" s="8" t="s">
        <v>110</v>
      </c>
      <c r="F32" s="8">
        <f>D32</f>
        <v>0.2</v>
      </c>
      <c r="G32" s="8"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0.56999999999999995</v>
      </c>
      <c r="E33" s="8" t="s">
        <v>110</v>
      </c>
      <c r="F33" s="8">
        <f>F32+D33</f>
        <v>0.77</v>
      </c>
      <c r="G33" s="8"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0.2</v>
      </c>
      <c r="E34" s="8" t="s">
        <v>110</v>
      </c>
      <c r="F34" s="8">
        <f>F33+D34</f>
        <v>0.97</v>
      </c>
      <c r="G34" s="8"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0.03</v>
      </c>
      <c r="E35" s="8" t="s">
        <v>109</v>
      </c>
      <c r="F35" s="30">
        <f>F34+D35</f>
        <v>1</v>
      </c>
      <c r="G35" s="8"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0.31</v>
      </c>
      <c r="E36" s="9" t="s">
        <v>110</v>
      </c>
      <c r="F36" s="9">
        <f>D36</f>
        <v>0.31</v>
      </c>
      <c r="G36" s="9"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0.31</v>
      </c>
      <c r="E37" s="9" t="s">
        <v>110</v>
      </c>
      <c r="F37" s="9">
        <f>F36+D37</f>
        <v>0.62</v>
      </c>
      <c r="G37" s="9"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0.02</v>
      </c>
      <c r="E38" s="9" t="s">
        <v>109</v>
      </c>
      <c r="F38" s="9">
        <f>F37+D38</f>
        <v>0.64</v>
      </c>
      <c r="G38" s="9"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0.02</v>
      </c>
      <c r="E39" s="9" t="s">
        <v>109</v>
      </c>
      <c r="F39" s="9">
        <f>F38+D39</f>
        <v>0.66</v>
      </c>
      <c r="G39" s="9"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0.02</v>
      </c>
      <c r="E40" s="9" t="s">
        <v>109</v>
      </c>
      <c r="F40" s="9">
        <f>F39+D40</f>
        <v>0.68</v>
      </c>
      <c r="G40" s="9"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0.32</v>
      </c>
      <c r="E41" s="9" t="s">
        <v>110</v>
      </c>
      <c r="F41" s="31">
        <f>F40+D41</f>
        <v>1</v>
      </c>
      <c r="G41" s="9"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0.4</v>
      </c>
      <c r="E42" s="10" t="s">
        <v>110</v>
      </c>
      <c r="F42" s="10">
        <f>D42</f>
        <v>0.4</v>
      </c>
      <c r="G42" s="10"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0.6</v>
      </c>
      <c r="E43" s="10" t="s">
        <v>110</v>
      </c>
      <c r="F43" s="32">
        <f>F42+D43</f>
        <v>1</v>
      </c>
      <c r="G43" s="10"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</v>
      </c>
      <c r="E45" s="8" t="s">
        <v>109</v>
      </c>
      <c r="F45" s="8">
        <f>D45</f>
        <v>0.2</v>
      </c>
      <c r="G45" s="8"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0.8</v>
      </c>
      <c r="E46" s="8" t="s">
        <v>110</v>
      </c>
      <c r="F46" s="30">
        <f>F45+D46</f>
        <v>1</v>
      </c>
      <c r="G46" s="8"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</v>
      </c>
      <c r="E47" s="9" t="s">
        <v>110</v>
      </c>
      <c r="F47" s="9">
        <f>D47</f>
        <v>0.4</v>
      </c>
      <c r="G47" s="9"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0.6</v>
      </c>
      <c r="E48" s="9" t="s">
        <v>110</v>
      </c>
      <c r="F48" s="31">
        <f>F47+D48</f>
        <v>1</v>
      </c>
      <c r="G48" s="9">
        <v>1</v>
      </c>
    </row>
    <row r="49" spans="1:7" s="5" customFormat="1" x14ac:dyDescent="0.35">
      <c r="A49" s="10" t="s">
        <v>126</v>
      </c>
      <c r="B49" s="10" t="s">
        <v>75</v>
      </c>
      <c r="C49" s="10" t="s">
        <v>76</v>
      </c>
      <c r="D49" s="10">
        <v>0.4</v>
      </c>
      <c r="E49" s="10" t="s">
        <v>110</v>
      </c>
      <c r="F49" s="10">
        <f>D49</f>
        <v>0.4</v>
      </c>
      <c r="G49" s="10">
        <v>0.69491525423728817</v>
      </c>
    </row>
    <row r="50" spans="1:7" s="5" customFormat="1" x14ac:dyDescent="0.35">
      <c r="A50" s="10" t="s">
        <v>126</v>
      </c>
      <c r="B50" s="10" t="s">
        <v>75</v>
      </c>
      <c r="C50" s="10" t="s">
        <v>77</v>
      </c>
      <c r="D50" s="10">
        <v>0.6</v>
      </c>
      <c r="E50" s="10" t="s">
        <v>110</v>
      </c>
      <c r="F50" s="32">
        <f>F49+D50</f>
        <v>1</v>
      </c>
      <c r="G50" s="10">
        <v>1</v>
      </c>
    </row>
    <row r="51" spans="1:7" s="2" customFormat="1" x14ac:dyDescent="0.35">
      <c r="A51" s="7" t="s">
        <v>127</v>
      </c>
      <c r="B51" s="7" t="s">
        <v>78</v>
      </c>
      <c r="C51" s="7" t="s">
        <v>81</v>
      </c>
      <c r="D51" s="7">
        <v>0.4</v>
      </c>
      <c r="E51" s="7" t="s">
        <v>110</v>
      </c>
      <c r="F51" s="7">
        <f>D51</f>
        <v>0.4</v>
      </c>
      <c r="G51" s="7">
        <v>0.72413793103448276</v>
      </c>
    </row>
    <row r="52" spans="1:7" s="2" customFormat="1" x14ac:dyDescent="0.35">
      <c r="A52" s="7" t="s">
        <v>127</v>
      </c>
      <c r="B52" s="7" t="s">
        <v>78</v>
      </c>
      <c r="C52" s="7" t="s">
        <v>80</v>
      </c>
      <c r="D52" s="7">
        <v>0.6</v>
      </c>
      <c r="E52" s="7" t="s">
        <v>110</v>
      </c>
      <c r="F52" s="29">
        <f>F51+D52</f>
        <v>1</v>
      </c>
      <c r="G52" s="7">
        <v>1</v>
      </c>
    </row>
    <row r="53" spans="1:7" s="3" customFormat="1" x14ac:dyDescent="0.35">
      <c r="A53" s="8" t="s">
        <v>128</v>
      </c>
      <c r="B53" s="8" t="s">
        <v>85</v>
      </c>
      <c r="C53" s="8" t="s">
        <v>87</v>
      </c>
      <c r="D53" s="8">
        <v>0.46</v>
      </c>
      <c r="E53" s="8" t="s">
        <v>110</v>
      </c>
      <c r="F53" s="8">
        <f>D53</f>
        <v>0.46</v>
      </c>
      <c r="G53" s="8">
        <v>0.85185185185185186</v>
      </c>
    </row>
    <row r="54" spans="1:7" s="3" customFormat="1" x14ac:dyDescent="0.35">
      <c r="A54" s="8" t="s">
        <v>128</v>
      </c>
      <c r="B54" s="8" t="s">
        <v>85</v>
      </c>
      <c r="C54" s="8" t="s">
        <v>86</v>
      </c>
      <c r="D54" s="8">
        <v>0.54</v>
      </c>
      <c r="E54" s="8" t="s">
        <v>110</v>
      </c>
      <c r="F54" s="30">
        <f>F53+D54</f>
        <v>1</v>
      </c>
      <c r="G54" s="8">
        <v>1</v>
      </c>
    </row>
    <row r="55" spans="1:7" s="4" customFormat="1" x14ac:dyDescent="0.35">
      <c r="A55" s="9" t="s">
        <v>91</v>
      </c>
      <c r="B55" s="9" t="s">
        <v>88</v>
      </c>
      <c r="C55" s="9" t="s">
        <v>90</v>
      </c>
      <c r="D55" s="9">
        <v>0.4</v>
      </c>
      <c r="E55" s="9" t="s">
        <v>110</v>
      </c>
      <c r="F55" s="9">
        <f>D55</f>
        <v>0.4</v>
      </c>
      <c r="G55" s="9">
        <v>0.72413793103448276</v>
      </c>
    </row>
    <row r="56" spans="1:7" s="4" customFormat="1" x14ac:dyDescent="0.35">
      <c r="A56" s="9" t="s">
        <v>91</v>
      </c>
      <c r="B56" s="9" t="s">
        <v>88</v>
      </c>
      <c r="C56" s="9" t="s">
        <v>89</v>
      </c>
      <c r="D56" s="9">
        <v>0.6</v>
      </c>
      <c r="E56" s="9" t="s">
        <v>110</v>
      </c>
      <c r="F56" s="31">
        <f>F55+D56</f>
        <v>1</v>
      </c>
      <c r="G56" s="9"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0.03</v>
      </c>
      <c r="E57" s="10" t="s">
        <v>109</v>
      </c>
      <c r="F57" s="10">
        <f>D57</f>
        <v>0.03</v>
      </c>
      <c r="G57" s="10"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0.22</v>
      </c>
      <c r="E58" s="10" t="s">
        <v>110</v>
      </c>
      <c r="F58" s="10">
        <f>F57+D58</f>
        <v>0.25</v>
      </c>
      <c r="G58" s="10"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0.03</v>
      </c>
      <c r="E59" s="10" t="s">
        <v>109</v>
      </c>
      <c r="F59" s="10">
        <f>F58+D59</f>
        <v>0.28000000000000003</v>
      </c>
      <c r="G59" s="10"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0.28000000000000003</v>
      </c>
      <c r="E60" s="10" t="s">
        <v>110</v>
      </c>
      <c r="F60" s="10">
        <f>F59+D60</f>
        <v>0.56000000000000005</v>
      </c>
      <c r="G60" s="10"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0.22</v>
      </c>
      <c r="E61" s="10" t="s">
        <v>110</v>
      </c>
      <c r="F61" s="10">
        <f>F60+D61</f>
        <v>0.78</v>
      </c>
      <c r="G61" s="10"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0.22</v>
      </c>
      <c r="E62" s="10" t="s">
        <v>110</v>
      </c>
      <c r="F62" s="32">
        <f>F61+D62</f>
        <v>1</v>
      </c>
      <c r="G62" s="10"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v>1</v>
      </c>
    </row>
    <row r="66" spans="1:7" x14ac:dyDescent="0.35">
      <c r="A66" s="33"/>
      <c r="B66" s="34"/>
      <c r="C66" s="34"/>
      <c r="D66" s="34"/>
      <c r="E66" s="35"/>
      <c r="F66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0A0D-74EC-CF4C-91A4-33D3D414067A}">
  <dimension ref="A1:F65"/>
  <sheetViews>
    <sheetView zoomScale="150" workbookViewId="0">
      <selection activeCell="G7" sqref="G7"/>
    </sheetView>
  </sheetViews>
  <sheetFormatPr defaultColWidth="10.83203125" defaultRowHeight="15.5" x14ac:dyDescent="0.35"/>
  <cols>
    <col min="1" max="1" width="13.5" style="20" bestFit="1" customWidth="1"/>
    <col min="2" max="2" width="7.33203125" style="11" bestFit="1" customWidth="1"/>
    <col min="3" max="3" width="6.6640625" style="11" bestFit="1" customWidth="1"/>
    <col min="4" max="4" width="10.83203125" style="11"/>
    <col min="5" max="5" width="10.83203125" style="28"/>
    <col min="6" max="6" width="10.83203125" style="11"/>
    <col min="7" max="16384" width="10.83203125" style="6"/>
  </cols>
  <sheetData>
    <row r="1" spans="1:6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22" t="s">
        <v>108</v>
      </c>
      <c r="F1" s="15" t="s">
        <v>113</v>
      </c>
    </row>
    <row r="2" spans="1:6" s="2" customFormat="1" x14ac:dyDescent="0.35">
      <c r="A2" s="21" t="s">
        <v>2</v>
      </c>
      <c r="B2" s="12" t="s">
        <v>1</v>
      </c>
      <c r="C2" s="12" t="s">
        <v>3</v>
      </c>
      <c r="D2" s="12">
        <v>0.4</v>
      </c>
      <c r="E2" s="23" t="s">
        <v>110</v>
      </c>
      <c r="F2" s="12">
        <f>D2</f>
        <v>0.4</v>
      </c>
    </row>
    <row r="3" spans="1:6" s="2" customFormat="1" x14ac:dyDescent="0.35">
      <c r="A3" s="16" t="s">
        <v>2</v>
      </c>
      <c r="B3" s="7" t="s">
        <v>1</v>
      </c>
      <c r="C3" s="7" t="s">
        <v>4</v>
      </c>
      <c r="D3" s="7">
        <v>0.56999999999999995</v>
      </c>
      <c r="E3" s="24" t="s">
        <v>110</v>
      </c>
      <c r="F3" s="7">
        <f>D3+F2</f>
        <v>0.97</v>
      </c>
    </row>
    <row r="4" spans="1:6" s="2" customFormat="1" x14ac:dyDescent="0.35">
      <c r="A4" s="16" t="s">
        <v>2</v>
      </c>
      <c r="B4" s="7" t="s">
        <v>1</v>
      </c>
      <c r="C4" s="7" t="s">
        <v>5</v>
      </c>
      <c r="D4" s="7">
        <v>0.03</v>
      </c>
      <c r="E4" s="24" t="s">
        <v>109</v>
      </c>
      <c r="F4" s="29">
        <f>D4+F3</f>
        <v>1</v>
      </c>
    </row>
    <row r="5" spans="1:6" s="3" customFormat="1" x14ac:dyDescent="0.35">
      <c r="A5" s="17" t="s">
        <v>8</v>
      </c>
      <c r="B5" s="8" t="s">
        <v>9</v>
      </c>
      <c r="C5" s="8" t="s">
        <v>10</v>
      </c>
      <c r="D5" s="8">
        <v>0.03</v>
      </c>
      <c r="E5" s="25" t="s">
        <v>109</v>
      </c>
      <c r="F5" s="8">
        <f>D5</f>
        <v>0.03</v>
      </c>
    </row>
    <row r="6" spans="1:6" s="3" customFormat="1" x14ac:dyDescent="0.35">
      <c r="A6" s="17" t="s">
        <v>8</v>
      </c>
      <c r="B6" s="8" t="s">
        <v>9</v>
      </c>
      <c r="C6" s="8" t="s">
        <v>21</v>
      </c>
      <c r="D6" s="8">
        <v>0.33</v>
      </c>
      <c r="E6" s="25" t="s">
        <v>110</v>
      </c>
      <c r="F6" s="8">
        <f>F5+D6</f>
        <v>0.36</v>
      </c>
    </row>
    <row r="7" spans="1:6" s="3" customFormat="1" x14ac:dyDescent="0.35">
      <c r="A7" s="17" t="s">
        <v>8</v>
      </c>
      <c r="B7" s="8" t="s">
        <v>9</v>
      </c>
      <c r="C7" s="8" t="s">
        <v>111</v>
      </c>
      <c r="D7" s="8">
        <v>0.03</v>
      </c>
      <c r="E7" s="25" t="s">
        <v>109</v>
      </c>
      <c r="F7" s="8">
        <f>F6+D7</f>
        <v>0.39</v>
      </c>
    </row>
    <row r="8" spans="1:6" s="3" customFormat="1" x14ac:dyDescent="0.35">
      <c r="A8" s="17" t="s">
        <v>8</v>
      </c>
      <c r="B8" s="8" t="s">
        <v>9</v>
      </c>
      <c r="C8" s="8" t="s">
        <v>82</v>
      </c>
      <c r="D8" s="8">
        <v>0.55000000000000004</v>
      </c>
      <c r="E8" s="25" t="s">
        <v>110</v>
      </c>
      <c r="F8" s="8">
        <f>F7+D8</f>
        <v>0.94000000000000006</v>
      </c>
    </row>
    <row r="9" spans="1:6" s="3" customFormat="1" x14ac:dyDescent="0.35">
      <c r="A9" s="17" t="s">
        <v>8</v>
      </c>
      <c r="B9" s="8" t="s">
        <v>9</v>
      </c>
      <c r="C9" s="8" t="s">
        <v>12</v>
      </c>
      <c r="D9" s="8">
        <v>0.03</v>
      </c>
      <c r="E9" s="25" t="s">
        <v>109</v>
      </c>
      <c r="F9" s="8">
        <f>F8+D9</f>
        <v>0.97000000000000008</v>
      </c>
    </row>
    <row r="10" spans="1:6" s="3" customFormat="1" x14ac:dyDescent="0.35">
      <c r="A10" s="17" t="s">
        <v>8</v>
      </c>
      <c r="B10" s="8" t="s">
        <v>9</v>
      </c>
      <c r="C10" s="8" t="s">
        <v>11</v>
      </c>
      <c r="D10" s="8">
        <v>0.03</v>
      </c>
      <c r="E10" s="25" t="s">
        <v>109</v>
      </c>
      <c r="F10" s="30">
        <f>F9+D10</f>
        <v>1</v>
      </c>
    </row>
    <row r="11" spans="1:6" s="4" customFormat="1" x14ac:dyDescent="0.35">
      <c r="A11" s="18" t="s">
        <v>14</v>
      </c>
      <c r="B11" s="9" t="s">
        <v>13</v>
      </c>
      <c r="C11" s="9" t="s">
        <v>15</v>
      </c>
      <c r="D11" s="9">
        <v>0.03</v>
      </c>
      <c r="E11" s="26" t="s">
        <v>109</v>
      </c>
      <c r="F11" s="9">
        <f>D11</f>
        <v>0.03</v>
      </c>
    </row>
    <row r="12" spans="1:6" s="4" customFormat="1" x14ac:dyDescent="0.35">
      <c r="A12" s="18" t="s">
        <v>14</v>
      </c>
      <c r="B12" s="9" t="s">
        <v>13</v>
      </c>
      <c r="C12" s="9" t="s">
        <v>112</v>
      </c>
      <c r="D12" s="9">
        <v>0.27</v>
      </c>
      <c r="E12" s="26" t="s">
        <v>110</v>
      </c>
      <c r="F12" s="9">
        <f>F11+D12</f>
        <v>0.30000000000000004</v>
      </c>
    </row>
    <row r="13" spans="1:6" s="4" customFormat="1" x14ac:dyDescent="0.35">
      <c r="A13" s="18" t="s">
        <v>14</v>
      </c>
      <c r="B13" s="9" t="s">
        <v>13</v>
      </c>
      <c r="C13" s="9" t="s">
        <v>83</v>
      </c>
      <c r="D13" s="9">
        <v>0.03</v>
      </c>
      <c r="E13" s="26" t="s">
        <v>109</v>
      </c>
      <c r="F13" s="9">
        <f>F12+D13</f>
        <v>0.33000000000000007</v>
      </c>
    </row>
    <row r="14" spans="1:6" s="4" customFormat="1" x14ac:dyDescent="0.35">
      <c r="A14" s="18" t="s">
        <v>14</v>
      </c>
      <c r="B14" s="9" t="s">
        <v>13</v>
      </c>
      <c r="C14" s="9" t="s">
        <v>16</v>
      </c>
      <c r="D14" s="9">
        <v>0.67</v>
      </c>
      <c r="E14" s="26" t="s">
        <v>110</v>
      </c>
      <c r="F14" s="31">
        <f>F13+D14</f>
        <v>1</v>
      </c>
    </row>
    <row r="15" spans="1:6" s="5" customFormat="1" x14ac:dyDescent="0.35">
      <c r="A15" s="19" t="s">
        <v>17</v>
      </c>
      <c r="B15" s="10" t="s">
        <v>18</v>
      </c>
      <c r="C15" s="10" t="s">
        <v>19</v>
      </c>
      <c r="D15" s="10">
        <v>0.45</v>
      </c>
      <c r="E15" s="27" t="s">
        <v>110</v>
      </c>
      <c r="F15" s="10">
        <f>D15</f>
        <v>0.45</v>
      </c>
    </row>
    <row r="16" spans="1:6" s="5" customFormat="1" x14ac:dyDescent="0.35">
      <c r="A16" s="19" t="s">
        <v>17</v>
      </c>
      <c r="B16" s="10" t="s">
        <v>18</v>
      </c>
      <c r="C16" s="10" t="s">
        <v>20</v>
      </c>
      <c r="D16" s="10">
        <v>0.55000000000000004</v>
      </c>
      <c r="E16" s="27" t="s">
        <v>110</v>
      </c>
      <c r="F16" s="32">
        <f>F15+D16</f>
        <v>1</v>
      </c>
    </row>
    <row r="17" spans="1:6" s="2" customFormat="1" x14ac:dyDescent="0.35">
      <c r="A17" s="16" t="s">
        <v>22</v>
      </c>
      <c r="B17" s="7" t="s">
        <v>23</v>
      </c>
      <c r="C17" s="7" t="s">
        <v>24</v>
      </c>
      <c r="D17" s="7">
        <v>1</v>
      </c>
      <c r="E17" s="24" t="s">
        <v>110</v>
      </c>
      <c r="F17" s="29">
        <f>D17</f>
        <v>1</v>
      </c>
    </row>
    <row r="18" spans="1:6" s="3" customFormat="1" x14ac:dyDescent="0.35">
      <c r="A18" s="17" t="s">
        <v>25</v>
      </c>
      <c r="B18" s="8" t="s">
        <v>26</v>
      </c>
      <c r="C18" s="8" t="s">
        <v>27</v>
      </c>
      <c r="D18" s="8">
        <v>0.45</v>
      </c>
      <c r="E18" s="25" t="s">
        <v>110</v>
      </c>
      <c r="F18" s="8">
        <f>D18</f>
        <v>0.45</v>
      </c>
    </row>
    <row r="19" spans="1:6" s="3" customFormat="1" x14ac:dyDescent="0.35">
      <c r="A19" s="17" t="s">
        <v>25</v>
      </c>
      <c r="B19" s="8" t="s">
        <v>26</v>
      </c>
      <c r="C19" s="8" t="s">
        <v>28</v>
      </c>
      <c r="D19" s="8">
        <v>0.55000000000000004</v>
      </c>
      <c r="E19" s="25" t="s">
        <v>110</v>
      </c>
      <c r="F19" s="30">
        <f>F18+D19</f>
        <v>1</v>
      </c>
    </row>
    <row r="20" spans="1:6" s="4" customFormat="1" x14ac:dyDescent="0.35">
      <c r="A20" s="18" t="s">
        <v>29</v>
      </c>
      <c r="B20" s="9" t="s">
        <v>30</v>
      </c>
      <c r="C20" s="9" t="s">
        <v>31</v>
      </c>
      <c r="D20" s="9">
        <v>0.28000000000000003</v>
      </c>
      <c r="E20" s="26" t="s">
        <v>110</v>
      </c>
      <c r="F20" s="9">
        <f>D20</f>
        <v>0.28000000000000003</v>
      </c>
    </row>
    <row r="21" spans="1:6" s="4" customFormat="1" x14ac:dyDescent="0.35">
      <c r="A21" s="18" t="s">
        <v>29</v>
      </c>
      <c r="B21" s="9" t="s">
        <v>30</v>
      </c>
      <c r="C21" s="9" t="s">
        <v>33</v>
      </c>
      <c r="D21" s="9">
        <v>0.44</v>
      </c>
      <c r="E21" s="26" t="s">
        <v>110</v>
      </c>
      <c r="F21" s="9">
        <f>F20+D21</f>
        <v>0.72</v>
      </c>
    </row>
    <row r="22" spans="1:6" s="4" customFormat="1" x14ac:dyDescent="0.35">
      <c r="A22" s="18" t="s">
        <v>29</v>
      </c>
      <c r="B22" s="9" t="s">
        <v>30</v>
      </c>
      <c r="C22" s="9" t="s">
        <v>34</v>
      </c>
      <c r="D22" s="9">
        <v>0.25</v>
      </c>
      <c r="E22" s="26" t="s">
        <v>110</v>
      </c>
      <c r="F22" s="9">
        <f>F21+D22</f>
        <v>0.97</v>
      </c>
    </row>
    <row r="23" spans="1:6" s="4" customFormat="1" x14ac:dyDescent="0.35">
      <c r="A23" s="18" t="s">
        <v>29</v>
      </c>
      <c r="B23" s="9" t="s">
        <v>30</v>
      </c>
      <c r="C23" s="9" t="s">
        <v>32</v>
      </c>
      <c r="D23" s="9">
        <v>0.03</v>
      </c>
      <c r="E23" s="26" t="s">
        <v>109</v>
      </c>
      <c r="F23" s="31">
        <f>F22+D23</f>
        <v>1</v>
      </c>
    </row>
    <row r="24" spans="1:6" s="5" customFormat="1" x14ac:dyDescent="0.35">
      <c r="A24" s="19" t="s">
        <v>35</v>
      </c>
      <c r="B24" s="10" t="s">
        <v>36</v>
      </c>
      <c r="C24" s="10" t="s">
        <v>37</v>
      </c>
      <c r="D24" s="10">
        <v>0.03</v>
      </c>
      <c r="E24" s="27" t="s">
        <v>109</v>
      </c>
      <c r="F24" s="10">
        <f>D24</f>
        <v>0.03</v>
      </c>
    </row>
    <row r="25" spans="1:6" s="5" customFormat="1" x14ac:dyDescent="0.35">
      <c r="A25" s="19" t="s">
        <v>35</v>
      </c>
      <c r="B25" s="10" t="s">
        <v>36</v>
      </c>
      <c r="C25" s="10" t="s">
        <v>38</v>
      </c>
      <c r="D25" s="10">
        <v>0.4</v>
      </c>
      <c r="E25" s="27" t="s">
        <v>110</v>
      </c>
      <c r="F25" s="10">
        <f>F24+D25</f>
        <v>0.43000000000000005</v>
      </c>
    </row>
    <row r="26" spans="1:6" s="5" customFormat="1" x14ac:dyDescent="0.35">
      <c r="A26" s="19" t="s">
        <v>35</v>
      </c>
      <c r="B26" s="10" t="s">
        <v>36</v>
      </c>
      <c r="C26" s="10" t="s">
        <v>39</v>
      </c>
      <c r="D26" s="10">
        <v>0.28999999999999998</v>
      </c>
      <c r="E26" s="27" t="s">
        <v>110</v>
      </c>
      <c r="F26" s="10">
        <f>F25+D26</f>
        <v>0.72</v>
      </c>
    </row>
    <row r="27" spans="1:6" s="5" customFormat="1" x14ac:dyDescent="0.35">
      <c r="A27" s="19" t="s">
        <v>35</v>
      </c>
      <c r="B27" s="10" t="s">
        <v>36</v>
      </c>
      <c r="C27" s="10" t="s">
        <v>40</v>
      </c>
      <c r="D27" s="10">
        <v>0.28000000000000003</v>
      </c>
      <c r="E27" s="27" t="s">
        <v>110</v>
      </c>
      <c r="F27" s="32">
        <f>F26+D27</f>
        <v>1</v>
      </c>
    </row>
    <row r="28" spans="1:6" s="2" customFormat="1" x14ac:dyDescent="0.35">
      <c r="A28" s="16" t="s">
        <v>42</v>
      </c>
      <c r="B28" s="7" t="s">
        <v>41</v>
      </c>
      <c r="C28" s="7" t="s">
        <v>43</v>
      </c>
      <c r="D28" s="7">
        <v>0.3</v>
      </c>
      <c r="E28" s="24" t="s">
        <v>110</v>
      </c>
      <c r="F28" s="7">
        <f>D28</f>
        <v>0.3</v>
      </c>
    </row>
    <row r="29" spans="1:6" s="2" customFormat="1" x14ac:dyDescent="0.35">
      <c r="A29" s="16" t="s">
        <v>42</v>
      </c>
      <c r="B29" s="7" t="s">
        <v>41</v>
      </c>
      <c r="C29" s="7" t="s">
        <v>44</v>
      </c>
      <c r="D29" s="7">
        <v>0.37</v>
      </c>
      <c r="E29" s="24" t="s">
        <v>110</v>
      </c>
      <c r="F29" s="7">
        <f>F28+D29</f>
        <v>0.66999999999999993</v>
      </c>
    </row>
    <row r="30" spans="1:6" s="2" customFormat="1" x14ac:dyDescent="0.35">
      <c r="A30" s="16" t="s">
        <v>42</v>
      </c>
      <c r="B30" s="7" t="s">
        <v>41</v>
      </c>
      <c r="C30" s="7" t="s">
        <v>45</v>
      </c>
      <c r="D30" s="7">
        <v>0.3</v>
      </c>
      <c r="E30" s="24" t="s">
        <v>110</v>
      </c>
      <c r="F30" s="7">
        <f>F29+D30</f>
        <v>0.97</v>
      </c>
    </row>
    <row r="31" spans="1:6" s="2" customFormat="1" x14ac:dyDescent="0.35">
      <c r="A31" s="16" t="s">
        <v>42</v>
      </c>
      <c r="B31" s="7" t="s">
        <v>41</v>
      </c>
      <c r="C31" s="7" t="s">
        <v>46</v>
      </c>
      <c r="D31" s="7">
        <v>0.03</v>
      </c>
      <c r="E31" s="24" t="s">
        <v>109</v>
      </c>
      <c r="F31" s="29">
        <f>F30+D31</f>
        <v>1</v>
      </c>
    </row>
    <row r="32" spans="1:6" s="3" customFormat="1" x14ac:dyDescent="0.35">
      <c r="A32" s="17" t="s">
        <v>47</v>
      </c>
      <c r="B32" s="8" t="s">
        <v>48</v>
      </c>
      <c r="C32" s="8" t="s">
        <v>49</v>
      </c>
      <c r="D32" s="8">
        <v>0.27</v>
      </c>
      <c r="E32" s="25" t="s">
        <v>110</v>
      </c>
      <c r="F32" s="8">
        <f>D32</f>
        <v>0.27</v>
      </c>
    </row>
    <row r="33" spans="1:6" s="3" customFormat="1" x14ac:dyDescent="0.35">
      <c r="A33" s="17" t="s">
        <v>47</v>
      </c>
      <c r="B33" s="8" t="s">
        <v>48</v>
      </c>
      <c r="C33" s="8" t="s">
        <v>50</v>
      </c>
      <c r="D33" s="8">
        <v>0.4</v>
      </c>
      <c r="E33" s="25" t="s">
        <v>110</v>
      </c>
      <c r="F33" s="8">
        <f>F32+D33</f>
        <v>0.67</v>
      </c>
    </row>
    <row r="34" spans="1:6" s="3" customFormat="1" x14ac:dyDescent="0.35">
      <c r="A34" s="17" t="s">
        <v>47</v>
      </c>
      <c r="B34" s="8" t="s">
        <v>48</v>
      </c>
      <c r="C34" s="8" t="s">
        <v>106</v>
      </c>
      <c r="D34" s="8">
        <v>0.3</v>
      </c>
      <c r="E34" s="25" t="s">
        <v>110</v>
      </c>
      <c r="F34" s="8">
        <f>F33+D34</f>
        <v>0.97</v>
      </c>
    </row>
    <row r="35" spans="1:6" s="3" customFormat="1" x14ac:dyDescent="0.35">
      <c r="A35" s="17" t="s">
        <v>47</v>
      </c>
      <c r="B35" s="8" t="s">
        <v>48</v>
      </c>
      <c r="C35" s="8" t="s">
        <v>107</v>
      </c>
      <c r="D35" s="8">
        <v>0.03</v>
      </c>
      <c r="E35" s="25" t="s">
        <v>109</v>
      </c>
      <c r="F35" s="30">
        <f>F34+D35</f>
        <v>1</v>
      </c>
    </row>
    <row r="36" spans="1:6" s="4" customFormat="1" x14ac:dyDescent="0.35">
      <c r="A36" s="18" t="s">
        <v>51</v>
      </c>
      <c r="B36" s="9" t="s">
        <v>52</v>
      </c>
      <c r="C36" s="9" t="s">
        <v>53</v>
      </c>
      <c r="D36" s="9">
        <v>0.3</v>
      </c>
      <c r="E36" s="26" t="s">
        <v>110</v>
      </c>
      <c r="F36" s="9">
        <f>D36</f>
        <v>0.3</v>
      </c>
    </row>
    <row r="37" spans="1:6" s="4" customFormat="1" x14ac:dyDescent="0.35">
      <c r="A37" s="18" t="s">
        <v>51</v>
      </c>
      <c r="B37" s="9" t="s">
        <v>52</v>
      </c>
      <c r="C37" s="9" t="s">
        <v>54</v>
      </c>
      <c r="D37" s="9">
        <v>0.3</v>
      </c>
      <c r="E37" s="26" t="s">
        <v>110</v>
      </c>
      <c r="F37" s="9">
        <f>F36+D37</f>
        <v>0.6</v>
      </c>
    </row>
    <row r="38" spans="1:6" s="4" customFormat="1" x14ac:dyDescent="0.35">
      <c r="A38" s="18" t="s">
        <v>51</v>
      </c>
      <c r="B38" s="9" t="s">
        <v>52</v>
      </c>
      <c r="C38" s="9" t="s">
        <v>55</v>
      </c>
      <c r="D38" s="9">
        <v>0.03</v>
      </c>
      <c r="E38" s="26" t="s">
        <v>109</v>
      </c>
      <c r="F38" s="9">
        <f>F37+D38</f>
        <v>0.63</v>
      </c>
    </row>
    <row r="39" spans="1:6" s="4" customFormat="1" x14ac:dyDescent="0.35">
      <c r="A39" s="18" t="s">
        <v>51</v>
      </c>
      <c r="B39" s="9" t="s">
        <v>52</v>
      </c>
      <c r="C39" s="9" t="s">
        <v>57</v>
      </c>
      <c r="D39" s="9">
        <v>0.03</v>
      </c>
      <c r="E39" s="26" t="s">
        <v>109</v>
      </c>
      <c r="F39" s="9">
        <f>F38+D39</f>
        <v>0.66</v>
      </c>
    </row>
    <row r="40" spans="1:6" s="4" customFormat="1" x14ac:dyDescent="0.35">
      <c r="A40" s="18" t="s">
        <v>51</v>
      </c>
      <c r="B40" s="9" t="s">
        <v>52</v>
      </c>
      <c r="C40" s="9" t="s">
        <v>58</v>
      </c>
      <c r="D40" s="9">
        <v>0.03</v>
      </c>
      <c r="E40" s="26" t="s">
        <v>109</v>
      </c>
      <c r="F40" s="9">
        <f>F39+D40</f>
        <v>0.69000000000000006</v>
      </c>
    </row>
    <row r="41" spans="1:6" s="4" customFormat="1" x14ac:dyDescent="0.35">
      <c r="A41" s="18" t="s">
        <v>51</v>
      </c>
      <c r="B41" s="9" t="s">
        <v>52</v>
      </c>
      <c r="C41" s="9" t="s">
        <v>56</v>
      </c>
      <c r="D41" s="9">
        <v>0.31</v>
      </c>
      <c r="E41" s="26" t="s">
        <v>110</v>
      </c>
      <c r="F41" s="31">
        <f>F40+D41</f>
        <v>1</v>
      </c>
    </row>
    <row r="42" spans="1:6" s="5" customFormat="1" x14ac:dyDescent="0.35">
      <c r="A42" s="19" t="s">
        <v>59</v>
      </c>
      <c r="B42" s="10" t="s">
        <v>60</v>
      </c>
      <c r="C42" s="10" t="s">
        <v>61</v>
      </c>
      <c r="D42" s="10">
        <v>0.43</v>
      </c>
      <c r="E42" s="27" t="s">
        <v>110</v>
      </c>
      <c r="F42" s="10">
        <f>D42</f>
        <v>0.43</v>
      </c>
    </row>
    <row r="43" spans="1:6" s="5" customFormat="1" x14ac:dyDescent="0.35">
      <c r="A43" s="19" t="s">
        <v>59</v>
      </c>
      <c r="B43" s="10" t="s">
        <v>60</v>
      </c>
      <c r="C43" s="10" t="s">
        <v>62</v>
      </c>
      <c r="D43" s="10">
        <v>0.56999999999999995</v>
      </c>
      <c r="E43" s="27" t="s">
        <v>110</v>
      </c>
      <c r="F43" s="32">
        <f>F42+D43</f>
        <v>1</v>
      </c>
    </row>
    <row r="44" spans="1:6" s="2" customFormat="1" x14ac:dyDescent="0.35">
      <c r="A44" s="16" t="s">
        <v>63</v>
      </c>
      <c r="B44" s="7" t="s">
        <v>64</v>
      </c>
      <c r="C44" s="7" t="s">
        <v>65</v>
      </c>
      <c r="D44" s="7">
        <v>1</v>
      </c>
      <c r="E44" s="24" t="s">
        <v>110</v>
      </c>
      <c r="F44" s="29">
        <f>D44</f>
        <v>1</v>
      </c>
    </row>
    <row r="45" spans="1:6" s="3" customFormat="1" x14ac:dyDescent="0.35">
      <c r="A45" s="17" t="s">
        <v>66</v>
      </c>
      <c r="B45" s="8" t="s">
        <v>67</v>
      </c>
      <c r="C45" s="8" t="s">
        <v>68</v>
      </c>
      <c r="D45" s="8">
        <v>0.25</v>
      </c>
      <c r="E45" s="25" t="s">
        <v>109</v>
      </c>
      <c r="F45" s="8">
        <f>D45</f>
        <v>0.25</v>
      </c>
    </row>
    <row r="46" spans="1:6" s="3" customFormat="1" x14ac:dyDescent="0.35">
      <c r="A46" s="17" t="s">
        <v>66</v>
      </c>
      <c r="B46" s="8" t="s">
        <v>67</v>
      </c>
      <c r="C46" s="8" t="s">
        <v>69</v>
      </c>
      <c r="D46" s="8">
        <v>0.75</v>
      </c>
      <c r="E46" s="25" t="s">
        <v>110</v>
      </c>
      <c r="F46" s="30">
        <f>F45+D46</f>
        <v>1</v>
      </c>
    </row>
    <row r="47" spans="1:6" s="4" customFormat="1" x14ac:dyDescent="0.35">
      <c r="A47" s="18" t="s">
        <v>71</v>
      </c>
      <c r="B47" s="9" t="s">
        <v>70</v>
      </c>
      <c r="C47" s="9" t="s">
        <v>72</v>
      </c>
      <c r="D47" s="9">
        <v>0.46</v>
      </c>
      <c r="E47" s="26" t="s">
        <v>110</v>
      </c>
      <c r="F47" s="9">
        <f>D47</f>
        <v>0.46</v>
      </c>
    </row>
    <row r="48" spans="1:6" s="4" customFormat="1" x14ac:dyDescent="0.35">
      <c r="A48" s="18" t="s">
        <v>71</v>
      </c>
      <c r="B48" s="9" t="s">
        <v>70</v>
      </c>
      <c r="C48" s="9" t="s">
        <v>73</v>
      </c>
      <c r="D48" s="9">
        <v>0.54</v>
      </c>
      <c r="E48" s="26" t="s">
        <v>110</v>
      </c>
      <c r="F48" s="31">
        <f>F47+D48</f>
        <v>1</v>
      </c>
    </row>
    <row r="49" spans="1:6" s="5" customFormat="1" x14ac:dyDescent="0.35">
      <c r="A49" s="19" t="s">
        <v>74</v>
      </c>
      <c r="B49" s="10" t="s">
        <v>75</v>
      </c>
      <c r="C49" s="10" t="s">
        <v>76</v>
      </c>
      <c r="D49" s="10">
        <v>0.41</v>
      </c>
      <c r="E49" s="27" t="s">
        <v>110</v>
      </c>
      <c r="F49" s="10">
        <f>D49</f>
        <v>0.41</v>
      </c>
    </row>
    <row r="50" spans="1:6" s="5" customFormat="1" x14ac:dyDescent="0.35">
      <c r="A50" s="19" t="s">
        <v>74</v>
      </c>
      <c r="B50" s="10" t="s">
        <v>75</v>
      </c>
      <c r="C50" s="10" t="s">
        <v>77</v>
      </c>
      <c r="D50" s="10">
        <v>0.59</v>
      </c>
      <c r="E50" s="27" t="s">
        <v>110</v>
      </c>
      <c r="F50" s="32">
        <f>F49+D50</f>
        <v>1</v>
      </c>
    </row>
    <row r="51" spans="1:6" s="2" customFormat="1" x14ac:dyDescent="0.35">
      <c r="A51" s="16" t="s">
        <v>79</v>
      </c>
      <c r="B51" s="7" t="s">
        <v>78</v>
      </c>
      <c r="C51" s="7" t="s">
        <v>81</v>
      </c>
      <c r="D51" s="7">
        <v>0.42</v>
      </c>
      <c r="E51" s="24" t="s">
        <v>110</v>
      </c>
      <c r="F51" s="7">
        <f>D51</f>
        <v>0.42</v>
      </c>
    </row>
    <row r="52" spans="1:6" s="2" customFormat="1" x14ac:dyDescent="0.35">
      <c r="A52" s="16" t="s">
        <v>79</v>
      </c>
      <c r="B52" s="7" t="s">
        <v>78</v>
      </c>
      <c r="C52" s="7" t="s">
        <v>80</v>
      </c>
      <c r="D52" s="7">
        <v>0.57999999999999996</v>
      </c>
      <c r="E52" s="24" t="s">
        <v>110</v>
      </c>
      <c r="F52" s="29">
        <f>F51+D52</f>
        <v>1</v>
      </c>
    </row>
    <row r="53" spans="1:6" s="3" customFormat="1" x14ac:dyDescent="0.35">
      <c r="A53" s="17" t="s">
        <v>84</v>
      </c>
      <c r="B53" s="8" t="s">
        <v>85</v>
      </c>
      <c r="C53" s="8" t="s">
        <v>87</v>
      </c>
      <c r="D53" s="8">
        <v>0.46</v>
      </c>
      <c r="E53" s="25" t="s">
        <v>110</v>
      </c>
      <c r="F53" s="8">
        <f>D53</f>
        <v>0.46</v>
      </c>
    </row>
    <row r="54" spans="1:6" s="3" customFormat="1" x14ac:dyDescent="0.35">
      <c r="A54" s="17" t="s">
        <v>84</v>
      </c>
      <c r="B54" s="8" t="s">
        <v>85</v>
      </c>
      <c r="C54" s="8" t="s">
        <v>86</v>
      </c>
      <c r="D54" s="8">
        <v>0.54</v>
      </c>
      <c r="E54" s="25" t="s">
        <v>110</v>
      </c>
      <c r="F54" s="30">
        <f>F53+D54</f>
        <v>1</v>
      </c>
    </row>
    <row r="55" spans="1:6" s="4" customFormat="1" x14ac:dyDescent="0.35">
      <c r="A55" s="18" t="s">
        <v>91</v>
      </c>
      <c r="B55" s="9" t="s">
        <v>88</v>
      </c>
      <c r="C55" s="9" t="s">
        <v>90</v>
      </c>
      <c r="D55" s="9">
        <v>0.42</v>
      </c>
      <c r="E55" s="26" t="s">
        <v>110</v>
      </c>
      <c r="F55" s="9">
        <f>D55</f>
        <v>0.42</v>
      </c>
    </row>
    <row r="56" spans="1:6" s="4" customFormat="1" x14ac:dyDescent="0.35">
      <c r="A56" s="18" t="s">
        <v>91</v>
      </c>
      <c r="B56" s="9" t="s">
        <v>88</v>
      </c>
      <c r="C56" s="9" t="s">
        <v>89</v>
      </c>
      <c r="D56" s="9">
        <v>0.57999999999999996</v>
      </c>
      <c r="E56" s="26" t="s">
        <v>110</v>
      </c>
      <c r="F56" s="31">
        <f>F55+D56</f>
        <v>1</v>
      </c>
    </row>
    <row r="57" spans="1:6" s="5" customFormat="1" x14ac:dyDescent="0.35">
      <c r="A57" s="19" t="s">
        <v>92</v>
      </c>
      <c r="B57" s="10" t="s">
        <v>93</v>
      </c>
      <c r="C57" s="10" t="s">
        <v>94</v>
      </c>
      <c r="D57" s="10">
        <v>0.03</v>
      </c>
      <c r="E57" s="27" t="s">
        <v>109</v>
      </c>
      <c r="F57" s="10">
        <f>D57</f>
        <v>0.03</v>
      </c>
    </row>
    <row r="58" spans="1:6" s="5" customFormat="1" x14ac:dyDescent="0.35">
      <c r="A58" s="19" t="s">
        <v>92</v>
      </c>
      <c r="B58" s="10" t="s">
        <v>93</v>
      </c>
      <c r="C58" s="10" t="s">
        <v>97</v>
      </c>
      <c r="D58" s="10">
        <v>0.22</v>
      </c>
      <c r="E58" s="27" t="s">
        <v>110</v>
      </c>
      <c r="F58" s="10">
        <f>F57+D58</f>
        <v>0.25</v>
      </c>
    </row>
    <row r="59" spans="1:6" s="5" customFormat="1" x14ac:dyDescent="0.35">
      <c r="A59" s="19" t="s">
        <v>92</v>
      </c>
      <c r="B59" s="10" t="s">
        <v>93</v>
      </c>
      <c r="C59" s="10" t="s">
        <v>95</v>
      </c>
      <c r="D59" s="10">
        <v>0.03</v>
      </c>
      <c r="E59" s="27" t="s">
        <v>109</v>
      </c>
      <c r="F59" s="10">
        <f>F58+D59</f>
        <v>0.28000000000000003</v>
      </c>
    </row>
    <row r="60" spans="1:6" s="5" customFormat="1" x14ac:dyDescent="0.35">
      <c r="A60" s="19" t="s">
        <v>92</v>
      </c>
      <c r="B60" s="10" t="s">
        <v>93</v>
      </c>
      <c r="C60" s="10" t="s">
        <v>98</v>
      </c>
      <c r="D60" s="10">
        <v>0.27</v>
      </c>
      <c r="E60" s="27" t="s">
        <v>110</v>
      </c>
      <c r="F60" s="10">
        <f>F59+D60</f>
        <v>0.55000000000000004</v>
      </c>
    </row>
    <row r="61" spans="1:6" s="5" customFormat="1" x14ac:dyDescent="0.35">
      <c r="A61" s="19" t="s">
        <v>92</v>
      </c>
      <c r="B61" s="10" t="s">
        <v>93</v>
      </c>
      <c r="C61" s="10" t="s">
        <v>99</v>
      </c>
      <c r="D61" s="10">
        <v>0.22</v>
      </c>
      <c r="E61" s="27" t="s">
        <v>110</v>
      </c>
      <c r="F61" s="10">
        <f>F60+D61</f>
        <v>0.77</v>
      </c>
    </row>
    <row r="62" spans="1:6" s="5" customFormat="1" x14ac:dyDescent="0.35">
      <c r="A62" s="19" t="s">
        <v>92</v>
      </c>
      <c r="B62" s="10" t="s">
        <v>93</v>
      </c>
      <c r="C62" s="10" t="s">
        <v>96</v>
      </c>
      <c r="D62" s="10">
        <v>0.23</v>
      </c>
      <c r="E62" s="27" t="s">
        <v>110</v>
      </c>
      <c r="F62" s="32">
        <f>F61+D62</f>
        <v>1</v>
      </c>
    </row>
    <row r="63" spans="1:6" s="2" customFormat="1" x14ac:dyDescent="0.35">
      <c r="A63" s="16" t="s">
        <v>104</v>
      </c>
      <c r="B63" s="7" t="s">
        <v>103</v>
      </c>
      <c r="C63" s="7" t="s">
        <v>100</v>
      </c>
      <c r="D63" s="7">
        <v>0.28000000000000003</v>
      </c>
      <c r="E63" s="24" t="s">
        <v>110</v>
      </c>
      <c r="F63" s="7">
        <f>D63</f>
        <v>0.28000000000000003</v>
      </c>
    </row>
    <row r="64" spans="1:6" s="2" customFormat="1" x14ac:dyDescent="0.35">
      <c r="A64" s="16" t="s">
        <v>104</v>
      </c>
      <c r="B64" s="7" t="s">
        <v>103</v>
      </c>
      <c r="C64" s="7" t="s">
        <v>102</v>
      </c>
      <c r="D64" s="7">
        <v>0.2</v>
      </c>
      <c r="E64" s="24" t="s">
        <v>109</v>
      </c>
      <c r="F64" s="7">
        <f>F63+D64</f>
        <v>0.48000000000000004</v>
      </c>
    </row>
    <row r="65" spans="1:6" s="2" customFormat="1" x14ac:dyDescent="0.35">
      <c r="A65" s="16" t="s">
        <v>104</v>
      </c>
      <c r="B65" s="7" t="s">
        <v>103</v>
      </c>
      <c r="C65" s="7" t="s">
        <v>101</v>
      </c>
      <c r="D65" s="7">
        <v>0.52</v>
      </c>
      <c r="E65" s="24" t="s">
        <v>110</v>
      </c>
      <c r="F65" s="29">
        <f>F64+D65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77FE-3F3C-495B-B6CF-5AC953FB1A8D}">
  <dimension ref="A1:G65"/>
  <sheetViews>
    <sheetView workbookViewId="0">
      <selection activeCell="H27" sqref="A1:XFD1048576"/>
    </sheetView>
  </sheetViews>
  <sheetFormatPr defaultColWidth="10.83203125" defaultRowHeight="15.5" x14ac:dyDescent="0.35"/>
  <cols>
    <col min="1" max="1" width="13.5" style="11" bestFit="1" customWidth="1"/>
    <col min="2" max="2" width="7.33203125" style="11" bestFit="1" customWidth="1"/>
    <col min="3" max="3" width="6.6640625" style="11" bestFit="1" customWidth="1"/>
    <col min="4" max="6" width="10.83203125" style="11"/>
    <col min="7" max="7" width="19.33203125" style="11" bestFit="1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12" t="s">
        <v>3</v>
      </c>
      <c r="D2" s="12">
        <v>0.36</v>
      </c>
      <c r="E2" s="12" t="s">
        <v>110</v>
      </c>
      <c r="F2" s="12">
        <f>D2</f>
        <v>0.36</v>
      </c>
      <c r="G2" s="12">
        <v>0.75</v>
      </c>
    </row>
    <row r="3" spans="1:7" s="2" customFormat="1" x14ac:dyDescent="0.35">
      <c r="A3" s="7" t="s">
        <v>118</v>
      </c>
      <c r="B3" s="7" t="s">
        <v>1</v>
      </c>
      <c r="C3" s="7" t="s">
        <v>4</v>
      </c>
      <c r="D3" s="7">
        <v>0.48</v>
      </c>
      <c r="E3" s="7" t="s">
        <v>110</v>
      </c>
      <c r="F3" s="7">
        <f>D3+F2</f>
        <v>0.84</v>
      </c>
      <c r="G3" s="12">
        <v>1</v>
      </c>
    </row>
    <row r="4" spans="1:7" s="2" customFormat="1" x14ac:dyDescent="0.35">
      <c r="A4" s="7" t="s">
        <v>118</v>
      </c>
      <c r="B4" s="7" t="s">
        <v>1</v>
      </c>
      <c r="C4" s="7" t="s">
        <v>5</v>
      </c>
      <c r="D4" s="7">
        <v>0.16</v>
      </c>
      <c r="E4" s="7" t="s">
        <v>109</v>
      </c>
      <c r="F4" s="29">
        <f>D4+F3</f>
        <v>1</v>
      </c>
      <c r="G4" s="12"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0.13</v>
      </c>
      <c r="E5" s="8" t="s">
        <v>109</v>
      </c>
      <c r="F5" s="8">
        <f>D5</f>
        <v>0.13</v>
      </c>
      <c r="G5" s="8"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</v>
      </c>
      <c r="E6" s="8" t="s">
        <v>110</v>
      </c>
      <c r="F6" s="8">
        <f>F5+D6</f>
        <v>0.33</v>
      </c>
      <c r="G6" s="8"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6.5000000000000002E-2</v>
      </c>
      <c r="E7" s="8" t="s">
        <v>109</v>
      </c>
      <c r="F7" s="8">
        <f>F6+D7</f>
        <v>0.39500000000000002</v>
      </c>
      <c r="G7" s="8"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0.41</v>
      </c>
      <c r="E8" s="8" t="s">
        <v>110</v>
      </c>
      <c r="F8" s="8">
        <f>F7+D8</f>
        <v>0.80499999999999994</v>
      </c>
      <c r="G8" s="8"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6.5000000000000002E-2</v>
      </c>
      <c r="E9" s="8" t="s">
        <v>109</v>
      </c>
      <c r="F9" s="8">
        <f>F8+D9</f>
        <v>0.86999999999999988</v>
      </c>
      <c r="G9" s="8"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0.13</v>
      </c>
      <c r="E10" s="8" t="s">
        <v>109</v>
      </c>
      <c r="F10" s="30">
        <f>F9+D10</f>
        <v>0.99999999999999989</v>
      </c>
      <c r="G10" s="8"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0.18</v>
      </c>
      <c r="E11" s="9" t="s">
        <v>109</v>
      </c>
      <c r="F11" s="9">
        <f>D11</f>
        <v>0.18</v>
      </c>
      <c r="G11" s="9"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0.24</v>
      </c>
      <c r="E12" s="9" t="s">
        <v>110</v>
      </c>
      <c r="F12" s="9">
        <f>F11+D12</f>
        <v>0.42</v>
      </c>
      <c r="G12" s="9"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0.11</v>
      </c>
      <c r="E13" s="9" t="s">
        <v>109</v>
      </c>
      <c r="F13" s="9">
        <f>F12+D13</f>
        <v>0.53</v>
      </c>
      <c r="G13" s="9"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0.47</v>
      </c>
      <c r="E14" s="9" t="s">
        <v>110</v>
      </c>
      <c r="F14" s="31">
        <f>F13+D14</f>
        <v>1</v>
      </c>
      <c r="G14" s="9">
        <v>1</v>
      </c>
    </row>
    <row r="15" spans="1:7" s="5" customFormat="1" x14ac:dyDescent="0.35">
      <c r="A15" s="10" t="s">
        <v>116</v>
      </c>
      <c r="B15" s="10" t="s">
        <v>18</v>
      </c>
      <c r="C15" s="10" t="s">
        <v>19</v>
      </c>
      <c r="D15" s="10">
        <v>0.45</v>
      </c>
      <c r="E15" s="10" t="s">
        <v>110</v>
      </c>
      <c r="F15" s="10">
        <f>D15</f>
        <v>0.45</v>
      </c>
      <c r="G15" s="10">
        <v>0.81818181818181812</v>
      </c>
    </row>
    <row r="16" spans="1:7" s="5" customFormat="1" x14ac:dyDescent="0.35">
      <c r="A16" s="10" t="s">
        <v>116</v>
      </c>
      <c r="B16" s="10" t="s">
        <v>18</v>
      </c>
      <c r="C16" s="10" t="s">
        <v>20</v>
      </c>
      <c r="D16" s="10">
        <v>0.55000000000000004</v>
      </c>
      <c r="E16" s="10" t="s">
        <v>110</v>
      </c>
      <c r="F16" s="32">
        <f>F15+D16</f>
        <v>1</v>
      </c>
      <c r="G16" s="10"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v>1</v>
      </c>
    </row>
    <row r="18" spans="1:7" s="3" customFormat="1" x14ac:dyDescent="0.35">
      <c r="A18" s="8" t="s">
        <v>119</v>
      </c>
      <c r="B18" s="8" t="s">
        <v>26</v>
      </c>
      <c r="C18" s="8" t="s">
        <v>27</v>
      </c>
      <c r="D18" s="8">
        <v>0.45</v>
      </c>
      <c r="E18" s="8" t="s">
        <v>110</v>
      </c>
      <c r="F18" s="8">
        <f>D18</f>
        <v>0.45</v>
      </c>
      <c r="G18" s="8">
        <v>0.81818181818181812</v>
      </c>
    </row>
    <row r="19" spans="1:7" s="3" customFormat="1" x14ac:dyDescent="0.35">
      <c r="A19" s="8" t="s">
        <v>119</v>
      </c>
      <c r="B19" s="8" t="s">
        <v>26</v>
      </c>
      <c r="C19" s="8" t="s">
        <v>28</v>
      </c>
      <c r="D19" s="8">
        <v>0.55000000000000004</v>
      </c>
      <c r="E19" s="8" t="s">
        <v>110</v>
      </c>
      <c r="F19" s="30">
        <f>F18+D19</f>
        <v>1</v>
      </c>
      <c r="G19" s="8">
        <v>1</v>
      </c>
    </row>
    <row r="20" spans="1:7" s="4" customFormat="1" x14ac:dyDescent="0.35">
      <c r="A20" s="9" t="s">
        <v>114</v>
      </c>
      <c r="B20" s="9" t="s">
        <v>30</v>
      </c>
      <c r="C20" s="9" t="s">
        <v>31</v>
      </c>
      <c r="D20" s="9">
        <v>0.26</v>
      </c>
      <c r="E20" s="9" t="s">
        <v>110</v>
      </c>
      <c r="F20" s="9">
        <f>D20</f>
        <v>0.26</v>
      </c>
      <c r="G20" s="9">
        <v>0.65</v>
      </c>
    </row>
    <row r="21" spans="1:7" s="4" customFormat="1" x14ac:dyDescent="0.35">
      <c r="A21" s="9" t="s">
        <v>114</v>
      </c>
      <c r="B21" s="9" t="s">
        <v>30</v>
      </c>
      <c r="C21" s="9" t="s">
        <v>33</v>
      </c>
      <c r="D21" s="9">
        <v>0.4</v>
      </c>
      <c r="E21" s="9" t="s">
        <v>110</v>
      </c>
      <c r="F21" s="9">
        <f>F20+D21</f>
        <v>0.66</v>
      </c>
      <c r="G21" s="9">
        <v>1</v>
      </c>
    </row>
    <row r="22" spans="1:7" s="4" customFormat="1" x14ac:dyDescent="0.35">
      <c r="A22" s="9" t="s">
        <v>114</v>
      </c>
      <c r="B22" s="9" t="s">
        <v>30</v>
      </c>
      <c r="C22" s="9" t="s">
        <v>34</v>
      </c>
      <c r="D22" s="9">
        <v>0.23</v>
      </c>
      <c r="E22" s="9" t="s">
        <v>110</v>
      </c>
      <c r="F22" s="9">
        <f>F21+D22</f>
        <v>0.89</v>
      </c>
      <c r="G22" s="9">
        <v>0.57499999999999996</v>
      </c>
    </row>
    <row r="23" spans="1:7" s="4" customFormat="1" x14ac:dyDescent="0.35">
      <c r="A23" s="9" t="s">
        <v>114</v>
      </c>
      <c r="B23" s="9" t="s">
        <v>30</v>
      </c>
      <c r="C23" s="9" t="s">
        <v>32</v>
      </c>
      <c r="D23" s="9">
        <v>0.11</v>
      </c>
      <c r="E23" s="9" t="s">
        <v>109</v>
      </c>
      <c r="F23" s="31">
        <f>F22+D23</f>
        <v>1</v>
      </c>
      <c r="G23" s="9"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0.16</v>
      </c>
      <c r="E24" s="10" t="s">
        <v>109</v>
      </c>
      <c r="F24" s="10">
        <f>D24</f>
        <v>0.16</v>
      </c>
      <c r="G24" s="10"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0.34</v>
      </c>
      <c r="E25" s="10" t="s">
        <v>110</v>
      </c>
      <c r="F25" s="10">
        <f>F24+D25</f>
        <v>0.5</v>
      </c>
      <c r="G25" s="10"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0.25</v>
      </c>
      <c r="E26" s="10" t="s">
        <v>110</v>
      </c>
      <c r="F26" s="10">
        <f>F25+D26</f>
        <v>0.75</v>
      </c>
      <c r="G26" s="10"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0.25</v>
      </c>
      <c r="E27" s="10" t="s">
        <v>110</v>
      </c>
      <c r="F27" s="32">
        <f>F26+D27</f>
        <v>1</v>
      </c>
      <c r="G27" s="10"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0.28000000000000003</v>
      </c>
      <c r="E28" s="7" t="s">
        <v>110</v>
      </c>
      <c r="F28" s="7">
        <f>D28</f>
        <v>0.28000000000000003</v>
      </c>
      <c r="G28" s="7"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0.33</v>
      </c>
      <c r="E29" s="7" t="s">
        <v>110</v>
      </c>
      <c r="F29" s="7">
        <f>F28+D29</f>
        <v>0.6100000000000001</v>
      </c>
      <c r="G29" s="7"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0.28000000000000003</v>
      </c>
      <c r="E30" s="7" t="s">
        <v>110</v>
      </c>
      <c r="F30" s="7">
        <f>F29+D30</f>
        <v>0.89000000000000012</v>
      </c>
      <c r="G30" s="7"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0.11</v>
      </c>
      <c r="E31" s="7" t="s">
        <v>109</v>
      </c>
      <c r="F31" s="29">
        <f>F30+D31</f>
        <v>1.0000000000000002</v>
      </c>
      <c r="G31" s="7"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0.24</v>
      </c>
      <c r="E32" s="8" t="s">
        <v>110</v>
      </c>
      <c r="F32" s="8">
        <f>D32</f>
        <v>0.24</v>
      </c>
      <c r="G32" s="8"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0.36</v>
      </c>
      <c r="E33" s="8" t="s">
        <v>110</v>
      </c>
      <c r="F33" s="8">
        <f>F32+D33</f>
        <v>0.6</v>
      </c>
      <c r="G33" s="8"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0.28000000000000003</v>
      </c>
      <c r="E34" s="8" t="s">
        <v>110</v>
      </c>
      <c r="F34" s="8">
        <f>F33+D34</f>
        <v>0.88</v>
      </c>
      <c r="G34" s="8"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0.12</v>
      </c>
      <c r="E35" s="8" t="s">
        <v>109</v>
      </c>
      <c r="F35" s="30">
        <f>F34+D35</f>
        <v>1</v>
      </c>
      <c r="G35" s="8"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0.18</v>
      </c>
      <c r="E36" s="9" t="s">
        <v>110</v>
      </c>
      <c r="F36" s="9">
        <f>D36</f>
        <v>0.18</v>
      </c>
      <c r="G36" s="9"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0.22</v>
      </c>
      <c r="E37" s="9" t="s">
        <v>110</v>
      </c>
      <c r="F37" s="9">
        <f>F36+D37</f>
        <v>0.4</v>
      </c>
      <c r="G37" s="9"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0.15</v>
      </c>
      <c r="E38" s="9" t="s">
        <v>109</v>
      </c>
      <c r="F38" s="9">
        <f>F37+D38</f>
        <v>0.55000000000000004</v>
      </c>
      <c r="G38" s="9"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0.06</v>
      </c>
      <c r="E39" s="9" t="s">
        <v>109</v>
      </c>
      <c r="F39" s="9">
        <f>F38+D39</f>
        <v>0.6100000000000001</v>
      </c>
      <c r="G39" s="9"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0.15</v>
      </c>
      <c r="E40" s="9" t="s">
        <v>109</v>
      </c>
      <c r="F40" s="9">
        <f>F39+D40</f>
        <v>0.76000000000000012</v>
      </c>
      <c r="G40" s="9"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0.24</v>
      </c>
      <c r="E41" s="9" t="s">
        <v>110</v>
      </c>
      <c r="F41" s="31">
        <f>F40+D41</f>
        <v>1</v>
      </c>
      <c r="G41" s="9"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0.43</v>
      </c>
      <c r="E42" s="10" t="s">
        <v>110</v>
      </c>
      <c r="F42" s="10">
        <f>D42</f>
        <v>0.43</v>
      </c>
      <c r="G42" s="10"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0.56999999999999995</v>
      </c>
      <c r="E43" s="10" t="s">
        <v>110</v>
      </c>
      <c r="F43" s="32">
        <f>F42+D43</f>
        <v>1</v>
      </c>
      <c r="G43" s="10"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0.25</v>
      </c>
      <c r="E45" s="8" t="s">
        <v>109</v>
      </c>
      <c r="F45" s="8">
        <f>D45</f>
        <v>0.25</v>
      </c>
      <c r="G45" s="8"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0.75</v>
      </c>
      <c r="E46" s="8" t="s">
        <v>110</v>
      </c>
      <c r="F46" s="30">
        <f>F45+D46</f>
        <v>1</v>
      </c>
      <c r="G46" s="8"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0.46</v>
      </c>
      <c r="E47" s="9" t="s">
        <v>110</v>
      </c>
      <c r="F47" s="9">
        <f>D47</f>
        <v>0.46</v>
      </c>
      <c r="G47" s="9"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0.54</v>
      </c>
      <c r="E48" s="9" t="s">
        <v>110</v>
      </c>
      <c r="F48" s="31">
        <f>F47+D48</f>
        <v>1</v>
      </c>
      <c r="G48" s="9">
        <v>1</v>
      </c>
    </row>
    <row r="49" spans="1:7" s="5" customFormat="1" x14ac:dyDescent="0.35">
      <c r="A49" s="10" t="s">
        <v>126</v>
      </c>
      <c r="B49" s="10" t="s">
        <v>75</v>
      </c>
      <c r="C49" s="10" t="s">
        <v>76</v>
      </c>
      <c r="D49" s="10">
        <v>0.41</v>
      </c>
      <c r="E49" s="10" t="s">
        <v>110</v>
      </c>
      <c r="F49" s="10">
        <f>D49</f>
        <v>0.41</v>
      </c>
      <c r="G49" s="10">
        <v>0.69491525423728817</v>
      </c>
    </row>
    <row r="50" spans="1:7" s="5" customFormat="1" x14ac:dyDescent="0.35">
      <c r="A50" s="10" t="s">
        <v>126</v>
      </c>
      <c r="B50" s="10" t="s">
        <v>75</v>
      </c>
      <c r="C50" s="10" t="s">
        <v>77</v>
      </c>
      <c r="D50" s="10">
        <v>0.59</v>
      </c>
      <c r="E50" s="10" t="s">
        <v>110</v>
      </c>
      <c r="F50" s="32">
        <f>F49+D50</f>
        <v>1</v>
      </c>
      <c r="G50" s="10">
        <v>1</v>
      </c>
    </row>
    <row r="51" spans="1:7" s="2" customFormat="1" x14ac:dyDescent="0.35">
      <c r="A51" s="7" t="s">
        <v>127</v>
      </c>
      <c r="B51" s="7" t="s">
        <v>78</v>
      </c>
      <c r="C51" s="7" t="s">
        <v>81</v>
      </c>
      <c r="D51" s="7">
        <v>0.42</v>
      </c>
      <c r="E51" s="7" t="s">
        <v>110</v>
      </c>
      <c r="F51" s="7">
        <f>D51</f>
        <v>0.42</v>
      </c>
      <c r="G51" s="7">
        <v>0.72413793103448276</v>
      </c>
    </row>
    <row r="52" spans="1:7" s="2" customFormat="1" x14ac:dyDescent="0.35">
      <c r="A52" s="7" t="s">
        <v>127</v>
      </c>
      <c r="B52" s="7" t="s">
        <v>78</v>
      </c>
      <c r="C52" s="7" t="s">
        <v>80</v>
      </c>
      <c r="D52" s="7">
        <v>0.57999999999999996</v>
      </c>
      <c r="E52" s="7" t="s">
        <v>110</v>
      </c>
      <c r="F52" s="29">
        <f>F51+D52</f>
        <v>1</v>
      </c>
      <c r="G52" s="7">
        <v>1</v>
      </c>
    </row>
    <row r="53" spans="1:7" s="3" customFormat="1" x14ac:dyDescent="0.35">
      <c r="A53" s="8" t="s">
        <v>128</v>
      </c>
      <c r="B53" s="8" t="s">
        <v>85</v>
      </c>
      <c r="C53" s="8" t="s">
        <v>87</v>
      </c>
      <c r="D53" s="8">
        <v>0.46</v>
      </c>
      <c r="E53" s="8" t="s">
        <v>110</v>
      </c>
      <c r="F53" s="8">
        <f>D53</f>
        <v>0.46</v>
      </c>
      <c r="G53" s="8">
        <v>0.85185185185185186</v>
      </c>
    </row>
    <row r="54" spans="1:7" s="3" customFormat="1" x14ac:dyDescent="0.35">
      <c r="A54" s="8" t="s">
        <v>128</v>
      </c>
      <c r="B54" s="8" t="s">
        <v>85</v>
      </c>
      <c r="C54" s="8" t="s">
        <v>86</v>
      </c>
      <c r="D54" s="8">
        <v>0.54</v>
      </c>
      <c r="E54" s="8" t="s">
        <v>110</v>
      </c>
      <c r="F54" s="30">
        <f>F53+D54</f>
        <v>1</v>
      </c>
      <c r="G54" s="8">
        <v>1</v>
      </c>
    </row>
    <row r="55" spans="1:7" s="4" customFormat="1" x14ac:dyDescent="0.35">
      <c r="A55" s="9" t="s">
        <v>91</v>
      </c>
      <c r="B55" s="9" t="s">
        <v>88</v>
      </c>
      <c r="C55" s="9" t="s">
        <v>90</v>
      </c>
      <c r="D55" s="9">
        <v>0.42</v>
      </c>
      <c r="E55" s="9" t="s">
        <v>110</v>
      </c>
      <c r="F55" s="9">
        <f>D55</f>
        <v>0.42</v>
      </c>
      <c r="G55" s="9">
        <v>0.72413793103448276</v>
      </c>
    </row>
    <row r="56" spans="1:7" s="4" customFormat="1" x14ac:dyDescent="0.35">
      <c r="A56" s="9" t="s">
        <v>91</v>
      </c>
      <c r="B56" s="9" t="s">
        <v>88</v>
      </c>
      <c r="C56" s="9" t="s">
        <v>89</v>
      </c>
      <c r="D56" s="9">
        <v>0.57999999999999996</v>
      </c>
      <c r="E56" s="9" t="s">
        <v>110</v>
      </c>
      <c r="F56" s="31">
        <f>F55+D56</f>
        <v>1</v>
      </c>
      <c r="G56" s="9"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0.08</v>
      </c>
      <c r="E57" s="10" t="s">
        <v>109</v>
      </c>
      <c r="F57" s="10">
        <f>D57</f>
        <v>0.08</v>
      </c>
      <c r="G57" s="10"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</v>
      </c>
      <c r="E58" s="10" t="s">
        <v>110</v>
      </c>
      <c r="F58" s="10">
        <f>F57+D58</f>
        <v>0.28000000000000003</v>
      </c>
      <c r="G58" s="10"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0.11</v>
      </c>
      <c r="E59" s="10" t="s">
        <v>109</v>
      </c>
      <c r="F59" s="10">
        <f>F58+D59</f>
        <v>0.39</v>
      </c>
      <c r="G59" s="10"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0.21</v>
      </c>
      <c r="E60" s="10" t="s">
        <v>110</v>
      </c>
      <c r="F60" s="10">
        <f>F59+D60</f>
        <v>0.6</v>
      </c>
      <c r="G60" s="10"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0.2</v>
      </c>
      <c r="E61" s="10" t="s">
        <v>110</v>
      </c>
      <c r="F61" s="10">
        <f>F60+D61</f>
        <v>0.8</v>
      </c>
      <c r="G61" s="10"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</v>
      </c>
      <c r="E62" s="10" t="s">
        <v>110</v>
      </c>
      <c r="F62" s="32">
        <f>F61+D62</f>
        <v>1</v>
      </c>
      <c r="G62" s="10"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EAE5-052C-49E1-8B4A-FAB06AF73888}">
  <dimension ref="A1:G65"/>
  <sheetViews>
    <sheetView zoomScale="160" zoomScaleNormal="160" workbookViewId="0">
      <selection activeCell="G3" sqref="G3"/>
    </sheetView>
  </sheetViews>
  <sheetFormatPr defaultColWidth="10.83203125" defaultRowHeight="15.5" x14ac:dyDescent="0.35"/>
  <cols>
    <col min="1" max="1" width="13.5" style="11" bestFit="1" customWidth="1"/>
    <col min="2" max="2" width="7.33203125" style="11" bestFit="1" customWidth="1"/>
    <col min="3" max="3" width="6.6640625" style="11" bestFit="1" customWidth="1"/>
    <col min="4" max="6" width="10.83203125" style="11"/>
    <col min="7" max="7" width="19.33203125" style="11" bestFit="1" customWidth="1"/>
    <col min="8" max="16384" width="10.83203125" style="6"/>
  </cols>
  <sheetData>
    <row r="1" spans="1:7" s="1" customFormat="1" ht="16" thickBot="1" x14ac:dyDescent="0.4">
      <c r="A1" s="13" t="s">
        <v>0</v>
      </c>
      <c r="B1" s="14" t="s">
        <v>6</v>
      </c>
      <c r="C1" s="14" t="s">
        <v>7</v>
      </c>
      <c r="D1" s="14" t="s">
        <v>105</v>
      </c>
      <c r="E1" s="14" t="s">
        <v>108</v>
      </c>
      <c r="F1" s="14" t="s">
        <v>113</v>
      </c>
      <c r="G1" s="15" t="s">
        <v>130</v>
      </c>
    </row>
    <row r="2" spans="1:7" s="2" customFormat="1" x14ac:dyDescent="0.35">
      <c r="A2" s="7" t="s">
        <v>118</v>
      </c>
      <c r="B2" s="12" t="s">
        <v>1</v>
      </c>
      <c r="C2" s="12" t="s">
        <v>3</v>
      </c>
      <c r="D2" s="12">
        <v>0.47</v>
      </c>
      <c r="E2" s="12" t="s">
        <v>110</v>
      </c>
      <c r="F2" s="12">
        <f>D2</f>
        <v>0.47</v>
      </c>
      <c r="G2" s="12">
        <v>0.75</v>
      </c>
    </row>
    <row r="3" spans="1:7" s="2" customFormat="1" x14ac:dyDescent="0.35">
      <c r="A3" s="7" t="s">
        <v>118</v>
      </c>
      <c r="B3" s="7" t="s">
        <v>1</v>
      </c>
      <c r="C3" s="7" t="s">
        <v>4</v>
      </c>
      <c r="D3" s="7">
        <v>0.48</v>
      </c>
      <c r="E3" s="7" t="s">
        <v>110</v>
      </c>
      <c r="F3" s="7">
        <f>D3+F2</f>
        <v>0.95</v>
      </c>
      <c r="G3" s="12">
        <v>1</v>
      </c>
    </row>
    <row r="4" spans="1:7" s="2" customFormat="1" x14ac:dyDescent="0.35">
      <c r="A4" s="7" t="s">
        <v>118</v>
      </c>
      <c r="B4" s="7" t="s">
        <v>1</v>
      </c>
      <c r="C4" s="7" t="s">
        <v>5</v>
      </c>
      <c r="D4" s="7">
        <v>0.05</v>
      </c>
      <c r="E4" s="7" t="s">
        <v>109</v>
      </c>
      <c r="F4" s="29">
        <f>D4+F3</f>
        <v>1</v>
      </c>
      <c r="G4" s="12">
        <v>0.33333333333333337</v>
      </c>
    </row>
    <row r="5" spans="1:7" s="3" customFormat="1" x14ac:dyDescent="0.35">
      <c r="A5" s="8" t="s">
        <v>117</v>
      </c>
      <c r="B5" s="8" t="s">
        <v>9</v>
      </c>
      <c r="C5" s="8" t="s">
        <v>10</v>
      </c>
      <c r="D5" s="8">
        <v>0.13</v>
      </c>
      <c r="E5" s="8" t="s">
        <v>109</v>
      </c>
      <c r="F5" s="8">
        <f>D5</f>
        <v>0.13</v>
      </c>
      <c r="G5" s="8">
        <v>0.31707317073170732</v>
      </c>
    </row>
    <row r="6" spans="1:7" s="3" customFormat="1" x14ac:dyDescent="0.35">
      <c r="A6" s="8" t="s">
        <v>117</v>
      </c>
      <c r="B6" s="8" t="s">
        <v>9</v>
      </c>
      <c r="C6" s="8" t="s">
        <v>21</v>
      </c>
      <c r="D6" s="8">
        <v>0.2</v>
      </c>
      <c r="E6" s="8" t="s">
        <v>110</v>
      </c>
      <c r="F6" s="8">
        <f>F5+D6</f>
        <v>0.33</v>
      </c>
      <c r="G6" s="8">
        <v>0.48780487804878053</v>
      </c>
    </row>
    <row r="7" spans="1:7" s="3" customFormat="1" x14ac:dyDescent="0.35">
      <c r="A7" s="8" t="s">
        <v>117</v>
      </c>
      <c r="B7" s="8" t="s">
        <v>9</v>
      </c>
      <c r="C7" s="8" t="s">
        <v>111</v>
      </c>
      <c r="D7" s="8">
        <v>6.5000000000000002E-2</v>
      </c>
      <c r="E7" s="8" t="s">
        <v>109</v>
      </c>
      <c r="F7" s="8">
        <f>F6+D7</f>
        <v>0.39500000000000002</v>
      </c>
      <c r="G7" s="8">
        <v>0.15853658536585366</v>
      </c>
    </row>
    <row r="8" spans="1:7" s="3" customFormat="1" x14ac:dyDescent="0.35">
      <c r="A8" s="8" t="s">
        <v>117</v>
      </c>
      <c r="B8" s="8" t="s">
        <v>9</v>
      </c>
      <c r="C8" s="8" t="s">
        <v>82</v>
      </c>
      <c r="D8" s="8">
        <v>0.41</v>
      </c>
      <c r="E8" s="8" t="s">
        <v>110</v>
      </c>
      <c r="F8" s="8">
        <f>F7+D8</f>
        <v>0.80499999999999994</v>
      </c>
      <c r="G8" s="8">
        <v>1</v>
      </c>
    </row>
    <row r="9" spans="1:7" s="3" customFormat="1" x14ac:dyDescent="0.35">
      <c r="A9" s="8" t="s">
        <v>117</v>
      </c>
      <c r="B9" s="8" t="s">
        <v>9</v>
      </c>
      <c r="C9" s="8" t="s">
        <v>12</v>
      </c>
      <c r="D9" s="8">
        <v>6.5000000000000002E-2</v>
      </c>
      <c r="E9" s="8" t="s">
        <v>109</v>
      </c>
      <c r="F9" s="8">
        <f>F8+D9</f>
        <v>0.86999999999999988</v>
      </c>
      <c r="G9" s="8">
        <v>0.15853658536585366</v>
      </c>
    </row>
    <row r="10" spans="1:7" s="3" customFormat="1" x14ac:dyDescent="0.35">
      <c r="A10" s="8" t="s">
        <v>117</v>
      </c>
      <c r="B10" s="8" t="s">
        <v>9</v>
      </c>
      <c r="C10" s="8" t="s">
        <v>11</v>
      </c>
      <c r="D10" s="8">
        <v>0.13</v>
      </c>
      <c r="E10" s="8" t="s">
        <v>109</v>
      </c>
      <c r="F10" s="30">
        <f>F9+D10</f>
        <v>0.99999999999999989</v>
      </c>
      <c r="G10" s="8">
        <v>0.31707317073170732</v>
      </c>
    </row>
    <row r="11" spans="1:7" s="4" customFormat="1" x14ac:dyDescent="0.35">
      <c r="A11" s="9" t="s">
        <v>14</v>
      </c>
      <c r="B11" s="9" t="s">
        <v>13</v>
      </c>
      <c r="C11" s="9" t="s">
        <v>15</v>
      </c>
      <c r="D11" s="9">
        <v>0.18</v>
      </c>
      <c r="E11" s="9" t="s">
        <v>109</v>
      </c>
      <c r="F11" s="9">
        <f>D11</f>
        <v>0.18</v>
      </c>
      <c r="G11" s="9">
        <v>0.38297872340425532</v>
      </c>
    </row>
    <row r="12" spans="1:7" s="4" customFormat="1" x14ac:dyDescent="0.35">
      <c r="A12" s="9" t="s">
        <v>14</v>
      </c>
      <c r="B12" s="9" t="s">
        <v>13</v>
      </c>
      <c r="C12" s="9" t="s">
        <v>112</v>
      </c>
      <c r="D12" s="9">
        <v>0.24</v>
      </c>
      <c r="E12" s="9" t="s">
        <v>110</v>
      </c>
      <c r="F12" s="9">
        <f>F11+D12</f>
        <v>0.42</v>
      </c>
      <c r="G12" s="9">
        <v>0.51063829787234039</v>
      </c>
    </row>
    <row r="13" spans="1:7" s="4" customFormat="1" x14ac:dyDescent="0.35">
      <c r="A13" s="9" t="s">
        <v>14</v>
      </c>
      <c r="B13" s="9" t="s">
        <v>13</v>
      </c>
      <c r="C13" s="9" t="s">
        <v>83</v>
      </c>
      <c r="D13" s="9">
        <v>0.11</v>
      </c>
      <c r="E13" s="9" t="s">
        <v>109</v>
      </c>
      <c r="F13" s="9">
        <f>F12+D13</f>
        <v>0.53</v>
      </c>
      <c r="G13" s="9">
        <v>0.23404255319148937</v>
      </c>
    </row>
    <row r="14" spans="1:7" s="4" customFormat="1" x14ac:dyDescent="0.35">
      <c r="A14" s="9" t="s">
        <v>14</v>
      </c>
      <c r="B14" s="9" t="s">
        <v>13</v>
      </c>
      <c r="C14" s="9" t="s">
        <v>16</v>
      </c>
      <c r="D14" s="9">
        <v>0.47</v>
      </c>
      <c r="E14" s="9" t="s">
        <v>110</v>
      </c>
      <c r="F14" s="31">
        <f>F13+D14</f>
        <v>1</v>
      </c>
      <c r="G14" s="9">
        <v>1</v>
      </c>
    </row>
    <row r="15" spans="1:7" s="5" customFormat="1" x14ac:dyDescent="0.35">
      <c r="A15" s="10" t="s">
        <v>116</v>
      </c>
      <c r="B15" s="10" t="s">
        <v>18</v>
      </c>
      <c r="C15" s="10" t="s">
        <v>19</v>
      </c>
      <c r="D15" s="10">
        <v>0.45</v>
      </c>
      <c r="E15" s="10" t="s">
        <v>110</v>
      </c>
      <c r="F15" s="10">
        <f>D15</f>
        <v>0.45</v>
      </c>
      <c r="G15" s="10">
        <v>0.81818181818181812</v>
      </c>
    </row>
    <row r="16" spans="1:7" s="5" customFormat="1" x14ac:dyDescent="0.35">
      <c r="A16" s="10" t="s">
        <v>116</v>
      </c>
      <c r="B16" s="10" t="s">
        <v>18</v>
      </c>
      <c r="C16" s="10" t="s">
        <v>20</v>
      </c>
      <c r="D16" s="10">
        <v>0.55000000000000004</v>
      </c>
      <c r="E16" s="10" t="s">
        <v>110</v>
      </c>
      <c r="F16" s="32">
        <f>F15+D16</f>
        <v>1</v>
      </c>
      <c r="G16" s="10">
        <v>1</v>
      </c>
    </row>
    <row r="17" spans="1:7" s="2" customFormat="1" x14ac:dyDescent="0.35">
      <c r="A17" s="7" t="s">
        <v>22</v>
      </c>
      <c r="B17" s="7" t="s">
        <v>23</v>
      </c>
      <c r="C17" s="7" t="s">
        <v>24</v>
      </c>
      <c r="D17" s="7">
        <v>1</v>
      </c>
      <c r="E17" s="7" t="s">
        <v>110</v>
      </c>
      <c r="F17" s="29">
        <f>D17</f>
        <v>1</v>
      </c>
      <c r="G17" s="7">
        <v>1</v>
      </c>
    </row>
    <row r="18" spans="1:7" s="3" customFormat="1" x14ac:dyDescent="0.35">
      <c r="A18" s="8" t="s">
        <v>119</v>
      </c>
      <c r="B18" s="8" t="s">
        <v>26</v>
      </c>
      <c r="C18" s="8" t="s">
        <v>27</v>
      </c>
      <c r="D18" s="8">
        <v>0.45</v>
      </c>
      <c r="E18" s="8" t="s">
        <v>110</v>
      </c>
      <c r="F18" s="8">
        <f>D18</f>
        <v>0.45</v>
      </c>
      <c r="G18" s="8">
        <v>0.81818181818181812</v>
      </c>
    </row>
    <row r="19" spans="1:7" s="3" customFormat="1" x14ac:dyDescent="0.35">
      <c r="A19" s="8" t="s">
        <v>119</v>
      </c>
      <c r="B19" s="8" t="s">
        <v>26</v>
      </c>
      <c r="C19" s="8" t="s">
        <v>28</v>
      </c>
      <c r="D19" s="8">
        <v>0.55000000000000004</v>
      </c>
      <c r="E19" s="8" t="s">
        <v>110</v>
      </c>
      <c r="F19" s="30">
        <f>F18+D19</f>
        <v>1</v>
      </c>
      <c r="G19" s="8">
        <v>1</v>
      </c>
    </row>
    <row r="20" spans="1:7" s="4" customFormat="1" x14ac:dyDescent="0.35">
      <c r="A20" s="9" t="s">
        <v>114</v>
      </c>
      <c r="B20" s="9" t="s">
        <v>30</v>
      </c>
      <c r="C20" s="9" t="s">
        <v>31</v>
      </c>
      <c r="D20" s="9">
        <v>0.26</v>
      </c>
      <c r="E20" s="9" t="s">
        <v>110</v>
      </c>
      <c r="F20" s="9">
        <f>D20</f>
        <v>0.26</v>
      </c>
      <c r="G20" s="9">
        <v>0.65</v>
      </c>
    </row>
    <row r="21" spans="1:7" s="4" customFormat="1" x14ac:dyDescent="0.35">
      <c r="A21" s="9" t="s">
        <v>114</v>
      </c>
      <c r="B21" s="9" t="s">
        <v>30</v>
      </c>
      <c r="C21" s="9" t="s">
        <v>33</v>
      </c>
      <c r="D21" s="9">
        <v>0.4</v>
      </c>
      <c r="E21" s="9" t="s">
        <v>110</v>
      </c>
      <c r="F21" s="9">
        <f>F20+D21</f>
        <v>0.66</v>
      </c>
      <c r="G21" s="9">
        <v>1</v>
      </c>
    </row>
    <row r="22" spans="1:7" s="4" customFormat="1" x14ac:dyDescent="0.35">
      <c r="A22" s="9" t="s">
        <v>114</v>
      </c>
      <c r="B22" s="9" t="s">
        <v>30</v>
      </c>
      <c r="C22" s="9" t="s">
        <v>34</v>
      </c>
      <c r="D22" s="9">
        <v>0.23</v>
      </c>
      <c r="E22" s="9" t="s">
        <v>110</v>
      </c>
      <c r="F22" s="9">
        <f>F21+D22</f>
        <v>0.89</v>
      </c>
      <c r="G22" s="9">
        <v>0.57499999999999996</v>
      </c>
    </row>
    <row r="23" spans="1:7" s="4" customFormat="1" x14ac:dyDescent="0.35">
      <c r="A23" s="9" t="s">
        <v>114</v>
      </c>
      <c r="B23" s="9" t="s">
        <v>30</v>
      </c>
      <c r="C23" s="9" t="s">
        <v>32</v>
      </c>
      <c r="D23" s="9">
        <v>0.11</v>
      </c>
      <c r="E23" s="9" t="s">
        <v>109</v>
      </c>
      <c r="F23" s="31">
        <f>F22+D23</f>
        <v>1</v>
      </c>
      <c r="G23" s="9">
        <v>0.27499999999999997</v>
      </c>
    </row>
    <row r="24" spans="1:7" s="5" customFormat="1" x14ac:dyDescent="0.35">
      <c r="A24" s="10" t="s">
        <v>35</v>
      </c>
      <c r="B24" s="10" t="s">
        <v>36</v>
      </c>
      <c r="C24" s="10" t="s">
        <v>37</v>
      </c>
      <c r="D24" s="10">
        <v>0.16</v>
      </c>
      <c r="E24" s="10" t="s">
        <v>109</v>
      </c>
      <c r="F24" s="10">
        <f>D24</f>
        <v>0.16</v>
      </c>
      <c r="G24" s="10">
        <v>0.47058823529411764</v>
      </c>
    </row>
    <row r="25" spans="1:7" s="5" customFormat="1" x14ac:dyDescent="0.35">
      <c r="A25" s="10" t="s">
        <v>35</v>
      </c>
      <c r="B25" s="10" t="s">
        <v>36</v>
      </c>
      <c r="C25" s="10" t="s">
        <v>38</v>
      </c>
      <c r="D25" s="10">
        <v>0.34</v>
      </c>
      <c r="E25" s="10" t="s">
        <v>110</v>
      </c>
      <c r="F25" s="10">
        <f>F24+D25</f>
        <v>0.5</v>
      </c>
      <c r="G25" s="10">
        <v>1</v>
      </c>
    </row>
    <row r="26" spans="1:7" s="5" customFormat="1" x14ac:dyDescent="0.35">
      <c r="A26" s="10" t="s">
        <v>35</v>
      </c>
      <c r="B26" s="10" t="s">
        <v>36</v>
      </c>
      <c r="C26" s="10" t="s">
        <v>39</v>
      </c>
      <c r="D26" s="10">
        <v>0.25</v>
      </c>
      <c r="E26" s="10" t="s">
        <v>110</v>
      </c>
      <c r="F26" s="10">
        <f>F25+D26</f>
        <v>0.75</v>
      </c>
      <c r="G26" s="10">
        <v>0.73529411764705876</v>
      </c>
    </row>
    <row r="27" spans="1:7" s="5" customFormat="1" x14ac:dyDescent="0.35">
      <c r="A27" s="10" t="s">
        <v>35</v>
      </c>
      <c r="B27" s="10" t="s">
        <v>36</v>
      </c>
      <c r="C27" s="10" t="s">
        <v>40</v>
      </c>
      <c r="D27" s="10">
        <v>0.25</v>
      </c>
      <c r="E27" s="10" t="s">
        <v>110</v>
      </c>
      <c r="F27" s="32">
        <f>F26+D27</f>
        <v>1</v>
      </c>
      <c r="G27" s="10">
        <v>0.73529411764705876</v>
      </c>
    </row>
    <row r="28" spans="1:7" s="2" customFormat="1" x14ac:dyDescent="0.35">
      <c r="A28" s="7" t="s">
        <v>115</v>
      </c>
      <c r="B28" s="7" t="s">
        <v>41</v>
      </c>
      <c r="C28" s="7" t="s">
        <v>43</v>
      </c>
      <c r="D28" s="7">
        <v>0.28000000000000003</v>
      </c>
      <c r="E28" s="7" t="s">
        <v>110</v>
      </c>
      <c r="F28" s="7">
        <f>D28</f>
        <v>0.28000000000000003</v>
      </c>
      <c r="G28" s="7">
        <v>0.84848484848484851</v>
      </c>
    </row>
    <row r="29" spans="1:7" s="2" customFormat="1" x14ac:dyDescent="0.35">
      <c r="A29" s="7" t="s">
        <v>115</v>
      </c>
      <c r="B29" s="7" t="s">
        <v>41</v>
      </c>
      <c r="C29" s="7" t="s">
        <v>44</v>
      </c>
      <c r="D29" s="7">
        <v>0.33</v>
      </c>
      <c r="E29" s="7" t="s">
        <v>110</v>
      </c>
      <c r="F29" s="7">
        <f>F28+D29</f>
        <v>0.6100000000000001</v>
      </c>
      <c r="G29" s="7">
        <v>1</v>
      </c>
    </row>
    <row r="30" spans="1:7" s="2" customFormat="1" x14ac:dyDescent="0.35">
      <c r="A30" s="7" t="s">
        <v>115</v>
      </c>
      <c r="B30" s="7" t="s">
        <v>41</v>
      </c>
      <c r="C30" s="7" t="s">
        <v>45</v>
      </c>
      <c r="D30" s="7">
        <v>0.28000000000000003</v>
      </c>
      <c r="E30" s="7" t="s">
        <v>110</v>
      </c>
      <c r="F30" s="7">
        <f>F29+D30</f>
        <v>0.89000000000000012</v>
      </c>
      <c r="G30" s="7">
        <v>0.84848484848484851</v>
      </c>
    </row>
    <row r="31" spans="1:7" s="2" customFormat="1" x14ac:dyDescent="0.35">
      <c r="A31" s="7" t="s">
        <v>115</v>
      </c>
      <c r="B31" s="7" t="s">
        <v>41</v>
      </c>
      <c r="C31" s="7" t="s">
        <v>46</v>
      </c>
      <c r="D31" s="7">
        <v>0.11</v>
      </c>
      <c r="E31" s="7" t="s">
        <v>109</v>
      </c>
      <c r="F31" s="29">
        <f>F30+D31</f>
        <v>1.0000000000000002</v>
      </c>
      <c r="G31" s="7">
        <v>0.33333333333333331</v>
      </c>
    </row>
    <row r="32" spans="1:7" s="3" customFormat="1" x14ac:dyDescent="0.35">
      <c r="A32" s="8" t="s">
        <v>120</v>
      </c>
      <c r="B32" s="8" t="s">
        <v>48</v>
      </c>
      <c r="C32" s="8" t="s">
        <v>49</v>
      </c>
      <c r="D32" s="8">
        <v>0.24</v>
      </c>
      <c r="E32" s="8" t="s">
        <v>110</v>
      </c>
      <c r="F32" s="8">
        <f>D32</f>
        <v>0.24</v>
      </c>
      <c r="G32" s="8">
        <v>0.66666666666666663</v>
      </c>
    </row>
    <row r="33" spans="1:7" s="3" customFormat="1" x14ac:dyDescent="0.35">
      <c r="A33" s="8" t="s">
        <v>120</v>
      </c>
      <c r="B33" s="8" t="s">
        <v>48</v>
      </c>
      <c r="C33" s="8" t="s">
        <v>50</v>
      </c>
      <c r="D33" s="8">
        <v>0.36</v>
      </c>
      <c r="E33" s="8" t="s">
        <v>110</v>
      </c>
      <c r="F33" s="8">
        <f>F32+D33</f>
        <v>0.6</v>
      </c>
      <c r="G33" s="8">
        <v>1</v>
      </c>
    </row>
    <row r="34" spans="1:7" s="3" customFormat="1" x14ac:dyDescent="0.35">
      <c r="A34" s="8" t="s">
        <v>120</v>
      </c>
      <c r="B34" s="8" t="s">
        <v>48</v>
      </c>
      <c r="C34" s="8" t="s">
        <v>106</v>
      </c>
      <c r="D34" s="8">
        <v>0.28000000000000003</v>
      </c>
      <c r="E34" s="8" t="s">
        <v>110</v>
      </c>
      <c r="F34" s="8">
        <f>F33+D34</f>
        <v>0.88</v>
      </c>
      <c r="G34" s="8">
        <v>0.7777777777777779</v>
      </c>
    </row>
    <row r="35" spans="1:7" s="3" customFormat="1" x14ac:dyDescent="0.35">
      <c r="A35" s="8" t="s">
        <v>120</v>
      </c>
      <c r="B35" s="8" t="s">
        <v>48</v>
      </c>
      <c r="C35" s="8" t="s">
        <v>107</v>
      </c>
      <c r="D35" s="8">
        <v>0.12</v>
      </c>
      <c r="E35" s="8" t="s">
        <v>109</v>
      </c>
      <c r="F35" s="30">
        <f>F34+D35</f>
        <v>1</v>
      </c>
      <c r="G35" s="8">
        <v>0.33333333333333331</v>
      </c>
    </row>
    <row r="36" spans="1:7" s="4" customFormat="1" x14ac:dyDescent="0.35">
      <c r="A36" s="9" t="s">
        <v>121</v>
      </c>
      <c r="B36" s="9" t="s">
        <v>52</v>
      </c>
      <c r="C36" s="9" t="s">
        <v>53</v>
      </c>
      <c r="D36" s="9">
        <v>0.18</v>
      </c>
      <c r="E36" s="9" t="s">
        <v>110</v>
      </c>
      <c r="F36" s="9">
        <f>D36</f>
        <v>0.18</v>
      </c>
      <c r="G36" s="9">
        <v>0.75</v>
      </c>
    </row>
    <row r="37" spans="1:7" s="4" customFormat="1" x14ac:dyDescent="0.35">
      <c r="A37" s="9" t="s">
        <v>121</v>
      </c>
      <c r="B37" s="9" t="s">
        <v>52</v>
      </c>
      <c r="C37" s="9" t="s">
        <v>54</v>
      </c>
      <c r="D37" s="9">
        <v>0.22</v>
      </c>
      <c r="E37" s="9" t="s">
        <v>110</v>
      </c>
      <c r="F37" s="9">
        <f>F36+D37</f>
        <v>0.4</v>
      </c>
      <c r="G37" s="9">
        <v>0.91666666666666674</v>
      </c>
    </row>
    <row r="38" spans="1:7" s="4" customFormat="1" x14ac:dyDescent="0.35">
      <c r="A38" s="9" t="s">
        <v>121</v>
      </c>
      <c r="B38" s="9" t="s">
        <v>52</v>
      </c>
      <c r="C38" s="9" t="s">
        <v>55</v>
      </c>
      <c r="D38" s="9">
        <v>0.15</v>
      </c>
      <c r="E38" s="9" t="s">
        <v>109</v>
      </c>
      <c r="F38" s="9">
        <f>F37+D38</f>
        <v>0.55000000000000004</v>
      </c>
      <c r="G38" s="9">
        <v>0.625</v>
      </c>
    </row>
    <row r="39" spans="1:7" s="4" customFormat="1" x14ac:dyDescent="0.35">
      <c r="A39" s="9" t="s">
        <v>121</v>
      </c>
      <c r="B39" s="9" t="s">
        <v>52</v>
      </c>
      <c r="C39" s="9" t="s">
        <v>57</v>
      </c>
      <c r="D39" s="9">
        <v>0.06</v>
      </c>
      <c r="E39" s="9" t="s">
        <v>109</v>
      </c>
      <c r="F39" s="9">
        <f>F38+D39</f>
        <v>0.6100000000000001</v>
      </c>
      <c r="G39" s="9">
        <v>0.25</v>
      </c>
    </row>
    <row r="40" spans="1:7" s="4" customFormat="1" x14ac:dyDescent="0.35">
      <c r="A40" s="9" t="s">
        <v>121</v>
      </c>
      <c r="B40" s="9" t="s">
        <v>52</v>
      </c>
      <c r="C40" s="9" t="s">
        <v>58</v>
      </c>
      <c r="D40" s="9">
        <v>0.15</v>
      </c>
      <c r="E40" s="9" t="s">
        <v>109</v>
      </c>
      <c r="F40" s="9">
        <f>F39+D40</f>
        <v>0.76000000000000012</v>
      </c>
      <c r="G40" s="9">
        <v>0.625</v>
      </c>
    </row>
    <row r="41" spans="1:7" s="4" customFormat="1" x14ac:dyDescent="0.35">
      <c r="A41" s="9" t="s">
        <v>121</v>
      </c>
      <c r="B41" s="9" t="s">
        <v>52</v>
      </c>
      <c r="C41" s="9" t="s">
        <v>56</v>
      </c>
      <c r="D41" s="9">
        <v>0.24</v>
      </c>
      <c r="E41" s="9" t="s">
        <v>110</v>
      </c>
      <c r="F41" s="31">
        <f>F40+D41</f>
        <v>1</v>
      </c>
      <c r="G41" s="9">
        <v>1</v>
      </c>
    </row>
    <row r="42" spans="1:7" s="5" customFormat="1" x14ac:dyDescent="0.35">
      <c r="A42" s="10" t="s">
        <v>122</v>
      </c>
      <c r="B42" s="10" t="s">
        <v>60</v>
      </c>
      <c r="C42" s="10" t="s">
        <v>61</v>
      </c>
      <c r="D42" s="10">
        <v>0.43</v>
      </c>
      <c r="E42" s="10" t="s">
        <v>110</v>
      </c>
      <c r="F42" s="10">
        <f>D42</f>
        <v>0.43</v>
      </c>
      <c r="G42" s="10">
        <v>0.75438596491228072</v>
      </c>
    </row>
    <row r="43" spans="1:7" s="5" customFormat="1" x14ac:dyDescent="0.35">
      <c r="A43" s="10" t="s">
        <v>122</v>
      </c>
      <c r="B43" s="10" t="s">
        <v>60</v>
      </c>
      <c r="C43" s="10" t="s">
        <v>62</v>
      </c>
      <c r="D43" s="10">
        <v>0.56999999999999995</v>
      </c>
      <c r="E43" s="10" t="s">
        <v>110</v>
      </c>
      <c r="F43" s="32">
        <f>F42+D43</f>
        <v>1</v>
      </c>
      <c r="G43" s="10">
        <v>1</v>
      </c>
    </row>
    <row r="44" spans="1:7" s="2" customFormat="1" x14ac:dyDescent="0.35">
      <c r="A44" s="7" t="s">
        <v>123</v>
      </c>
      <c r="B44" s="7" t="s">
        <v>64</v>
      </c>
      <c r="C44" s="7" t="s">
        <v>65</v>
      </c>
      <c r="D44" s="7">
        <v>1</v>
      </c>
      <c r="E44" s="7" t="s">
        <v>110</v>
      </c>
      <c r="F44" s="29">
        <f>D44</f>
        <v>1</v>
      </c>
      <c r="G44" s="7">
        <v>1</v>
      </c>
    </row>
    <row r="45" spans="1:7" s="3" customFormat="1" x14ac:dyDescent="0.35">
      <c r="A45" s="8" t="s">
        <v>124</v>
      </c>
      <c r="B45" s="8" t="s">
        <v>67</v>
      </c>
      <c r="C45" s="8" t="s">
        <v>68</v>
      </c>
      <c r="D45" s="8">
        <v>0.25</v>
      </c>
      <c r="E45" s="8" t="s">
        <v>109</v>
      </c>
      <c r="F45" s="8">
        <f>D45</f>
        <v>0.25</v>
      </c>
      <c r="G45" s="8">
        <v>0.33333333333333331</v>
      </c>
    </row>
    <row r="46" spans="1:7" s="3" customFormat="1" x14ac:dyDescent="0.35">
      <c r="A46" s="8" t="s">
        <v>124</v>
      </c>
      <c r="B46" s="8" t="s">
        <v>67</v>
      </c>
      <c r="C46" s="8" t="s">
        <v>69</v>
      </c>
      <c r="D46" s="8">
        <v>0.75</v>
      </c>
      <c r="E46" s="8" t="s">
        <v>110</v>
      </c>
      <c r="F46" s="30">
        <f>F45+D46</f>
        <v>1</v>
      </c>
      <c r="G46" s="8">
        <v>1</v>
      </c>
    </row>
    <row r="47" spans="1:7" s="4" customFormat="1" x14ac:dyDescent="0.35">
      <c r="A47" s="9" t="s">
        <v>125</v>
      </c>
      <c r="B47" s="9" t="s">
        <v>70</v>
      </c>
      <c r="C47" s="9" t="s">
        <v>72</v>
      </c>
      <c r="D47" s="9">
        <v>0.46</v>
      </c>
      <c r="E47" s="9" t="s">
        <v>110</v>
      </c>
      <c r="F47" s="9">
        <f>D47</f>
        <v>0.46</v>
      </c>
      <c r="G47" s="9">
        <v>0.85185185185185186</v>
      </c>
    </row>
    <row r="48" spans="1:7" s="4" customFormat="1" x14ac:dyDescent="0.35">
      <c r="A48" s="9" t="s">
        <v>125</v>
      </c>
      <c r="B48" s="9" t="s">
        <v>70</v>
      </c>
      <c r="C48" s="9" t="s">
        <v>73</v>
      </c>
      <c r="D48" s="9">
        <v>0.54</v>
      </c>
      <c r="E48" s="9" t="s">
        <v>110</v>
      </c>
      <c r="F48" s="31">
        <f>F47+D48</f>
        <v>1</v>
      </c>
      <c r="G48" s="9">
        <v>1</v>
      </c>
    </row>
    <row r="49" spans="1:7" s="5" customFormat="1" x14ac:dyDescent="0.35">
      <c r="A49" s="10" t="s">
        <v>126</v>
      </c>
      <c r="B49" s="10" t="s">
        <v>75</v>
      </c>
      <c r="C49" s="10" t="s">
        <v>76</v>
      </c>
      <c r="D49" s="10">
        <v>0.41</v>
      </c>
      <c r="E49" s="10" t="s">
        <v>110</v>
      </c>
      <c r="F49" s="10">
        <f>D49</f>
        <v>0.41</v>
      </c>
      <c r="G49" s="10">
        <v>0.69491525423728817</v>
      </c>
    </row>
    <row r="50" spans="1:7" s="5" customFormat="1" x14ac:dyDescent="0.35">
      <c r="A50" s="10" t="s">
        <v>126</v>
      </c>
      <c r="B50" s="10" t="s">
        <v>75</v>
      </c>
      <c r="C50" s="10" t="s">
        <v>77</v>
      </c>
      <c r="D50" s="10">
        <v>0.59</v>
      </c>
      <c r="E50" s="10" t="s">
        <v>110</v>
      </c>
      <c r="F50" s="32">
        <f>F49+D50</f>
        <v>1</v>
      </c>
      <c r="G50" s="10">
        <v>1</v>
      </c>
    </row>
    <row r="51" spans="1:7" s="2" customFormat="1" x14ac:dyDescent="0.35">
      <c r="A51" s="7" t="s">
        <v>127</v>
      </c>
      <c r="B51" s="7" t="s">
        <v>78</v>
      </c>
      <c r="C51" s="7" t="s">
        <v>81</v>
      </c>
      <c r="D51" s="7">
        <v>0.42</v>
      </c>
      <c r="E51" s="7" t="s">
        <v>110</v>
      </c>
      <c r="F51" s="7">
        <f>D51</f>
        <v>0.42</v>
      </c>
      <c r="G51" s="7">
        <v>0.72413793103448276</v>
      </c>
    </row>
    <row r="52" spans="1:7" s="2" customFormat="1" x14ac:dyDescent="0.35">
      <c r="A52" s="7" t="s">
        <v>127</v>
      </c>
      <c r="B52" s="7" t="s">
        <v>78</v>
      </c>
      <c r="C52" s="7" t="s">
        <v>80</v>
      </c>
      <c r="D52" s="7">
        <v>0.57999999999999996</v>
      </c>
      <c r="E52" s="7" t="s">
        <v>110</v>
      </c>
      <c r="F52" s="29">
        <f>F51+D52</f>
        <v>1</v>
      </c>
      <c r="G52" s="7">
        <v>1</v>
      </c>
    </row>
    <row r="53" spans="1:7" s="3" customFormat="1" x14ac:dyDescent="0.35">
      <c r="A53" s="8" t="s">
        <v>128</v>
      </c>
      <c r="B53" s="8" t="s">
        <v>85</v>
      </c>
      <c r="C53" s="8" t="s">
        <v>87</v>
      </c>
      <c r="D53" s="8">
        <v>0.46</v>
      </c>
      <c r="E53" s="8" t="s">
        <v>110</v>
      </c>
      <c r="F53" s="8">
        <f>D53</f>
        <v>0.46</v>
      </c>
      <c r="G53" s="8">
        <v>0.85185185185185186</v>
      </c>
    </row>
    <row r="54" spans="1:7" s="3" customFormat="1" x14ac:dyDescent="0.35">
      <c r="A54" s="8" t="s">
        <v>128</v>
      </c>
      <c r="B54" s="8" t="s">
        <v>85</v>
      </c>
      <c r="C54" s="8" t="s">
        <v>86</v>
      </c>
      <c r="D54" s="8">
        <v>0.54</v>
      </c>
      <c r="E54" s="8" t="s">
        <v>110</v>
      </c>
      <c r="F54" s="30">
        <f>F53+D54</f>
        <v>1</v>
      </c>
      <c r="G54" s="8">
        <v>1</v>
      </c>
    </row>
    <row r="55" spans="1:7" s="4" customFormat="1" x14ac:dyDescent="0.35">
      <c r="A55" s="9" t="s">
        <v>91</v>
      </c>
      <c r="B55" s="9" t="s">
        <v>88</v>
      </c>
      <c r="C55" s="9" t="s">
        <v>90</v>
      </c>
      <c r="D55" s="9">
        <v>0.42</v>
      </c>
      <c r="E55" s="9" t="s">
        <v>110</v>
      </c>
      <c r="F55" s="9">
        <f>D55</f>
        <v>0.42</v>
      </c>
      <c r="G55" s="9">
        <v>0.72413793103448276</v>
      </c>
    </row>
    <row r="56" spans="1:7" s="4" customFormat="1" x14ac:dyDescent="0.35">
      <c r="A56" s="9" t="s">
        <v>91</v>
      </c>
      <c r="B56" s="9" t="s">
        <v>88</v>
      </c>
      <c r="C56" s="9" t="s">
        <v>89</v>
      </c>
      <c r="D56" s="9">
        <v>0.57999999999999996</v>
      </c>
      <c r="E56" s="9" t="s">
        <v>110</v>
      </c>
      <c r="F56" s="31">
        <f>F55+D56</f>
        <v>1</v>
      </c>
      <c r="G56" s="9">
        <v>1</v>
      </c>
    </row>
    <row r="57" spans="1:7" s="5" customFormat="1" x14ac:dyDescent="0.35">
      <c r="A57" s="10" t="s">
        <v>129</v>
      </c>
      <c r="B57" s="10" t="s">
        <v>93</v>
      </c>
      <c r="C57" s="10" t="s">
        <v>94</v>
      </c>
      <c r="D57" s="10">
        <v>0.08</v>
      </c>
      <c r="E57" s="10" t="s">
        <v>109</v>
      </c>
      <c r="F57" s="10">
        <f>D57</f>
        <v>0.08</v>
      </c>
      <c r="G57" s="10">
        <v>0.38095238095238099</v>
      </c>
    </row>
    <row r="58" spans="1:7" s="5" customFormat="1" x14ac:dyDescent="0.35">
      <c r="A58" s="10" t="s">
        <v>129</v>
      </c>
      <c r="B58" s="10" t="s">
        <v>93</v>
      </c>
      <c r="C58" s="10" t="s">
        <v>97</v>
      </c>
      <c r="D58" s="10">
        <v>0.2</v>
      </c>
      <c r="E58" s="10" t="s">
        <v>110</v>
      </c>
      <c r="F58" s="10">
        <f>F57+D58</f>
        <v>0.28000000000000003</v>
      </c>
      <c r="G58" s="10">
        <v>0.95238095238095244</v>
      </c>
    </row>
    <row r="59" spans="1:7" s="5" customFormat="1" x14ac:dyDescent="0.35">
      <c r="A59" s="10" t="s">
        <v>129</v>
      </c>
      <c r="B59" s="10" t="s">
        <v>93</v>
      </c>
      <c r="C59" s="10" t="s">
        <v>95</v>
      </c>
      <c r="D59" s="10">
        <v>0.11</v>
      </c>
      <c r="E59" s="10" t="s">
        <v>109</v>
      </c>
      <c r="F59" s="10">
        <f>F58+D59</f>
        <v>0.39</v>
      </c>
      <c r="G59" s="10">
        <v>0.52380952380952384</v>
      </c>
    </row>
    <row r="60" spans="1:7" s="5" customFormat="1" x14ac:dyDescent="0.35">
      <c r="A60" s="10" t="s">
        <v>129</v>
      </c>
      <c r="B60" s="10" t="s">
        <v>93</v>
      </c>
      <c r="C60" s="10" t="s">
        <v>98</v>
      </c>
      <c r="D60" s="10">
        <v>0.21</v>
      </c>
      <c r="E60" s="10" t="s">
        <v>110</v>
      </c>
      <c r="F60" s="10">
        <f>F59+D60</f>
        <v>0.6</v>
      </c>
      <c r="G60" s="10">
        <v>1</v>
      </c>
    </row>
    <row r="61" spans="1:7" s="5" customFormat="1" x14ac:dyDescent="0.35">
      <c r="A61" s="10" t="s">
        <v>129</v>
      </c>
      <c r="B61" s="10" t="s">
        <v>93</v>
      </c>
      <c r="C61" s="10" t="s">
        <v>99</v>
      </c>
      <c r="D61" s="10">
        <v>0.2</v>
      </c>
      <c r="E61" s="10" t="s">
        <v>110</v>
      </c>
      <c r="F61" s="10">
        <f>F60+D61</f>
        <v>0.8</v>
      </c>
      <c r="G61" s="10">
        <v>0.95238095238095244</v>
      </c>
    </row>
    <row r="62" spans="1:7" s="5" customFormat="1" x14ac:dyDescent="0.35">
      <c r="A62" s="10" t="s">
        <v>129</v>
      </c>
      <c r="B62" s="10" t="s">
        <v>93</v>
      </c>
      <c r="C62" s="10" t="s">
        <v>96</v>
      </c>
      <c r="D62" s="10">
        <v>0.2</v>
      </c>
      <c r="E62" s="10" t="s">
        <v>110</v>
      </c>
      <c r="F62" s="32">
        <f>F61+D62</f>
        <v>1</v>
      </c>
      <c r="G62" s="10">
        <v>0.95238095238095244</v>
      </c>
    </row>
    <row r="63" spans="1:7" s="2" customFormat="1" x14ac:dyDescent="0.35">
      <c r="A63" s="7" t="s">
        <v>104</v>
      </c>
      <c r="B63" s="7" t="s">
        <v>103</v>
      </c>
      <c r="C63" s="7" t="s">
        <v>100</v>
      </c>
      <c r="D63" s="7">
        <v>0.28000000000000003</v>
      </c>
      <c r="E63" s="7" t="s">
        <v>110</v>
      </c>
      <c r="F63" s="7">
        <f>D63</f>
        <v>0.28000000000000003</v>
      </c>
      <c r="G63" s="7">
        <v>0.53846153846153855</v>
      </c>
    </row>
    <row r="64" spans="1:7" s="2" customFormat="1" x14ac:dyDescent="0.35">
      <c r="A64" s="7" t="s">
        <v>104</v>
      </c>
      <c r="B64" s="7" t="s">
        <v>103</v>
      </c>
      <c r="C64" s="7" t="s">
        <v>102</v>
      </c>
      <c r="D64" s="7">
        <v>0.2</v>
      </c>
      <c r="E64" s="7" t="s">
        <v>109</v>
      </c>
      <c r="F64" s="7">
        <f>F63+D64</f>
        <v>0.48000000000000004</v>
      </c>
      <c r="G64" s="7">
        <v>0.38461538461538464</v>
      </c>
    </row>
    <row r="65" spans="1:7" s="2" customFormat="1" x14ac:dyDescent="0.35">
      <c r="A65" s="7" t="s">
        <v>104</v>
      </c>
      <c r="B65" s="7" t="s">
        <v>103</v>
      </c>
      <c r="C65" s="7" t="s">
        <v>101</v>
      </c>
      <c r="D65" s="7">
        <v>0.52</v>
      </c>
      <c r="E65" s="7" t="s">
        <v>110</v>
      </c>
      <c r="F65" s="29">
        <f>F64+D65</f>
        <v>1</v>
      </c>
      <c r="G6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V3.07Aug19</vt:lpstr>
      <vt:lpstr>Sara</vt:lpstr>
      <vt:lpstr>GenScript</vt:lpstr>
      <vt:lpstr>Working</vt:lpstr>
      <vt:lpstr>V2.16Jun19</vt:lpstr>
      <vt:lpstr>Template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Tran</dc:creator>
  <cp:lastModifiedBy>Khang Tran</cp:lastModifiedBy>
  <dcterms:created xsi:type="dcterms:W3CDTF">2019-03-09T02:12:37Z</dcterms:created>
  <dcterms:modified xsi:type="dcterms:W3CDTF">2019-09-08T16:11:13Z</dcterms:modified>
</cp:coreProperties>
</file>