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nk\Documents\Study\Intelligent Systems\COS30018-Mitigate-Hallucination\Final Evaluation\"/>
    </mc:Choice>
  </mc:AlternateContent>
  <xr:revisionPtr revIDLastSave="0" documentId="13_ncr:9_{C8CCF72F-A347-47A6-8808-043E1AB2D7AF}" xr6:coauthVersionLast="47" xr6:coauthVersionMax="47" xr10:uidLastSave="{00000000-0000-0000-0000-000000000000}"/>
  <bookViews>
    <workbookView xWindow="-120" yWindow="-120" windowWidth="51840" windowHeight="21840" xr2:uid="{6A54DB1A-C799-4116-88B3-55941F091460}"/>
  </bookViews>
  <sheets>
    <sheet name="Med-Halt" sheetId="1" r:id="rId1"/>
    <sheet name="HaluBench" sheetId="2" r:id="rId2"/>
    <sheet name="TruthFulQA" sheetId="3" r:id="rId3"/>
  </sheets>
  <calcPr calcId="0"/>
</workbook>
</file>

<file path=xl/calcChain.xml><?xml version="1.0" encoding="utf-8"?>
<calcChain xmlns="http://schemas.openxmlformats.org/spreadsheetml/2006/main">
  <c r="E16" i="3" l="1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7" i="3"/>
  <c r="E18" i="3"/>
  <c r="E19" i="3"/>
  <c r="E20" i="3"/>
  <c r="E21" i="3"/>
  <c r="T2" i="1"/>
  <c r="T4" i="1"/>
  <c r="T5" i="1"/>
  <c r="T6" i="1"/>
  <c r="T7" i="1"/>
  <c r="T8" i="1"/>
  <c r="T9" i="1"/>
  <c r="T10" i="1"/>
  <c r="T11" i="1"/>
  <c r="T12" i="1"/>
  <c r="T13" i="1"/>
  <c r="T3" i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</calcChain>
</file>

<file path=xl/sharedStrings.xml><?xml version="1.0" encoding="utf-8"?>
<sst xmlns="http://schemas.openxmlformats.org/spreadsheetml/2006/main" count="86" uniqueCount="73">
  <si>
    <t>FAKE Accuracy_pred</t>
  </si>
  <si>
    <t>FAKE Accuracy_ref</t>
  </si>
  <si>
    <t>FAKE bleu_score</t>
  </si>
  <si>
    <t>FAKE meteor_score</t>
  </si>
  <si>
    <t>FAKE rouge_1</t>
  </si>
  <si>
    <t>FAKE rouge_l</t>
  </si>
  <si>
    <t>FCT Accuracy_pred</t>
  </si>
  <si>
    <t>FCT Accuracy_ref</t>
  </si>
  <si>
    <t>FCT bleu_score</t>
  </si>
  <si>
    <t>FCT meteor_score</t>
  </si>
  <si>
    <t>FCT rouge_1</t>
  </si>
  <si>
    <t>FCT rouge_l</t>
  </si>
  <si>
    <t>NOTA Accuracy_pred</t>
  </si>
  <si>
    <t>NOTA Accuracy_ref</t>
  </si>
  <si>
    <t>NOTA bleu_score</t>
  </si>
  <si>
    <t>NOTA meteor_score</t>
  </si>
  <si>
    <t>NOTA rouge_1</t>
  </si>
  <si>
    <t>NOTA rouge_l</t>
  </si>
  <si>
    <t>Accuracy_pred</t>
  </si>
  <si>
    <t>Accuracy_ref</t>
  </si>
  <si>
    <t>bleu_score</t>
  </si>
  <si>
    <t>meteor_score</t>
  </si>
  <si>
    <t>rouge_1</t>
  </si>
  <si>
    <t>rouge_l</t>
  </si>
  <si>
    <t>model</t>
  </si>
  <si>
    <t>bleu_acc</t>
  </si>
  <si>
    <t>rouge1_acc</t>
  </si>
  <si>
    <t>bluert_acc</t>
  </si>
  <si>
    <t>L10_best.csv</t>
  </si>
  <si>
    <t>L10_last.csv</t>
  </si>
  <si>
    <t>L11.csv</t>
  </si>
  <si>
    <t>L8.csv</t>
  </si>
  <si>
    <t>L9.csv</t>
  </si>
  <si>
    <t>Q1.csv</t>
  </si>
  <si>
    <t>Q2.csv</t>
  </si>
  <si>
    <t>Q3.csv</t>
  </si>
  <si>
    <t>Q4.csv</t>
  </si>
  <si>
    <t>Q5.csv</t>
  </si>
  <si>
    <t>Quantize_base.csv</t>
  </si>
  <si>
    <t>non_Quantize_base.csv</t>
  </si>
  <si>
    <t>Non-quantize_base.csv</t>
  </si>
  <si>
    <t>L1.csv</t>
  </si>
  <si>
    <t>L2.csv</t>
  </si>
  <si>
    <t>L3.csv</t>
  </si>
  <si>
    <t>L4.csv</t>
  </si>
  <si>
    <t>L5.csv</t>
  </si>
  <si>
    <t>L6.csv</t>
  </si>
  <si>
    <t>L7.csv</t>
  </si>
  <si>
    <t>L10_Last_model.csv</t>
  </si>
  <si>
    <t>L10_best_model.csv</t>
  </si>
  <si>
    <t>Q6.csv</t>
  </si>
  <si>
    <t>Q7.csv</t>
  </si>
  <si>
    <t>Non-quantize base</t>
  </si>
  <si>
    <t>Quantize base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</si>
  <si>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</si>
  <si>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</si>
  <si>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</si>
  <si>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</si>
  <si>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</si>
  <si>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</si>
  <si>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</si>
  <si>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</si>
  <si>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</si>
  <si>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L10_best</t>
  </si>
  <si>
    <t>L10_last</t>
  </si>
  <si>
    <t>Q1</t>
  </si>
  <si>
    <t>Q2</t>
  </si>
  <si>
    <t>Q3</t>
  </si>
  <si>
    <t>Q4</t>
  </si>
  <si>
    <t>Q5</t>
  </si>
  <si>
    <t>Q6</t>
  </si>
  <si>
    <t>Q7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</si>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</sst>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47A2C8-FF14-4366-B8E6-D0D8AA16ABBA}" name="Table1" displayName="Table1" ref="A1:T13" totalsRowShown="0">
  <autoFilter ref="A1:T13" xr:uid="{A647A2C8-FF14-4366-B8E6-D0D8AA16ABBA}"/>
  <tableColumns count="20">
    <tableColumn id="1" xr3:uid="{8C3B1F51-FCB5-4936-A418-BD097991EC88}" name="model"/>
    <tableColumn id="2" xr3:uid="{5AC884F9-2E15-42E9-A7A9-AC3C4D87CB1F}" name="FAKE Accuracy_pred"/>
    <tableColumn id="3" xr3:uid="{C1B6564B-D6B4-4433-9741-2E376B199207}" name="FAKE Accuracy_ref"/>
    <tableColumn id="4" xr3:uid="{3B4EB788-9982-4FB8-9C1E-FA85EE7BC41B}" name="FAKE bleu_score"/>
    <tableColumn id="5" xr3:uid="{A8D85088-5BA0-4E1C-9084-9AE9C4BFE47B}" name="FAKE meteor_score"/>
    <tableColumn id="6" xr3:uid="{3C0C3D45-8C2B-4D1A-9235-B3C19C660729}" name="FAKE rouge_1"/>
    <tableColumn id="7" xr3:uid="{210ABE28-F618-4442-B9B2-62F7F5045872}" name="FAKE rouge_l"/>
    <tableColumn id="8" xr3:uid="{0EA3DF91-8F66-43A1-8D77-9873BC7216FA}" name="FCT Accuracy_pred"/>
    <tableColumn id="9" xr3:uid="{250C1476-30F8-47E1-92E7-AD02CA404211}" name="FCT Accuracy_ref"/>
    <tableColumn id="10" xr3:uid="{34F8118C-D022-4D04-A91E-D6F225A48966}" name="FCT bleu_score"/>
    <tableColumn id="11" xr3:uid="{4A46F2C8-A032-40C2-BABA-E734B687336E}" name="FCT meteor_score"/>
    <tableColumn id="12" xr3:uid="{05593C65-4A80-40BF-A99F-E547C3BE8FAA}" name="FCT rouge_1"/>
    <tableColumn id="13" xr3:uid="{7C85C1D8-8E61-429A-846A-F5D2276B1CC7}" name="FCT rouge_l"/>
    <tableColumn id="14" xr3:uid="{55E06B71-4563-47E5-87A0-49C5ECEC3611}" name="NOTA Accuracy_pred"/>
    <tableColumn id="15" xr3:uid="{7A80D495-885F-4D2B-8C9A-3701DFE9FA0C}" name="NOTA Accuracy_ref"/>
    <tableColumn id="16" xr3:uid="{8E9EBC13-8EB4-49C2-8842-55A56BDE08D3}" name="NOTA bleu_score"/>
    <tableColumn id="17" xr3:uid="{1125E03B-3007-4C50-ADC2-4068DA339121}" name="NOTA meteor_score"/>
    <tableColumn id="18" xr3:uid="{950668D7-80FC-4AA6-BD23-AABC242C15B3}" name="NOTA rouge_1"/>
    <tableColumn id="19" xr3:uid="{7C8752D9-DDB5-4736-90A3-07B2A6D9772F}" name="NOTA rouge_l"/>
    <tableColumn id="20" xr3:uid="{61D1E807-C74A-4DD6-8D8E-19294302F4EB}" name="Average" dataDxfId="1">
      <calculatedColumnFormula>AVERAGE(Table1[[#This Row],[FAKE Accuracy_pred]:[NOTA rouge_l]])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34490A-EC01-49D7-87A7-C179EF93E749}" name="Table2" displayName="Table2" ref="A1:H22" totalsRowShown="0">
  <autoFilter ref="A1:H22" xr:uid="{A934490A-EC01-49D7-87A7-C179EF93E749}"/>
  <tableColumns count="8">
    <tableColumn id="1" xr3:uid="{B5197018-447D-40E9-8DA3-30DD43EAEC05}" name="model"/>
    <tableColumn id="2" xr3:uid="{79783DF6-B10D-4B1D-ADBB-1F916059C49D}" name="Accuracy_pred"/>
    <tableColumn id="3" xr3:uid="{144A4880-C521-41D5-B355-0EC9727D3E13}" name="Accuracy_ref"/>
    <tableColumn id="4" xr3:uid="{62CA84C3-3DE7-41E3-91D6-92AEC38F1FFB}" name="bleu_score" dataDxfId="3"/>
    <tableColumn id="5" xr3:uid="{28D4F70E-F5A7-4CBC-B9EC-92FA3CADE083}" name="meteor_score"/>
    <tableColumn id="6" xr3:uid="{27DC8526-E241-4CD9-B1A0-64B29FBF3E26}" name="rouge_1"/>
    <tableColumn id="7" xr3:uid="{25A451DE-B218-4ED2-9535-EAF5FFC013EC}" name="rouge_l"/>
    <tableColumn id="8" xr3:uid="{B7D0D997-5BDB-4439-B55F-A46B61F80F3E}" name="Average" dataDxfId="2">
      <calculatedColumnFormula>AVERAGE(Table2[[#This Row],[Accuracy_pred]:[rouge_l]])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0E8143-C169-4C06-AC7B-944234CB091B}" name="Table3" displayName="Table3" ref="A1:E21" totalsRowShown="0">
  <autoFilter ref="A1:E21" xr:uid="{E80E8143-C169-4C06-AC7B-944234CB091B}"/>
  <tableColumns count="5">
    <tableColumn id="1" xr3:uid="{19784234-74A6-4125-AAB2-A9F90523DD18}" name="model"/>
    <tableColumn id="2" xr3:uid="{43A76758-9B3A-4B48-B95E-240B62A5A2C2}" name="bleu_acc"/>
    <tableColumn id="3" xr3:uid="{FE50AF38-6D21-4CA3-A7D1-F4F34A493C04}" name="rouge1_acc"/>
    <tableColumn id="4" xr3:uid="{11D72553-292B-4A27-A6A4-242EA9BD3090}" name="bluert_acc"/>
    <tableColumn id="5" xr3:uid="{B101CC56-035B-4C29-AC38-A417FA380D11}" name="Average" dataDxfId="0">
      <calculatedColumnFormula>AVERAGE(Table3[[#This Row],[bleu_acc]:[bluert_acc]])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A467-9927-4AC6-B7EA-05C978A2708C}">
  <dimension ref="A1:T13"/>
  <sheetViews>
    <sheetView tabSelected="1" topLeftCell="B1" zoomScale="145" zoomScaleNormal="145" workbookViewId="0">
      <selection activeCell="H28" sqref="H28"/>
    </sheetView>
  </sheetViews>
  <sheetFormatPr defaultRowHeight="15" x14ac:dyDescent="0.25"/>
  <cols>
    <col min="2" max="2" width="21" customWidth="1"/>
    <col min="3" max="3" width="19.42578125" customWidth="1"/>
    <col min="4" max="4" width="17.85546875" customWidth="1"/>
    <col min="5" max="5" width="20.42578125" customWidth="1"/>
    <col min="6" max="6" width="15" customWidth="1"/>
    <col min="7" max="7" width="14.5703125" customWidth="1"/>
    <col min="8" max="8" width="20" customWidth="1"/>
    <col min="9" max="9" width="18.42578125" customWidth="1"/>
    <col min="10" max="10" width="16.85546875" customWidth="1"/>
    <col min="11" max="11" width="19.42578125" customWidth="1"/>
    <col min="12" max="12" width="14" customWidth="1"/>
    <col min="13" max="13" width="13.5703125" customWidth="1"/>
    <col min="14" max="14" width="21.5703125" customWidth="1"/>
    <col min="15" max="15" width="20" customWidth="1"/>
    <col min="16" max="16" width="18.42578125" customWidth="1"/>
    <col min="17" max="17" width="21" customWidth="1"/>
    <col min="18" max="18" width="15.5703125" customWidth="1"/>
    <col min="19" max="19" width="15.140625" customWidth="1"/>
  </cols>
  <sheetData>
    <row r="1" spans="1:20" x14ac:dyDescent="0.25">
      <c r="A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72</v>
      </c>
    </row>
    <row r="2" spans="1:20" x14ac:dyDescent="0.25">
      <c r="A2" t="s">
        <v>38</v>
      </c>
      <c r="B2">
        <v>0.91330528</v>
      </c>
      <c r="C2">
        <v>0.91644241100000001</v>
      </c>
      <c r="D2">
        <v>0.90931176899999999</v>
      </c>
      <c r="E2">
        <v>0.91928610399999999</v>
      </c>
      <c r="F2">
        <v>0.913316342</v>
      </c>
      <c r="G2">
        <v>0.913316342</v>
      </c>
      <c r="H2">
        <v>0.110814913</v>
      </c>
      <c r="I2">
        <v>0.30856711100000001</v>
      </c>
      <c r="J2">
        <v>2.1119935999999999E-2</v>
      </c>
      <c r="K2">
        <v>0.19188096099999999</v>
      </c>
      <c r="L2">
        <v>0.15505772100000001</v>
      </c>
      <c r="M2">
        <v>0.15225480999999999</v>
      </c>
      <c r="N2">
        <v>5.1823526000000002E-2</v>
      </c>
      <c r="O2">
        <v>0.119474186</v>
      </c>
      <c r="P2">
        <v>1.0891141E-2</v>
      </c>
      <c r="Q2">
        <v>6.7031329000000001E-2</v>
      </c>
      <c r="R2">
        <v>4.5798261999999999E-2</v>
      </c>
      <c r="S2">
        <v>4.4796115999999997E-2</v>
      </c>
      <c r="T2">
        <f>AVERAGE(Table1[[#This Row],[FAKE Accuracy_pred]:[NOTA rouge_l]])</f>
        <v>0.37580490333333327</v>
      </c>
    </row>
    <row r="3" spans="1:20" x14ac:dyDescent="0.25">
      <c r="A3" t="s">
        <v>39</v>
      </c>
      <c r="B3">
        <v>1.8201815E-2</v>
      </c>
      <c r="C3">
        <v>0.117330463</v>
      </c>
      <c r="D3">
        <v>1.0397564E-2</v>
      </c>
      <c r="E3">
        <v>0.139835757</v>
      </c>
      <c r="F3">
        <v>2.5553855E-2</v>
      </c>
      <c r="G3">
        <v>2.5538905000000001E-2</v>
      </c>
      <c r="H3">
        <v>4.0013310000000003E-2</v>
      </c>
      <c r="I3">
        <v>0.50542705099999996</v>
      </c>
      <c r="J3">
        <v>1.3203072E-2</v>
      </c>
      <c r="K3">
        <v>0.15922329499999999</v>
      </c>
      <c r="L3">
        <v>9.3534177999999996E-2</v>
      </c>
      <c r="M3">
        <v>9.1357279E-2</v>
      </c>
      <c r="N3">
        <v>3.7629402999999999E-2</v>
      </c>
      <c r="O3">
        <v>0.39167020000000002</v>
      </c>
      <c r="P3">
        <v>4.2919530000000003E-3</v>
      </c>
      <c r="Q3">
        <v>0.104100596</v>
      </c>
      <c r="R3">
        <v>7.7603375000000002E-2</v>
      </c>
      <c r="S3">
        <v>7.5327596999999996E-2</v>
      </c>
      <c r="T3">
        <f>AVERAGE(Table1[[#This Row],[FAKE Accuracy_pred]:[NOTA rouge_l]])</f>
        <v>0.10723553711111113</v>
      </c>
    </row>
    <row r="4" spans="1:20" x14ac:dyDescent="0.25">
      <c r="A4" t="s">
        <v>28</v>
      </c>
      <c r="B4">
        <v>0.34574218400000001</v>
      </c>
      <c r="C4">
        <v>0.40635091499999998</v>
      </c>
      <c r="D4">
        <v>0.28764033900000002</v>
      </c>
      <c r="E4">
        <v>0.40487009600000001</v>
      </c>
      <c r="F4">
        <v>0.34470669399999998</v>
      </c>
      <c r="G4">
        <v>0.34470669399999998</v>
      </c>
      <c r="H4">
        <v>4.2003917000000002E-2</v>
      </c>
      <c r="I4">
        <v>0.492364054</v>
      </c>
      <c r="J4">
        <v>1.3430808000000001E-2</v>
      </c>
      <c r="K4">
        <v>0.15689842100000001</v>
      </c>
      <c r="L4">
        <v>9.9672565000000005E-2</v>
      </c>
      <c r="M4">
        <v>9.7656159000000006E-2</v>
      </c>
      <c r="N4">
        <v>8.6059377000000006E-2</v>
      </c>
      <c r="O4">
        <v>0.46021944199999998</v>
      </c>
      <c r="P4">
        <v>1.5773835999999999E-2</v>
      </c>
      <c r="Q4">
        <v>0.155310955</v>
      </c>
      <c r="R4">
        <v>0.10497391</v>
      </c>
      <c r="S4">
        <v>0.10308919900000001</v>
      </c>
      <c r="T4">
        <f>AVERAGE(Table1[[#This Row],[FAKE Accuracy_pred]:[NOTA rouge_l]])</f>
        <v>0.22008164250000004</v>
      </c>
    </row>
    <row r="5" spans="1:20" x14ac:dyDescent="0.25">
      <c r="A5" t="s">
        <v>29</v>
      </c>
      <c r="B5">
        <v>0.53406189699999995</v>
      </c>
      <c r="C5">
        <v>0.58436490900000004</v>
      </c>
      <c r="D5">
        <v>0.42122482700000002</v>
      </c>
      <c r="E5">
        <v>0.53065478399999999</v>
      </c>
      <c r="F5">
        <v>0.53353638999999997</v>
      </c>
      <c r="G5">
        <v>0.53353638999999997</v>
      </c>
      <c r="H5">
        <v>5.4154843000000001E-2</v>
      </c>
      <c r="I5">
        <v>0.34045630599999999</v>
      </c>
      <c r="J5">
        <v>1.2905629E-2</v>
      </c>
      <c r="K5">
        <v>0.14789469</v>
      </c>
      <c r="L5">
        <v>9.7985856999999996E-2</v>
      </c>
      <c r="M5">
        <v>9.5624571000000005E-2</v>
      </c>
      <c r="N5">
        <v>0.11144935</v>
      </c>
      <c r="O5">
        <v>0.46051097200000002</v>
      </c>
      <c r="P5">
        <v>1.5646951999999999E-2</v>
      </c>
      <c r="Q5">
        <v>0.178607302</v>
      </c>
      <c r="R5">
        <v>0.10224177399999999</v>
      </c>
      <c r="S5">
        <v>0.100200648</v>
      </c>
      <c r="T5">
        <f>AVERAGE(Table1[[#This Row],[FAKE Accuracy_pred]:[NOTA rouge_l]])</f>
        <v>0.26972544950000005</v>
      </c>
    </row>
    <row r="6" spans="1:20" x14ac:dyDescent="0.25">
      <c r="A6" t="s">
        <v>30</v>
      </c>
      <c r="B6">
        <v>4.1254477999999997E-2</v>
      </c>
      <c r="C6">
        <v>0.22578040899999999</v>
      </c>
      <c r="D6">
        <v>2.5705576000000001E-2</v>
      </c>
      <c r="E6">
        <v>0.161385481</v>
      </c>
      <c r="F6">
        <v>5.2079448E-2</v>
      </c>
      <c r="G6">
        <v>5.2044564000000001E-2</v>
      </c>
      <c r="H6">
        <v>2.9127275000000001E-2</v>
      </c>
      <c r="I6">
        <v>0.60380563899999995</v>
      </c>
      <c r="J6">
        <v>1.1609331000000001E-2</v>
      </c>
      <c r="K6">
        <v>0.147854346</v>
      </c>
      <c r="L6">
        <v>9.3237204000000004E-2</v>
      </c>
      <c r="M6">
        <v>9.1416819999999996E-2</v>
      </c>
      <c r="N6">
        <v>3.2229380000000002E-2</v>
      </c>
      <c r="O6">
        <v>0.45002915300000002</v>
      </c>
      <c r="P6">
        <v>6.4780080000000004E-3</v>
      </c>
      <c r="Q6">
        <v>9.9970643999999997E-2</v>
      </c>
      <c r="R6">
        <v>8.4144103999999997E-2</v>
      </c>
      <c r="S6">
        <v>8.2450626999999999E-2</v>
      </c>
      <c r="T6">
        <f>AVERAGE(Table1[[#This Row],[FAKE Accuracy_pred]:[NOTA rouge_l]])</f>
        <v>0.12725569372222223</v>
      </c>
    </row>
    <row r="7" spans="1:20" x14ac:dyDescent="0.25">
      <c r="A7" t="s">
        <v>31</v>
      </c>
      <c r="B7">
        <v>9.9337136000000006E-2</v>
      </c>
      <c r="C7">
        <v>0.21568891300000001</v>
      </c>
      <c r="D7">
        <v>5.9517180000000003E-2</v>
      </c>
      <c r="E7">
        <v>0.323776287</v>
      </c>
      <c r="F7">
        <v>0.100860116</v>
      </c>
      <c r="G7">
        <v>0.100860116</v>
      </c>
      <c r="H7">
        <v>7.1591257000000005E-2</v>
      </c>
      <c r="I7">
        <v>0.26491448200000001</v>
      </c>
      <c r="J7">
        <v>1.5104743E-2</v>
      </c>
      <c r="K7">
        <v>0.15797830199999999</v>
      </c>
      <c r="L7">
        <v>0.102706995</v>
      </c>
      <c r="M7">
        <v>0.101072274</v>
      </c>
      <c r="N7">
        <v>9.0249439000000001E-2</v>
      </c>
      <c r="O7">
        <v>0.146824976</v>
      </c>
      <c r="P7">
        <v>6.1940900000000002E-4</v>
      </c>
      <c r="Q7">
        <v>6.5637711000000001E-2</v>
      </c>
      <c r="R7">
        <v>1.003011E-2</v>
      </c>
      <c r="S7">
        <v>9.5643599999999992E-3</v>
      </c>
      <c r="T7">
        <f>AVERAGE(Table1[[#This Row],[FAKE Accuracy_pred]:[NOTA rouge_l]])</f>
        <v>0.10757410033333331</v>
      </c>
    </row>
    <row r="8" spans="1:20" x14ac:dyDescent="0.25">
      <c r="A8" t="s">
        <v>32</v>
      </c>
      <c r="B8">
        <v>6.3686758999999996E-2</v>
      </c>
      <c r="C8">
        <v>0.12069429499999999</v>
      </c>
      <c r="D8">
        <v>4.1855084000000001E-2</v>
      </c>
      <c r="E8">
        <v>0.225012353</v>
      </c>
      <c r="F8">
        <v>5.6463365000000001E-2</v>
      </c>
      <c r="G8">
        <v>5.6463365000000001E-2</v>
      </c>
      <c r="H8">
        <v>0.13297192699999999</v>
      </c>
      <c r="I8">
        <v>0.31239545099999999</v>
      </c>
      <c r="J8">
        <v>2.7350955E-2</v>
      </c>
      <c r="K8">
        <v>0.224804806</v>
      </c>
      <c r="L8">
        <v>0.18512647099999999</v>
      </c>
      <c r="M8">
        <v>0.18170850999999999</v>
      </c>
      <c r="N8">
        <v>8.1551490000000004E-2</v>
      </c>
      <c r="O8">
        <v>0.181795293</v>
      </c>
      <c r="P8">
        <v>1.2410091E-2</v>
      </c>
      <c r="Q8">
        <v>9.9673568000000004E-2</v>
      </c>
      <c r="R8">
        <v>6.3739252999999996E-2</v>
      </c>
      <c r="S8">
        <v>6.1747905999999998E-2</v>
      </c>
      <c r="T8">
        <f>AVERAGE(Table1[[#This Row],[FAKE Accuracy_pred]:[NOTA rouge_l]])</f>
        <v>0.11830283011111112</v>
      </c>
    </row>
    <row r="9" spans="1:20" x14ac:dyDescent="0.25">
      <c r="A9" t="s">
        <v>33</v>
      </c>
      <c r="B9">
        <v>0.91330528</v>
      </c>
      <c r="C9">
        <v>0.91644241100000001</v>
      </c>
      <c r="D9">
        <v>0.90931176899999999</v>
      </c>
      <c r="E9">
        <v>0.91928610399999999</v>
      </c>
      <c r="F9">
        <v>0.913316342</v>
      </c>
      <c r="G9">
        <v>0.913316342</v>
      </c>
      <c r="H9">
        <v>0.110814913</v>
      </c>
      <c r="I9">
        <v>0.30856711100000001</v>
      </c>
      <c r="J9">
        <v>2.1119935999999999E-2</v>
      </c>
      <c r="K9">
        <v>0.19188096099999999</v>
      </c>
      <c r="L9">
        <v>0.15505772100000001</v>
      </c>
      <c r="M9">
        <v>0.15225480999999999</v>
      </c>
      <c r="N9">
        <v>5.1823526000000002E-2</v>
      </c>
      <c r="O9">
        <v>0.119474186</v>
      </c>
      <c r="P9">
        <v>1.0891141E-2</v>
      </c>
      <c r="Q9">
        <v>6.7031329000000001E-2</v>
      </c>
      <c r="R9">
        <v>4.5798261999999999E-2</v>
      </c>
      <c r="S9">
        <v>4.4796115999999997E-2</v>
      </c>
      <c r="T9">
        <f>AVERAGE(Table1[[#This Row],[FAKE Accuracy_pred]:[NOTA rouge_l]])</f>
        <v>0.37580490333333327</v>
      </c>
    </row>
    <row r="10" spans="1:20" x14ac:dyDescent="0.25">
      <c r="A10" t="s">
        <v>34</v>
      </c>
      <c r="B10">
        <v>0.96754093500000005</v>
      </c>
      <c r="C10">
        <v>0.96784176499999997</v>
      </c>
      <c r="D10">
        <v>0.92954214499999999</v>
      </c>
      <c r="E10">
        <v>0.935505488</v>
      </c>
      <c r="F10">
        <v>0.96708527200000005</v>
      </c>
      <c r="G10">
        <v>0.96708527200000005</v>
      </c>
      <c r="H10">
        <v>0.12326145199999999</v>
      </c>
      <c r="I10">
        <v>0.32902896999999998</v>
      </c>
      <c r="J10">
        <v>3.0828191000000001E-2</v>
      </c>
      <c r="K10">
        <v>0.22889623200000001</v>
      </c>
      <c r="L10">
        <v>0.185653075</v>
      </c>
      <c r="M10">
        <v>0.18256999199999999</v>
      </c>
      <c r="N10">
        <v>0.115292982</v>
      </c>
      <c r="O10">
        <v>0.25475723500000003</v>
      </c>
      <c r="P10">
        <v>1.7916244000000001E-2</v>
      </c>
      <c r="Q10">
        <v>0.14186968599999999</v>
      </c>
      <c r="R10">
        <v>7.6744823000000004E-2</v>
      </c>
      <c r="S10">
        <v>7.5058586999999996E-2</v>
      </c>
      <c r="T10">
        <f>AVERAGE(Table1[[#This Row],[FAKE Accuracy_pred]:[NOTA rouge_l]])</f>
        <v>0.41647101922222235</v>
      </c>
    </row>
    <row r="11" spans="1:20" x14ac:dyDescent="0.25">
      <c r="A11" t="s">
        <v>35</v>
      </c>
      <c r="B11">
        <v>0.99089212699999996</v>
      </c>
      <c r="C11">
        <v>0.99138859000000001</v>
      </c>
      <c r="D11">
        <v>0.97257336699999997</v>
      </c>
      <c r="E11">
        <v>0.97312474400000004</v>
      </c>
      <c r="F11">
        <v>0.99053914300000001</v>
      </c>
      <c r="G11">
        <v>0.99053914300000001</v>
      </c>
      <c r="H11">
        <v>7.5296373E-2</v>
      </c>
      <c r="I11">
        <v>0.36172205600000001</v>
      </c>
      <c r="J11">
        <v>2.0010523999999998E-2</v>
      </c>
      <c r="K11">
        <v>0.19460902899999999</v>
      </c>
      <c r="L11">
        <v>0.13462089099999999</v>
      </c>
      <c r="M11">
        <v>0.13190127500000001</v>
      </c>
      <c r="N11">
        <v>5.3582937999999997E-2</v>
      </c>
      <c r="O11">
        <v>0.21905809400000001</v>
      </c>
      <c r="P11">
        <v>6.1686529999999996E-3</v>
      </c>
      <c r="Q11">
        <v>9.1465163000000002E-2</v>
      </c>
      <c r="R11">
        <v>5.8832056000000001E-2</v>
      </c>
      <c r="S11">
        <v>5.6175223000000003E-2</v>
      </c>
      <c r="T11">
        <f>AVERAGE(Table1[[#This Row],[FAKE Accuracy_pred]:[NOTA rouge_l]])</f>
        <v>0.40624996605555552</v>
      </c>
    </row>
    <row r="12" spans="1:20" x14ac:dyDescent="0.25">
      <c r="A12" t="s">
        <v>36</v>
      </c>
      <c r="B12">
        <v>0.75477453400000005</v>
      </c>
      <c r="C12">
        <v>0.76574273400000004</v>
      </c>
      <c r="D12">
        <v>0.75145797299999995</v>
      </c>
      <c r="E12">
        <v>0.77782792099999998</v>
      </c>
      <c r="F12">
        <v>0.755445111</v>
      </c>
      <c r="G12">
        <v>0.755445111</v>
      </c>
      <c r="H12">
        <v>7.0322606999999995E-2</v>
      </c>
      <c r="I12">
        <v>0.40172415099999997</v>
      </c>
      <c r="J12">
        <v>2.0394255999999999E-2</v>
      </c>
      <c r="K12">
        <v>0.19864258400000001</v>
      </c>
      <c r="L12">
        <v>0.136095984</v>
      </c>
      <c r="M12">
        <v>0.13337353699999999</v>
      </c>
      <c r="N12">
        <v>6.3275734E-2</v>
      </c>
      <c r="O12">
        <v>0.28006731699999998</v>
      </c>
      <c r="P12">
        <v>1.5480535E-2</v>
      </c>
      <c r="Q12">
        <v>0.123674718</v>
      </c>
      <c r="R12">
        <v>0.101514614</v>
      </c>
      <c r="S12">
        <v>9.8262092999999995E-2</v>
      </c>
      <c r="T12">
        <f>AVERAGE(Table1[[#This Row],[FAKE Accuracy_pred]:[NOTA rouge_l]])</f>
        <v>0.34464008411111113</v>
      </c>
    </row>
    <row r="13" spans="1:20" x14ac:dyDescent="0.25">
      <c r="A13" t="s">
        <v>37</v>
      </c>
      <c r="B13">
        <v>0.89837779699999998</v>
      </c>
      <c r="C13">
        <v>0.90406350899999999</v>
      </c>
      <c r="D13">
        <v>0.84733949799999997</v>
      </c>
      <c r="E13">
        <v>0.86429025599999998</v>
      </c>
      <c r="F13">
        <v>0.89847895899999997</v>
      </c>
      <c r="G13">
        <v>0.89847895899999997</v>
      </c>
      <c r="H13">
        <v>5.4991313999999999E-2</v>
      </c>
      <c r="I13">
        <v>0.45930307599999998</v>
      </c>
      <c r="J13">
        <v>1.6282323000000001E-2</v>
      </c>
      <c r="K13">
        <v>0.18391465900000001</v>
      </c>
      <c r="L13">
        <v>0.119671893</v>
      </c>
      <c r="M13">
        <v>0.11700679899999999</v>
      </c>
      <c r="N13">
        <v>5.0118404999999998E-2</v>
      </c>
      <c r="O13">
        <v>0.30825294199999997</v>
      </c>
      <c r="P13">
        <v>1.4782073E-2</v>
      </c>
      <c r="Q13">
        <v>0.114121679</v>
      </c>
      <c r="R13">
        <v>9.4540203000000003E-2</v>
      </c>
      <c r="S13">
        <v>9.1672888999999994E-2</v>
      </c>
      <c r="T13">
        <f>AVERAGE(Table1[[#This Row],[FAKE Accuracy_pred]:[NOTA rouge_l]])</f>
        <v>0.38531595738888891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6B564-6277-499B-8EA6-CD4A445B41D3}">
  <dimension ref="A1:H22"/>
  <sheetViews>
    <sheetView zoomScale="190" zoomScaleNormal="190" workbookViewId="0">
      <selection activeCell="L7" sqref="L7"/>
    </sheetView>
  </sheetViews>
  <sheetFormatPr defaultRowHeight="15" x14ac:dyDescent="0.25"/>
  <cols>
    <col min="2" max="2" width="16.140625" customWidth="1"/>
    <col min="3" max="3" width="14.5703125" customWidth="1"/>
    <col min="4" max="4" width="13" customWidth="1"/>
    <col min="5" max="5" width="15.5703125" customWidth="1"/>
    <col min="6" max="6" width="10.140625" customWidth="1"/>
    <col min="7" max="7" width="9.7109375" customWidth="1"/>
  </cols>
  <sheetData>
    <row r="1" spans="1:8" x14ac:dyDescent="0.25">
      <c r="A1" t="s">
        <v>24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72</v>
      </c>
    </row>
    <row r="2" spans="1:8" x14ac:dyDescent="0.25">
      <c r="A2" t="s">
        <v>40</v>
      </c>
      <c r="B2">
        <v>0.6597229</v>
      </c>
      <c r="C2">
        <v>0.694496644</v>
      </c>
      <c r="D2" s="1">
        <v>1.23E-231</v>
      </c>
      <c r="E2">
        <v>0.33486807699999999</v>
      </c>
      <c r="F2">
        <v>0.66224085399999999</v>
      </c>
      <c r="G2">
        <v>0.66224085399999999</v>
      </c>
      <c r="H2">
        <f>AVERAGE(Table2[[#This Row],[Accuracy_pred]:[rouge_l]])</f>
        <v>0.50226155483333335</v>
      </c>
    </row>
    <row r="3" spans="1:8" x14ac:dyDescent="0.25">
      <c r="A3" t="s">
        <v>38</v>
      </c>
      <c r="B3">
        <v>0.66220834200000001</v>
      </c>
      <c r="C3">
        <v>0.68134228200000002</v>
      </c>
      <c r="D3" s="1">
        <v>1.22E-231</v>
      </c>
      <c r="E3">
        <v>0.33371988800000002</v>
      </c>
      <c r="F3">
        <v>0.66350697800000003</v>
      </c>
      <c r="G3">
        <v>0.66350697800000003</v>
      </c>
      <c r="H3">
        <f>AVERAGE(Table2[[#This Row],[Accuracy_pred]:[rouge_l]])</f>
        <v>0.50071407800000001</v>
      </c>
    </row>
    <row r="4" spans="1:8" x14ac:dyDescent="0.25">
      <c r="A4" t="s">
        <v>41</v>
      </c>
      <c r="B4">
        <v>0.59635924900000004</v>
      </c>
      <c r="C4">
        <v>0.72436241599999995</v>
      </c>
      <c r="D4" s="1">
        <v>1.19E-231</v>
      </c>
      <c r="E4">
        <v>0.322295373</v>
      </c>
      <c r="F4">
        <v>0.60900785899999998</v>
      </c>
      <c r="G4">
        <v>0.60900785899999998</v>
      </c>
      <c r="H4">
        <f>AVERAGE(Table2[[#This Row],[Accuracy_pred]:[rouge_l]])</f>
        <v>0.47683879266666668</v>
      </c>
    </row>
    <row r="5" spans="1:8" x14ac:dyDescent="0.25">
      <c r="A5" t="s">
        <v>42</v>
      </c>
      <c r="B5">
        <v>0.32275128199999997</v>
      </c>
      <c r="C5">
        <v>0.66953020100000005</v>
      </c>
      <c r="D5" s="1">
        <v>8.8400000000000005E-232</v>
      </c>
      <c r="E5">
        <v>0.22797837900000001</v>
      </c>
      <c r="F5">
        <v>0.35671471900000001</v>
      </c>
      <c r="G5">
        <v>0.35671471900000001</v>
      </c>
      <c r="H5">
        <f>AVERAGE(Table2[[#This Row],[Accuracy_pred]:[rouge_l]])</f>
        <v>0.32228154999999997</v>
      </c>
    </row>
    <row r="6" spans="1:8" x14ac:dyDescent="0.25">
      <c r="A6" t="s">
        <v>43</v>
      </c>
      <c r="B6">
        <v>0.36056200999999999</v>
      </c>
      <c r="C6">
        <v>0.76315436199999998</v>
      </c>
      <c r="D6" s="1">
        <v>9.3499999999999995E-232</v>
      </c>
      <c r="E6">
        <v>0.21949179299999999</v>
      </c>
      <c r="F6">
        <v>0.37831294799999998</v>
      </c>
      <c r="G6">
        <v>0.37831294799999998</v>
      </c>
      <c r="H6">
        <f>AVERAGE(Table2[[#This Row],[Accuracy_pred]:[rouge_l]])</f>
        <v>0.3499723435</v>
      </c>
    </row>
    <row r="7" spans="1:8" x14ac:dyDescent="0.25">
      <c r="A7" t="s">
        <v>44</v>
      </c>
      <c r="B7">
        <v>7.3499697000000003E-2</v>
      </c>
      <c r="C7">
        <v>0.723758389</v>
      </c>
      <c r="D7" s="1">
        <v>5.7899999999999997E-232</v>
      </c>
      <c r="E7">
        <v>9.7933679999999995E-2</v>
      </c>
      <c r="F7">
        <v>0.10030953099999999</v>
      </c>
      <c r="G7">
        <v>0.10030953099999999</v>
      </c>
      <c r="H7">
        <f>AVERAGE(Table2[[#This Row],[Accuracy_pred]:[rouge_l]])</f>
        <v>0.182635138</v>
      </c>
    </row>
    <row r="8" spans="1:8" x14ac:dyDescent="0.25">
      <c r="A8" t="s">
        <v>45</v>
      </c>
      <c r="B8">
        <v>0.54197451399999996</v>
      </c>
      <c r="C8">
        <v>0.75664429499999997</v>
      </c>
      <c r="D8" s="1">
        <v>1.16E-231</v>
      </c>
      <c r="E8">
        <v>0.30524980899999998</v>
      </c>
      <c r="F8">
        <v>0.55901165100000005</v>
      </c>
      <c r="G8">
        <v>0.55901165100000005</v>
      </c>
      <c r="H8">
        <f>AVERAGE(Table2[[#This Row],[Accuracy_pred]:[rouge_l]])</f>
        <v>0.45364865333333332</v>
      </c>
    </row>
    <row r="9" spans="1:8" x14ac:dyDescent="0.25">
      <c r="A9" t="s">
        <v>46</v>
      </c>
      <c r="B9">
        <v>0.147337628</v>
      </c>
      <c r="C9">
        <v>0.62966443000000005</v>
      </c>
      <c r="D9" s="1">
        <v>6.0499999999999903E-232</v>
      </c>
      <c r="E9">
        <v>0.121576907</v>
      </c>
      <c r="F9">
        <v>0.16785544899999999</v>
      </c>
      <c r="G9">
        <v>0.16785544899999999</v>
      </c>
      <c r="H9">
        <f>AVERAGE(Table2[[#This Row],[Accuracy_pred]:[rouge_l]])</f>
        <v>0.20571497716666667</v>
      </c>
    </row>
    <row r="10" spans="1:8" x14ac:dyDescent="0.25">
      <c r="A10" t="s">
        <v>47</v>
      </c>
      <c r="B10">
        <v>0.147337628</v>
      </c>
      <c r="C10">
        <v>0.62966443000000005</v>
      </c>
      <c r="D10" s="1">
        <v>6.0499999999999903E-232</v>
      </c>
      <c r="E10">
        <v>0.121576907</v>
      </c>
      <c r="F10">
        <v>0.16785544899999999</v>
      </c>
      <c r="G10">
        <v>0.16785544899999999</v>
      </c>
      <c r="H10">
        <f>AVERAGE(Table2[[#This Row],[Accuracy_pred]:[rouge_l]])</f>
        <v>0.20571497716666667</v>
      </c>
    </row>
    <row r="11" spans="1:8" x14ac:dyDescent="0.25">
      <c r="A11" t="s">
        <v>31</v>
      </c>
      <c r="B11">
        <v>0.74365178700000001</v>
      </c>
      <c r="C11">
        <v>0.74577181199999998</v>
      </c>
      <c r="D11" s="1">
        <v>1.3600000000000001E-231</v>
      </c>
      <c r="E11">
        <v>0.37228729700000002</v>
      </c>
      <c r="F11">
        <v>0.74389657899999995</v>
      </c>
      <c r="G11">
        <v>0.74389657899999995</v>
      </c>
      <c r="H11">
        <f>AVERAGE(Table2[[#This Row],[Accuracy_pred]:[rouge_l]])</f>
        <v>0.55825067566666664</v>
      </c>
    </row>
    <row r="12" spans="1:8" x14ac:dyDescent="0.25">
      <c r="A12" t="s">
        <v>32</v>
      </c>
      <c r="B12">
        <v>0.69667996099999996</v>
      </c>
      <c r="C12">
        <v>0.71758389300000003</v>
      </c>
      <c r="D12" s="1">
        <v>1.2900000000000001E-231</v>
      </c>
      <c r="E12">
        <v>0.353586126</v>
      </c>
      <c r="F12">
        <v>0.69970875700000001</v>
      </c>
      <c r="G12">
        <v>0.69970875700000001</v>
      </c>
      <c r="H12">
        <f>AVERAGE(Table2[[#This Row],[Accuracy_pred]:[rouge_l]])</f>
        <v>0.52787791566666664</v>
      </c>
    </row>
    <row r="13" spans="1:8" x14ac:dyDescent="0.25">
      <c r="A13" t="s">
        <v>48</v>
      </c>
      <c r="B13">
        <v>0.66439892899999997</v>
      </c>
      <c r="C13">
        <v>0.69583892999999997</v>
      </c>
      <c r="D13" s="1">
        <v>1.23E-231</v>
      </c>
      <c r="E13">
        <v>0.33706055400000001</v>
      </c>
      <c r="F13">
        <v>0.66694699999999996</v>
      </c>
      <c r="G13">
        <v>0.66694699999999996</v>
      </c>
      <c r="H13">
        <f>AVERAGE(Table2[[#This Row],[Accuracy_pred]:[rouge_l]])</f>
        <v>0.50519873549999994</v>
      </c>
    </row>
    <row r="14" spans="1:8" x14ac:dyDescent="0.25">
      <c r="A14" t="s">
        <v>49</v>
      </c>
      <c r="B14">
        <v>0.6597229</v>
      </c>
      <c r="C14">
        <v>0.694496644</v>
      </c>
      <c r="D14" s="1">
        <v>1.23E-231</v>
      </c>
      <c r="E14">
        <v>0.33486807699999999</v>
      </c>
      <c r="F14">
        <v>0.66224085399999999</v>
      </c>
      <c r="G14">
        <v>0.66224085399999999</v>
      </c>
      <c r="H14">
        <f>AVERAGE(Table2[[#This Row],[Accuracy_pred]:[rouge_l]])</f>
        <v>0.50226155483333335</v>
      </c>
    </row>
    <row r="15" spans="1:8" x14ac:dyDescent="0.25">
      <c r="A15" t="s">
        <v>30</v>
      </c>
      <c r="B15">
        <v>0.30535668500000002</v>
      </c>
      <c r="C15">
        <v>0.74067114099999998</v>
      </c>
      <c r="D15" s="1">
        <v>8.5099999999999906E-232</v>
      </c>
      <c r="E15">
        <v>0.19615591199999999</v>
      </c>
      <c r="F15">
        <v>0.32764480600000001</v>
      </c>
      <c r="G15">
        <v>0.32764480600000001</v>
      </c>
      <c r="H15">
        <f>AVERAGE(Table2[[#This Row],[Accuracy_pred]:[rouge_l]])</f>
        <v>0.31624555833333329</v>
      </c>
    </row>
    <row r="16" spans="1:8" x14ac:dyDescent="0.25">
      <c r="A16" t="s">
        <v>33</v>
      </c>
      <c r="B16">
        <v>0.73141478500000001</v>
      </c>
      <c r="C16">
        <v>0.739328859</v>
      </c>
      <c r="D16" s="1">
        <v>1.3399999999999999E-231</v>
      </c>
      <c r="E16">
        <v>0.36755907399999999</v>
      </c>
      <c r="F16">
        <v>0.73252693800000002</v>
      </c>
      <c r="G16">
        <v>0.73252693800000002</v>
      </c>
      <c r="H16">
        <f>AVERAGE(Table2[[#This Row],[Accuracy_pred]:[rouge_l]])</f>
        <v>0.55055943233333327</v>
      </c>
    </row>
    <row r="17" spans="1:8" x14ac:dyDescent="0.25">
      <c r="A17" t="s">
        <v>34</v>
      </c>
      <c r="B17">
        <v>0.73231096500000004</v>
      </c>
      <c r="C17">
        <v>0.73570469800000005</v>
      </c>
      <c r="D17" s="1">
        <v>1.3399999999999999E-231</v>
      </c>
      <c r="E17">
        <v>0.366729529</v>
      </c>
      <c r="F17">
        <v>0.732543469</v>
      </c>
      <c r="G17">
        <v>0.732543469</v>
      </c>
      <c r="H17">
        <f>AVERAGE(Table2[[#This Row],[Accuracy_pred]:[rouge_l]])</f>
        <v>0.5499720216666667</v>
      </c>
    </row>
    <row r="18" spans="1:8" x14ac:dyDescent="0.25">
      <c r="A18" t="s">
        <v>35</v>
      </c>
      <c r="B18">
        <v>0.66946113500000004</v>
      </c>
      <c r="C18">
        <v>0.75771812100000002</v>
      </c>
      <c r="D18" s="1">
        <v>1.2900000000000001E-231</v>
      </c>
      <c r="E18">
        <v>0.34732938099999999</v>
      </c>
      <c r="F18">
        <v>0.675460218</v>
      </c>
      <c r="G18">
        <v>0.675460218</v>
      </c>
      <c r="H18">
        <f>AVERAGE(Table2[[#This Row],[Accuracy_pred]:[rouge_l]])</f>
        <v>0.52090484549999994</v>
      </c>
    </row>
    <row r="19" spans="1:8" x14ac:dyDescent="0.25">
      <c r="A19" t="s">
        <v>36</v>
      </c>
      <c r="B19">
        <v>0.72256844099999995</v>
      </c>
      <c r="C19">
        <v>0.72530201299999997</v>
      </c>
      <c r="D19" s="1">
        <v>1.3199999999999999E-231</v>
      </c>
      <c r="E19">
        <v>0.36182341699999998</v>
      </c>
      <c r="F19">
        <v>0.72285850799999996</v>
      </c>
      <c r="G19">
        <v>0.72285850799999996</v>
      </c>
      <c r="H19">
        <f>AVERAGE(Table2[[#This Row],[Accuracy_pred]:[rouge_l]])</f>
        <v>0.54256848116666656</v>
      </c>
    </row>
    <row r="20" spans="1:8" x14ac:dyDescent="0.25">
      <c r="A20" t="s">
        <v>37</v>
      </c>
      <c r="B20">
        <v>0.73549416599999995</v>
      </c>
      <c r="C20">
        <v>0.743020134</v>
      </c>
      <c r="D20" s="1">
        <v>1.3500000000000001E-231</v>
      </c>
      <c r="E20">
        <v>0.369010485</v>
      </c>
      <c r="F20">
        <v>0.73614370200000001</v>
      </c>
      <c r="G20">
        <v>0.73614370200000001</v>
      </c>
      <c r="H20">
        <f>AVERAGE(Table2[[#This Row],[Accuracy_pred]:[rouge_l]])</f>
        <v>0.55330203150000001</v>
      </c>
    </row>
    <row r="21" spans="1:8" x14ac:dyDescent="0.25">
      <c r="A21" t="s">
        <v>50</v>
      </c>
      <c r="B21">
        <v>0.719910045</v>
      </c>
      <c r="C21">
        <v>0.74006711400000003</v>
      </c>
      <c r="D21" s="1">
        <v>1.3299999999999999E-231</v>
      </c>
      <c r="E21">
        <v>0.36342587399999998</v>
      </c>
      <c r="F21">
        <v>0.72178181799999996</v>
      </c>
      <c r="G21">
        <v>0.72178181799999996</v>
      </c>
      <c r="H21">
        <f>AVERAGE(Table2[[#This Row],[Accuracy_pred]:[rouge_l]])</f>
        <v>0.54449444483333342</v>
      </c>
    </row>
    <row r="22" spans="1:8" x14ac:dyDescent="0.25">
      <c r="A22" t="s">
        <v>51</v>
      </c>
      <c r="B22">
        <v>0.70181430099999997</v>
      </c>
      <c r="C22">
        <v>0.70536912799999996</v>
      </c>
      <c r="D22" s="1">
        <v>1.2799999999999999E-231</v>
      </c>
      <c r="E22">
        <v>0.35131039400000003</v>
      </c>
      <c r="F22">
        <v>0.70209189800000005</v>
      </c>
      <c r="G22">
        <v>0.70209189800000005</v>
      </c>
      <c r="H22">
        <f>AVERAGE(Table2[[#This Row],[Accuracy_pred]:[rouge_l]])</f>
        <v>0.52711293649999991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7AD00-FE09-4B89-806B-EB77AB6D106B}">
  <dimension ref="A1:E21"/>
  <sheetViews>
    <sheetView zoomScale="175" zoomScaleNormal="175" workbookViewId="0">
      <selection activeCell="H14" sqref="H14"/>
    </sheetView>
  </sheetViews>
  <sheetFormatPr defaultRowHeight="15" x14ac:dyDescent="0.25"/>
  <cols>
    <col min="2" max="2" width="11" customWidth="1"/>
    <col min="3" max="3" width="13.140625" customWidth="1"/>
    <col min="4" max="4" width="12.42578125" customWidth="1"/>
  </cols>
  <sheetData>
    <row r="1" spans="1:5" x14ac:dyDescent="0.25">
      <c r="A1" t="s">
        <v>24</v>
      </c>
      <c r="B1" t="s">
        <v>25</v>
      </c>
      <c r="C1" t="s">
        <v>26</v>
      </c>
      <c r="D1" t="s">
        <v>27</v>
      </c>
      <c r="E1" t="s">
        <v>72</v>
      </c>
    </row>
    <row r="2" spans="1:5" x14ac:dyDescent="0.25">
      <c r="A2" t="s">
        <v>52</v>
      </c>
      <c r="B2">
        <v>0.47123622999999998</v>
      </c>
      <c r="C2">
        <v>0.50305997599999996</v>
      </c>
      <c r="D2">
        <v>0.57405140799999999</v>
      </c>
      <c r="E2">
        <f>AVERAGE(Table3[[#This Row],[bleu_acc]:[bluert_acc]])</f>
        <v>0.51611587133333325</v>
      </c>
    </row>
    <row r="3" spans="1:5" x14ac:dyDescent="0.25">
      <c r="A3" t="s">
        <v>53</v>
      </c>
      <c r="B3">
        <v>0.457772338</v>
      </c>
      <c r="C3">
        <v>0.48592411299999999</v>
      </c>
      <c r="D3">
        <v>0.56303549600000002</v>
      </c>
      <c r="E3">
        <f>AVERAGE(Table3[[#This Row],[bleu_acc]:[bluert_acc]])</f>
        <v>0.50224398233333334</v>
      </c>
    </row>
    <row r="4" spans="1:5" x14ac:dyDescent="0.25">
      <c r="A4" t="s">
        <v>54</v>
      </c>
      <c r="B4">
        <v>0.454100367</v>
      </c>
      <c r="C4">
        <v>0.46878825000000002</v>
      </c>
      <c r="D4">
        <v>0.52998776000000003</v>
      </c>
      <c r="E4">
        <f>AVERAGE(Table3[[#This Row],[bleu_acc]:[bluert_acc]])</f>
        <v>0.48429212566666663</v>
      </c>
    </row>
    <row r="5" spans="1:5" x14ac:dyDescent="0.25">
      <c r="A5" t="s">
        <v>55</v>
      </c>
      <c r="B5">
        <v>0.45165238699999999</v>
      </c>
      <c r="C5">
        <v>0.46389228900000001</v>
      </c>
      <c r="D5">
        <v>0.51529987799999999</v>
      </c>
      <c r="E5">
        <f>AVERAGE(Table3[[#This Row],[bleu_acc]:[bluert_acc]])</f>
        <v>0.47694818466666672</v>
      </c>
    </row>
    <row r="6" spans="1:5" x14ac:dyDescent="0.25">
      <c r="A6" t="s">
        <v>56</v>
      </c>
      <c r="B6">
        <v>0.50061199499999998</v>
      </c>
      <c r="C6">
        <v>0.52019583800000002</v>
      </c>
      <c r="D6">
        <v>0.56058751500000004</v>
      </c>
      <c r="E6">
        <f>AVERAGE(Table3[[#This Row],[bleu_acc]:[bluert_acc]])</f>
        <v>0.52713178266666672</v>
      </c>
    </row>
    <row r="7" spans="1:5" x14ac:dyDescent="0.25">
      <c r="A7" t="s">
        <v>57</v>
      </c>
      <c r="B7">
        <v>0.45899632800000001</v>
      </c>
      <c r="C7">
        <v>0.47001224000000003</v>
      </c>
      <c r="D7">
        <v>0.51407588699999995</v>
      </c>
      <c r="E7">
        <f>AVERAGE(Table3[[#This Row],[bleu_acc]:[bluert_acc]])</f>
        <v>0.48102815166666663</v>
      </c>
    </row>
    <row r="8" spans="1:5" x14ac:dyDescent="0.25">
      <c r="A8" t="s">
        <v>58</v>
      </c>
      <c r="B8">
        <v>0.45899632800000001</v>
      </c>
      <c r="C8">
        <v>0.46634026899999997</v>
      </c>
      <c r="D8">
        <v>0.51897184799999996</v>
      </c>
      <c r="E8">
        <f>AVERAGE(Table3[[#This Row],[bleu_acc]:[bluert_acc]])</f>
        <v>0.48143614833333331</v>
      </c>
    </row>
    <row r="9" spans="1:5" x14ac:dyDescent="0.25">
      <c r="A9" t="s">
        <v>59</v>
      </c>
      <c r="B9">
        <v>0.48837209300000001</v>
      </c>
      <c r="C9">
        <v>0.49571603400000003</v>
      </c>
      <c r="D9">
        <v>0.56915544699999998</v>
      </c>
      <c r="E9">
        <f>AVERAGE(Table3[[#This Row],[bleu_acc]:[bluert_acc]])</f>
        <v>0.51774785800000001</v>
      </c>
    </row>
    <row r="10" spans="1:5" x14ac:dyDescent="0.25">
      <c r="A10" t="s">
        <v>60</v>
      </c>
      <c r="B10">
        <v>0.47001224000000003</v>
      </c>
      <c r="C10">
        <v>0.48102815199999999</v>
      </c>
      <c r="D10">
        <v>0.550795594</v>
      </c>
      <c r="E10">
        <f>AVERAGE(Table3[[#This Row],[bleu_acc]:[bluert_acc]])</f>
        <v>0.50061199533333334</v>
      </c>
    </row>
    <row r="11" spans="1:5" x14ac:dyDescent="0.25">
      <c r="A11" t="s">
        <v>61</v>
      </c>
      <c r="B11">
        <v>0.43084455300000002</v>
      </c>
      <c r="C11">
        <v>0.42717258299999999</v>
      </c>
      <c r="D11">
        <v>0.48837209300000001</v>
      </c>
      <c r="E11">
        <f>AVERAGE(Table3[[#This Row],[bleu_acc]:[bluert_acc]])</f>
        <v>0.44879640966666662</v>
      </c>
    </row>
    <row r="12" spans="1:5" x14ac:dyDescent="0.25">
      <c r="A12" t="s">
        <v>62</v>
      </c>
      <c r="B12">
        <v>0.449204406</v>
      </c>
      <c r="C12">
        <v>0.46266829900000001</v>
      </c>
      <c r="D12">
        <v>0.52019583800000002</v>
      </c>
      <c r="E12">
        <f>AVERAGE(Table3[[#This Row],[bleu_acc]:[bluert_acc]])</f>
        <v>0.47735618099999999</v>
      </c>
    </row>
    <row r="13" spans="1:5" x14ac:dyDescent="0.25">
      <c r="A13" t="s">
        <v>63</v>
      </c>
      <c r="B13">
        <v>0.46266829900000001</v>
      </c>
      <c r="C13">
        <v>0.47613219099999998</v>
      </c>
      <c r="D13">
        <v>0.50061199499999998</v>
      </c>
      <c r="E13">
        <f>AVERAGE(Table3[[#This Row],[bleu_acc]:[bluert_acc]])</f>
        <v>0.47980416166666667</v>
      </c>
    </row>
    <row r="14" spans="1:5" x14ac:dyDescent="0.25">
      <c r="A14" t="s">
        <v>64</v>
      </c>
      <c r="B14">
        <v>0.454100367</v>
      </c>
      <c r="C14">
        <v>0.457772338</v>
      </c>
      <c r="D14">
        <v>0.50550795599999998</v>
      </c>
      <c r="E14">
        <f>AVERAGE(Table3[[#This Row],[bleu_acc]:[bluert_acc]])</f>
        <v>0.47246022033333329</v>
      </c>
    </row>
    <row r="15" spans="1:5" x14ac:dyDescent="0.25">
      <c r="A15" t="s">
        <v>65</v>
      </c>
      <c r="B15">
        <v>0.47123622999999998</v>
      </c>
      <c r="C15">
        <v>0.47368421100000002</v>
      </c>
      <c r="D15">
        <v>0.52753978000000001</v>
      </c>
      <c r="E15">
        <f>AVERAGE(Table3[[#This Row],[bleu_acc]:[bluert_acc]])</f>
        <v>0.49082007366666663</v>
      </c>
    </row>
    <row r="16" spans="1:5" x14ac:dyDescent="0.25">
      <c r="A16" t="s">
        <v>66</v>
      </c>
      <c r="B16">
        <v>0.44675642599999998</v>
      </c>
      <c r="C16">
        <v>0.457772338</v>
      </c>
      <c r="D16">
        <v>0.51652386800000005</v>
      </c>
      <c r="E16">
        <f>AVERAGE(Table3[[#This Row],[bleu_acc]:[bluert_acc]])</f>
        <v>0.47368421066666661</v>
      </c>
    </row>
    <row r="17" spans="1:5" x14ac:dyDescent="0.25">
      <c r="A17" t="s">
        <v>67</v>
      </c>
      <c r="B17">
        <v>0.47368421100000002</v>
      </c>
      <c r="C17">
        <v>0.487148103</v>
      </c>
      <c r="D17">
        <v>0.54712362299999995</v>
      </c>
      <c r="E17">
        <f>AVERAGE(Table3[[#This Row],[bleu_acc]:[bluert_acc]])</f>
        <v>0.50265197900000003</v>
      </c>
    </row>
    <row r="18" spans="1:5" x14ac:dyDescent="0.25">
      <c r="A18" t="s">
        <v>68</v>
      </c>
      <c r="B18">
        <v>0.42717258299999999</v>
      </c>
      <c r="C18">
        <v>0.44063647500000003</v>
      </c>
      <c r="D18">
        <v>0.51040391699999998</v>
      </c>
      <c r="E18">
        <f>AVERAGE(Table3[[#This Row],[bleu_acc]:[bluert_acc]])</f>
        <v>0.45940432499999995</v>
      </c>
    </row>
    <row r="19" spans="1:5" x14ac:dyDescent="0.25">
      <c r="A19" t="s">
        <v>69</v>
      </c>
      <c r="B19">
        <v>0.42594859200000001</v>
      </c>
      <c r="C19">
        <v>0.44675642599999998</v>
      </c>
      <c r="D19">
        <v>0.50305997599999996</v>
      </c>
      <c r="E19">
        <f>AVERAGE(Table3[[#This Row],[bleu_acc]:[bluert_acc]])</f>
        <v>0.45858833133333327</v>
      </c>
    </row>
    <row r="20" spans="1:5" x14ac:dyDescent="0.25">
      <c r="A20" t="s">
        <v>70</v>
      </c>
      <c r="B20">
        <v>0.44553243599999998</v>
      </c>
      <c r="C20">
        <v>0.45899632800000001</v>
      </c>
      <c r="D20">
        <v>0.50428396600000003</v>
      </c>
      <c r="E20">
        <f>AVERAGE(Table3[[#This Row],[bleu_acc]:[bluert_acc]])</f>
        <v>0.46960424333333334</v>
      </c>
    </row>
    <row r="21" spans="1:5" x14ac:dyDescent="0.25">
      <c r="A21" t="s">
        <v>71</v>
      </c>
      <c r="B21">
        <v>0.40881272899999999</v>
      </c>
      <c r="C21">
        <v>0.428396573</v>
      </c>
      <c r="D21">
        <v>0.454100367</v>
      </c>
      <c r="E21">
        <f>AVERAGE(Table3[[#This Row],[bleu_acc]:[bluert_acc]])</f>
        <v>0.43043655633333328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Med-Halt</vt:lpstr>
      <vt:lpstr>HaluBench</vt:lpstr>
      <vt:lpstr>TruthFulQA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 ANH NGUYEN</cp:lastModifiedBy>
  <dcterms:created xsi:type="dcterms:W3CDTF">2024-10-20T01:26:26Z</dcterms:created>
  <dcterms:modified xsi:type="dcterms:W3CDTF">2024-10-20T01:35:08Z</dcterms:modified>
</cp:coreProperties>
</file>