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MEGA\GIANG DAY\FU\LABJava-20190726T123814Z-001\LABJava\"/>
    </mc:Choice>
  </mc:AlternateContent>
  <xr:revisionPtr revIDLastSave="0" documentId="13_ncr:1_{5301C67F-A595-4FDD-9E3C-2D47068E655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ssignment List" sheetId="2" r:id="rId1"/>
    <sheet name="Summary" sheetId="12" r:id="rId2"/>
    <sheet name="Lookup" sheetId="9" r:id="rId3"/>
  </sheets>
  <definedNames>
    <definedName name="AssignmentLookup">AssignmentLookupTable[Assignment Type]</definedName>
    <definedName name="LabLookup">LabLookupTable[Lab  Code]</definedName>
    <definedName name="_xlnm.Print_Titles" localSheetId="0">'Assignment List'!$3:$3</definedName>
    <definedName name="_xlnm.Print_Titles" localSheetId="2">Lookup!$3:$3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2" l="1"/>
  <c r="C3" i="12"/>
  <c r="C2" i="12"/>
  <c r="B52" i="2" l="1"/>
  <c r="B53" i="2"/>
  <c r="B54" i="2"/>
  <c r="B39" i="2"/>
  <c r="B11" i="2"/>
  <c r="B12" i="2"/>
  <c r="B13" i="2"/>
  <c r="B28" i="2"/>
  <c r="B29" i="2"/>
  <c r="B30" i="2"/>
  <c r="B31" i="2"/>
  <c r="B18" i="2"/>
  <c r="B19" i="2"/>
  <c r="B20" i="2"/>
  <c r="B40" i="2"/>
  <c r="B41" i="2"/>
  <c r="B34" i="2"/>
  <c r="B24" i="2"/>
  <c r="B27" i="2"/>
  <c r="B15" i="2"/>
  <c r="B26" i="2"/>
  <c r="B35" i="2"/>
  <c r="B32" i="2"/>
  <c r="B21" i="2"/>
  <c r="B17" i="2"/>
  <c r="B36" i="2"/>
  <c r="B4" i="2"/>
  <c r="B16" i="2"/>
  <c r="B6" i="2"/>
  <c r="B5" i="2"/>
  <c r="B7" i="2"/>
  <c r="B33" i="2"/>
  <c r="B25" i="2"/>
  <c r="B10" i="2"/>
  <c r="B9" i="2"/>
  <c r="B8" i="2"/>
  <c r="B49" i="2"/>
  <c r="B50" i="2"/>
  <c r="B51" i="2"/>
  <c r="B42" i="2"/>
  <c r="B43" i="2"/>
  <c r="B44" i="2"/>
  <c r="B45" i="2"/>
  <c r="B46" i="2"/>
  <c r="B47" i="2"/>
  <c r="B48" i="2"/>
  <c r="B37" i="2"/>
  <c r="B38" i="2"/>
  <c r="B22" i="2"/>
  <c r="B14" i="2"/>
  <c r="B23" i="2"/>
</calcChain>
</file>

<file path=xl/sharedStrings.xml><?xml version="1.0" encoding="utf-8"?>
<sst xmlns="http://schemas.openxmlformats.org/spreadsheetml/2006/main" count="273" uniqueCount="146">
  <si>
    <t>DESCRIPTION</t>
  </si>
  <si>
    <t>LAB CODE</t>
  </si>
  <si>
    <t>ASSIGNMENT CODE</t>
  </si>
  <si>
    <t>ASSIGNMENT TYPE</t>
  </si>
  <si>
    <t>Content</t>
  </si>
  <si>
    <t>LOC</t>
  </si>
  <si>
    <t>LAB101</t>
  </si>
  <si>
    <t>Basic problems related to C programming skill</t>
  </si>
  <si>
    <t>&gt;=600</t>
  </si>
  <si>
    <t>LAB211</t>
  </si>
  <si>
    <t>Basic problems related to Java programming skill</t>
  </si>
  <si>
    <t>&gt;=800</t>
  </si>
  <si>
    <t>LAB221</t>
  </si>
  <si>
    <t>Developing Java desktop applications</t>
  </si>
  <si>
    <t>&gt;=1000</t>
  </si>
  <si>
    <t>LAB231</t>
  </si>
  <si>
    <t>Developing Java Web-based applications</t>
  </si>
  <si>
    <t>&gt;=1200</t>
  </si>
  <si>
    <t>LAB301</t>
  </si>
  <si>
    <t>Developing Microsoft C# and .NET applications</t>
  </si>
  <si>
    <t>&gt;=1400</t>
  </si>
  <si>
    <t>LOOKUP</t>
  </si>
  <si>
    <t>LAB</t>
  </si>
  <si>
    <t>Lab  Code</t>
  </si>
  <si>
    <t>Assignment Type</t>
  </si>
  <si>
    <t>Short Assignment</t>
  </si>
  <si>
    <t>Long Assignment</t>
  </si>
  <si>
    <t>1-3 slots</t>
  </si>
  <si>
    <t>4-5 slots</t>
  </si>
  <si>
    <t>SLOT</t>
  </si>
  <si>
    <t>ASSIGNMENT</t>
  </si>
  <si>
    <t>Description</t>
  </si>
  <si>
    <t>Short</t>
  </si>
  <si>
    <t>Long</t>
  </si>
  <si>
    <t>TOTAL ASSIGNMENT:</t>
  </si>
  <si>
    <t>LONG ASSIGMENT</t>
  </si>
  <si>
    <t>SHORT ASSIGNMENT</t>
  </si>
  <si>
    <t>ASSIGNMENTS LIST</t>
  </si>
  <si>
    <t>ID</t>
  </si>
  <si>
    <t>J1.L.P0021</t>
  </si>
  <si>
    <t>J1.L.P0022</t>
  </si>
  <si>
    <t>J1.L.P0023</t>
  </si>
  <si>
    <t>J1.L.P0025</t>
  </si>
  <si>
    <t>J1.S.P0001</t>
  </si>
  <si>
    <t>J1.S.P0002</t>
  </si>
  <si>
    <t>J1.S.P0003</t>
  </si>
  <si>
    <t>J1.S.P0004</t>
  </si>
  <si>
    <t>J1.S.P0005</t>
  </si>
  <si>
    <t>J1.S.P0006</t>
  </si>
  <si>
    <t>J1.S.P0007</t>
  </si>
  <si>
    <t>J1.S.P0008</t>
  </si>
  <si>
    <t>J1.S.P0009</t>
  </si>
  <si>
    <t>J1.S.P0010</t>
  </si>
  <si>
    <t>J1.S.P0011</t>
  </si>
  <si>
    <t>J1.S.P0012</t>
  </si>
  <si>
    <t>J1.S.P0050</t>
  </si>
  <si>
    <t>J1.S.P0051</t>
  </si>
  <si>
    <t>J1.S.P0052</t>
  </si>
  <si>
    <t>J1.S.P0053</t>
  </si>
  <si>
    <t>J1.S.P0054</t>
  </si>
  <si>
    <t>J1.S.P0055</t>
  </si>
  <si>
    <t>J1.S.P0056</t>
  </si>
  <si>
    <t>J1.S.P0057</t>
  </si>
  <si>
    <t>J1.S.P0058</t>
  </si>
  <si>
    <t>J1.S.P0059</t>
  </si>
  <si>
    <t>J1.S.P0060</t>
  </si>
  <si>
    <t>J1.S.P0061</t>
  </si>
  <si>
    <t>J1.S.P0062</t>
  </si>
  <si>
    <t>J1.S.P0063</t>
  </si>
  <si>
    <t>J1.S.P0064</t>
  </si>
  <si>
    <t>J1.S.P0065</t>
  </si>
  <si>
    <t>J1.S.P0066</t>
  </si>
  <si>
    <t>J1.S.P0067</t>
  </si>
  <si>
    <t>J1.S.P0068</t>
  </si>
  <si>
    <t>J1.S.P0069</t>
  </si>
  <si>
    <t>J1.S.P0070</t>
  </si>
  <si>
    <t>J1.S.P0071</t>
  </si>
  <si>
    <t>J1.S.P0072</t>
  </si>
  <si>
    <t>J1.S.P0073</t>
  </si>
  <si>
    <t>J1.S.P0074</t>
  </si>
  <si>
    <t>J1.S.P0075</t>
  </si>
  <si>
    <t>J1.S.P0076</t>
  </si>
  <si>
    <t>J1.S.P0077</t>
  </si>
  <si>
    <t>J1.S.P0078</t>
  </si>
  <si>
    <t>J1.S.P0079</t>
  </si>
  <si>
    <t>J1.S.P0080</t>
  </si>
  <si>
    <t>J1.S.P0081</t>
  </si>
  <si>
    <t>J1.S.P0082</t>
  </si>
  <si>
    <t>J1.S.P0083</t>
  </si>
  <si>
    <t>J1.S.P0084</t>
  </si>
  <si>
    <t>Memory cache management program</t>
  </si>
  <si>
    <t>Login system of the Tien Phong Bank’s Ebank</t>
  </si>
  <si>
    <t>Task management program of CCRM project</t>
  </si>
  <si>
    <t>Write a login function uses MD5 encryption for passwords</t>
  </si>
  <si>
    <t>Program to manage expense, name Handy Expense</t>
  </si>
  <si>
    <t>Write a calculator program (from DCPS’s project)</t>
  </si>
  <si>
    <t>Handle file program (extraction from CBDT project)</t>
  </si>
  <si>
    <t>Building module csv file format</t>
  </si>
  <si>
    <t>Create a Java console program to manage students.</t>
  </si>
  <si>
    <t>Create a Java console program to manage Candidates of company</t>
  </si>
  <si>
    <t>Create a Java console program to manage a Fruit Shop (Product and Shopping).</t>
  </si>
  <si>
    <t>Create a Java console program to normalize text.</t>
  </si>
  <si>
    <t xml:space="preserve">Bubble sort algorithm. </t>
  </si>
  <si>
    <t xml:space="preserve">Selection sort algorithm. </t>
  </si>
  <si>
    <t xml:space="preserve">Insertion sort algorithm. </t>
  </si>
  <si>
    <t>Quick sort algorithm</t>
  </si>
  <si>
    <t>Merge sort algorithm</t>
  </si>
  <si>
    <t>Binary search algorithm</t>
  </si>
  <si>
    <t xml:space="preserve">Undirected graphs representation. </t>
  </si>
  <si>
    <t xml:space="preserve">Letter and character count. </t>
  </si>
  <si>
    <t>Fibonaci</t>
  </si>
  <si>
    <t xml:space="preserve">Linear search. </t>
  </si>
  <si>
    <t>Change base number system (16, 10, 2) program</t>
  </si>
  <si>
    <t>Writing module to list and search file by content (CBDT project).</t>
  </si>
  <si>
    <t>Create a program to copy file</t>
  </si>
  <si>
    <t>Create a program to zip and unzip file (project CBDT)</t>
  </si>
  <si>
    <t>Shapes</t>
  </si>
  <si>
    <t>Bees</t>
  </si>
  <si>
    <t>Playing cards</t>
  </si>
  <si>
    <t>Stacks</t>
  </si>
  <si>
    <t xml:space="preserve">Large number </t>
  </si>
  <si>
    <t>Solving the equation, find the square numbers, even numbers, and odd numbers</t>
  </si>
  <si>
    <t>Develop a computer program</t>
  </si>
  <si>
    <t>Write a program to manage the geographic</t>
  </si>
  <si>
    <t>Sort one-dimensional array with bubble sort algorithm</t>
  </si>
  <si>
    <t>Develop the Contact Management Program</t>
  </si>
  <si>
    <t>Doctor management program</t>
  </si>
  <si>
    <t>Program to manage worker information</t>
  </si>
  <si>
    <t xml:space="preserve"> User management system</t>
  </si>
  <si>
    <t>Write program dictionary</t>
  </si>
  <si>
    <t>The program handles files</t>
  </si>
  <si>
    <t>Calculate the total amount spent by a user through the bills</t>
  </si>
  <si>
    <t>Create a program to calculate perimeter and area</t>
  </si>
  <si>
    <t xml:space="preserve">Create a program to analyze file path. </t>
  </si>
  <si>
    <t>Input and display Person Info</t>
  </si>
  <si>
    <t>Check data format</t>
  </si>
  <si>
    <t>Car showroom</t>
  </si>
  <si>
    <t xml:space="preserve">Analyze the user input string. </t>
  </si>
  <si>
    <t>Input, sort and display student information</t>
  </si>
  <si>
    <t>SUMMARY</t>
  </si>
  <si>
    <t>ASSIGNMENTS</t>
  </si>
  <si>
    <t>TYPE</t>
  </si>
  <si>
    <t>TOTAL</t>
  </si>
  <si>
    <t>SLOTS</t>
  </si>
  <si>
    <t>LOCs</t>
  </si>
  <si>
    <t>DURATION (SLOTs)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</si>
</sst>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7" x14ac:knownFonts="1">
    <font>
      <sz val="10"/>
      <color theme="3" tint="0.14996795556505021"/>
      <name val="Franklin Gothic Medium"/>
      <family val="2"/>
      <scheme val="minor"/>
    </font>
    <font>
      <b/>
      <sz val="26"/>
      <color theme="3" tint="0.1499679555650502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6"/>
      <color theme="4"/>
      <name val="Franklin Gothic Medium"/>
      <family val="2"/>
      <scheme val="major"/>
    </font>
    <font>
      <sz val="10"/>
      <color theme="3"/>
      <name val="Franklin Gothic Medium"/>
      <family val="2"/>
      <scheme val="minor"/>
    </font>
    <font>
      <sz val="10"/>
      <color theme="3" tint="0.14996795556505021"/>
      <name val="Franklin Gothic Medium"/>
      <family val="2"/>
      <scheme val="major"/>
    </font>
    <font>
      <sz val="10"/>
      <color theme="3" tint="0.14996795556505021"/>
      <name val="Franklin Gothic Medium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4" tint="0.39994506668294322"/>
      </bottom>
      <diagonal/>
    </border>
  </borders>
  <cellStyleXfs count="6">
    <xf numFmtId="0" fontId="0" fillId="0" borderId="0">
      <alignment vertical="center"/>
    </xf>
    <xf numFmtId="0" fontId="1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2" xfId="1" applyAlignment="1">
      <alignment vertical="center"/>
    </xf>
    <xf numFmtId="0" fontId="2" fillId="0" borderId="0" xfId="3"/>
    <xf numFmtId="0" fontId="1" fillId="0" borderId="2" xfId="1"/>
    <xf numFmtId="0" fontId="2" fillId="0" borderId="0" xfId="3" applyAlignme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0" xfId="2" applyAlignment="1">
      <alignment horizontal="right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2" xfId="1" applyAlignment="1">
      <alignment horizontal="left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 tint="0.14996795556505021"/>
        <name val="Franklin Gothic Medium"/>
        <scheme val="maj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 tint="0.14996795556505021"/>
        <name val="Franklin Gothic Medium"/>
        <scheme val="major"/>
      </font>
    </dxf>
    <dxf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 tint="0.1499679555650502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b/>
        <i val="0"/>
      </font>
    </dxf>
    <dxf>
      <fill>
        <patternFill>
          <bgColor theme="2" tint="-4.9989318521683403E-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</dxf>
    <dxf>
      <border>
        <vertical style="thick">
          <color theme="0"/>
        </vertical>
      </border>
    </dxf>
  </dxfs>
  <tableStyles count="1" defaultTableStyle="Warehouse Inventory" defaultPivotStyle="PivotStyleMedium2">
    <tableStyle name="Warehouse Inventory" pivot="0" count="3" xr9:uid="{00000000-0011-0000-FFFF-FFFF00000000}">
      <tableStyleElement type="wholeTable" dxfId="30"/>
      <tableStyleElement type="headerRow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y Nguyen Thanh" refreshedDate="42360.130338425923" createdVersion="5" refreshedVersion="5" minRefreshableVersion="3" recordCount="103" xr:uid="{00000000-000A-0000-FFFF-FFFF00000000}">
  <cacheSource type="worksheet">
    <worksheetSource name="AssignmentTable"/>
  </cacheSource>
  <cacheFields count="7">
    <cacheField name="ID" numFmtId="0">
      <sharedItems containsSemiMixedTypes="0" containsString="0" containsNumber="1" containsInteger="1" minValue="1" maxValue="103"/>
    </cacheField>
    <cacheField name="LAB CODE" numFmtId="0">
      <sharedItems count="2">
        <s v="LAB101"/>
        <s v="LAB211"/>
      </sharedItems>
    </cacheField>
    <cacheField name="ASSIGNMENT CODE" numFmtId="0">
      <sharedItems count="103">
        <s v="C.L.P0001"/>
        <s v="C.L.P0003"/>
        <s v="C.L.P0004"/>
        <s v="C.L.P0005"/>
        <s v="C.L.P0006"/>
        <s v="C.L.P0007"/>
        <s v="C.L.P0008"/>
        <s v="C.L.P0010"/>
        <s v="C.L.P0014"/>
        <s v="C.L.P0018"/>
        <s v="C.L.P0021"/>
        <s v="C.L.P0022"/>
        <s v="C.L.P0023"/>
        <s v="C.L.P0024"/>
        <s v="C.L.P0025"/>
        <s v="C.S.P0001"/>
        <s v="C.S.P0002"/>
        <s v="C.S.P0003"/>
        <s v="C.S.P0004"/>
        <s v="C.S.P0005"/>
        <s v="C.S.P0006"/>
        <s v="C.S.P0007"/>
        <s v="C.S.P0008"/>
        <s v="C.S.P0009"/>
        <s v="C.S.P0010"/>
        <s v="C.S.P0011"/>
        <s v="C.S.P0013"/>
        <s v="C.S.P0015"/>
        <s v="C.S.P0016"/>
        <s v="C.S.P0017"/>
        <s v="C.S.P0019"/>
        <s v="C.S.P0020"/>
        <s v="C.S.P0026"/>
        <s v="C.S.P0030"/>
        <s v="C.S.P0031"/>
        <s v="C.S.P0032"/>
        <s v="C.S.P0033"/>
        <s v="C.S.P0034"/>
        <s v="C.S.P0035"/>
        <s v="C.S.P0036"/>
        <s v="C.S.P0037"/>
        <s v="C.S.P0038"/>
        <s v="C.S.P0039"/>
        <s v="C.S.P0040"/>
        <s v="C.S.P0041"/>
        <s v="C.S.P0042"/>
        <s v="C.S.P0043"/>
        <s v="C.S.P0044"/>
        <s v="C.S.P0045"/>
        <s v="C.S.P0046"/>
        <s v="C.S.P0047"/>
        <s v="C.S.P0048"/>
        <s v="J1.L.P0021"/>
        <s v="J1.L.P0022"/>
        <s v="J1.L.P0023"/>
        <s v="J1.L.P0025"/>
        <s v="J1.S.P0001"/>
        <s v="J1.S.P0002"/>
        <s v="J1.S.P0003"/>
        <s v="J1.S.P0004"/>
        <s v="J1.S.P0005"/>
        <s v="J1.S.P0006"/>
        <s v="J1.S.P0007"/>
        <s v="J1.S.P0008"/>
        <s v="J1.S.P0009"/>
        <s v="J1.S.P0010"/>
        <s v="J1.S.P0011"/>
        <s v="J1.S.P0012"/>
        <s v="J1.S.P0050"/>
        <s v="J1.S.P0051"/>
        <s v="J1.S.P0052"/>
        <s v="J1.S.P0053"/>
        <s v="J1.S.P0054"/>
        <s v="J1.S.P0055"/>
        <s v="J1.S.P0056"/>
        <s v="J1.S.P0057"/>
        <s v="J1.S.P0058"/>
        <s v="J1.S.P0059"/>
        <s v="J1.S.P0060"/>
        <s v="J1.S.P0061"/>
        <s v="J1.S.P0062"/>
        <s v="J1.S.P0063"/>
        <s v="J1.S.P0064"/>
        <s v="J1.S.P0065"/>
        <s v="J1.S.P0066"/>
        <s v="J1.S.P0067"/>
        <s v="J1.S.P0068"/>
        <s v="J1.S.P0069"/>
        <s v="J1.S.P0070"/>
        <s v="J1.S.P0071"/>
        <s v="J1.S.P0072"/>
        <s v="J1.S.P0073"/>
        <s v="J1.S.P0074"/>
        <s v="J1.S.P0075"/>
        <s v="J1.S.P0076"/>
        <s v="J1.S.P0077"/>
        <s v="J1.S.P0078"/>
        <s v="J1.S.P0079"/>
        <s v="J1.S.P0080"/>
        <s v="J1.S.P0081"/>
        <s v="J1.S.P0082"/>
        <s v="J1.S.P0083"/>
        <s v="J1.S.P0084"/>
      </sharedItems>
    </cacheField>
    <cacheField name="DESCRIPTION" numFmtId="0">
      <sharedItems/>
    </cacheField>
    <cacheField name="ASSIGNMENT TYPE" numFmtId="0">
      <sharedItems count="2">
        <s v="Long"/>
        <s v="Short"/>
      </sharedItems>
    </cacheField>
    <cacheField name="SLOT" numFmtId="0">
      <sharedItems containsSemiMixedTypes="0" containsString="0" containsNumber="1" containsInteger="1" minValue="1" maxValue="5"/>
    </cacheField>
    <cacheField name="LOC" numFmtId="0">
      <sharedItems containsSemiMixedTypes="0" containsString="0" containsNumber="1" containsInteger="1" minValue="20" maxValue="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">
  <r>
    <n v="1"/>
    <x v="0"/>
    <x v="0"/>
    <s v="Spell checker"/>
    <x v="0"/>
    <n v="3"/>
    <n v="175"/>
  </r>
  <r>
    <n v="2"/>
    <x v="0"/>
    <x v="1"/>
    <s v="Simple Slot Machine. "/>
    <x v="0"/>
    <n v="3"/>
    <n v="175"/>
  </r>
  <r>
    <n v="3"/>
    <x v="0"/>
    <x v="2"/>
    <s v="Quiz bowl  game"/>
    <x v="0"/>
    <n v="5"/>
    <n v="335"/>
  </r>
  <r>
    <n v="4"/>
    <x v="0"/>
    <x v="3"/>
    <s v="Airline Reservations. "/>
    <x v="0"/>
    <n v="4"/>
    <n v="295"/>
  </r>
  <r>
    <n v="5"/>
    <x v="0"/>
    <x v="4"/>
    <s v="Hangman. "/>
    <x v="0"/>
    <n v="3"/>
    <n v="195"/>
  </r>
  <r>
    <n v="6"/>
    <x v="0"/>
    <x v="5"/>
    <s v="Master mind"/>
    <x v="0"/>
    <n v="5"/>
    <n v="315"/>
  </r>
  <r>
    <n v="7"/>
    <x v="0"/>
    <x v="6"/>
    <s v="Text Message Censoring"/>
    <x v="0"/>
    <n v="3"/>
    <n v="185"/>
  </r>
  <r>
    <n v="8"/>
    <x v="0"/>
    <x v="7"/>
    <s v="Mem cached"/>
    <x v="0"/>
    <n v="3"/>
    <n v="242"/>
  </r>
  <r>
    <n v="9"/>
    <x v="0"/>
    <x v="8"/>
    <s v="Casino player. "/>
    <x v="0"/>
    <n v="3"/>
    <n v="150"/>
  </r>
  <r>
    <n v="10"/>
    <x v="0"/>
    <x v="9"/>
    <s v="File Handling. "/>
    <x v="0"/>
    <n v="3"/>
    <n v="120"/>
  </r>
  <r>
    <n v="11"/>
    <x v="0"/>
    <x v="10"/>
    <s v="Generate day of year, day of week and week of year from a string in date format. "/>
    <x v="0"/>
    <n v="3"/>
    <n v="120"/>
  </r>
  <r>
    <n v="12"/>
    <x v="0"/>
    <x v="11"/>
    <s v="Manage student"/>
    <x v="0"/>
    <n v="4"/>
    <n v="120"/>
  </r>
  <r>
    <n v="13"/>
    <x v="0"/>
    <x v="12"/>
    <s v="Rewrite some C Function"/>
    <x v="0"/>
    <n v="4"/>
    <n v="160"/>
  </r>
  <r>
    <n v="14"/>
    <x v="0"/>
    <x v="13"/>
    <s v="Dictionary"/>
    <x v="0"/>
    <n v="5"/>
    <n v="220"/>
  </r>
  <r>
    <n v="15"/>
    <x v="0"/>
    <x v="14"/>
    <s v="ATM"/>
    <x v="0"/>
    <n v="5"/>
    <n v="200"/>
  </r>
  <r>
    <n v="16"/>
    <x v="0"/>
    <x v="15"/>
    <s v="Đảo chuổi"/>
    <x v="1"/>
    <n v="1"/>
    <n v="50"/>
  </r>
  <r>
    <n v="17"/>
    <x v="0"/>
    <x v="16"/>
    <s v="Program to convert number to word"/>
    <x v="1"/>
    <n v="1"/>
    <n v="80"/>
  </r>
  <r>
    <n v="18"/>
    <x v="0"/>
    <x v="17"/>
    <s v="Program to insert new element into an existing array."/>
    <x v="1"/>
    <n v="1"/>
    <n v="50"/>
  </r>
  <r>
    <n v="19"/>
    <x v="0"/>
    <x v="18"/>
    <s v="Program to look up character that appears the most in a string."/>
    <x v="1"/>
    <n v="1"/>
    <n v="40"/>
  </r>
  <r>
    <n v="20"/>
    <x v="0"/>
    <x v="19"/>
    <s v="Print multiplication table for an input number"/>
    <x v="1"/>
    <n v="1"/>
    <n v="60"/>
  </r>
  <r>
    <n v="21"/>
    <x v="0"/>
    <x v="20"/>
    <s v="Sort an array in ascending and descending order."/>
    <x v="1"/>
    <n v="1"/>
    <n v="40"/>
  </r>
  <r>
    <n v="22"/>
    <x v="0"/>
    <x v="21"/>
    <s v="Remove unnecessary blank in a string "/>
    <x v="1"/>
    <n v="1"/>
    <n v="30"/>
  </r>
  <r>
    <n v="23"/>
    <x v="0"/>
    <x v="22"/>
    <s v="Look up all characters appear one time in a string."/>
    <x v="1"/>
    <n v="1"/>
    <n v="45"/>
  </r>
  <r>
    <n v="24"/>
    <x v="0"/>
    <x v="23"/>
    <s v="Look up the smallest element position in a real array"/>
    <x v="1"/>
    <n v="1"/>
    <n v="30"/>
  </r>
  <r>
    <n v="25"/>
    <x v="0"/>
    <x v="24"/>
    <s v="Delete duplicate elements in an array"/>
    <x v="1"/>
    <n v="1"/>
    <n v="30"/>
  </r>
  <r>
    <n v="26"/>
    <x v="0"/>
    <x v="25"/>
    <s v="Convert binary, octal and hexadecimal to decimal"/>
    <x v="1"/>
    <n v="2"/>
    <n v="100"/>
  </r>
  <r>
    <n v="27"/>
    <x v="0"/>
    <x v="26"/>
    <s v="Data Analysis. "/>
    <x v="1"/>
    <n v="2"/>
    <n v="80"/>
  </r>
  <r>
    <n v="28"/>
    <x v="0"/>
    <x v="27"/>
    <s v="Wedding Invitations. "/>
    <x v="1"/>
    <n v="2"/>
    <n v="80"/>
  </r>
  <r>
    <n v="29"/>
    <x v="0"/>
    <x v="28"/>
    <s v="Printing Payments and Calculating Total Expenditure. "/>
    <x v="1"/>
    <n v="1"/>
    <n v="49"/>
  </r>
  <r>
    <n v="30"/>
    <x v="0"/>
    <x v="29"/>
    <s v="Fuel Economy. "/>
    <x v="1"/>
    <n v="1"/>
    <n v="39"/>
  </r>
  <r>
    <n v="31"/>
    <x v="0"/>
    <x v="30"/>
    <s v="Management Hotel Room management"/>
    <x v="1"/>
    <n v="1"/>
    <n v="49"/>
  </r>
  <r>
    <n v="32"/>
    <x v="0"/>
    <x v="31"/>
    <s v="Grocery Store Database"/>
    <x v="1"/>
    <n v="2"/>
    <n v="84"/>
  </r>
  <r>
    <n v="33"/>
    <x v="0"/>
    <x v="32"/>
    <s v="Convert decimal to binary numbers"/>
    <x v="1"/>
    <n v="1"/>
    <n v="50"/>
  </r>
  <r>
    <n v="34"/>
    <x v="0"/>
    <x v="33"/>
    <s v="Addition of odd/even numbers"/>
    <x v="1"/>
    <n v="1"/>
    <n v="44"/>
  </r>
  <r>
    <n v="35"/>
    <x v="0"/>
    <x v="34"/>
    <s v="Convert decimal to binary"/>
    <x v="1"/>
    <n v="1"/>
    <n v="40"/>
  </r>
  <r>
    <n v="36"/>
    <x v="0"/>
    <x v="35"/>
    <s v="Addition of digits in a natural number"/>
    <x v="1"/>
    <n v="1"/>
    <n v="26"/>
  </r>
  <r>
    <n v="37"/>
    <x v="0"/>
    <x v="36"/>
    <s v="Sum of decimal numbers."/>
    <x v="1"/>
    <n v="1"/>
    <n v="37"/>
  </r>
  <r>
    <n v="38"/>
    <x v="0"/>
    <x v="37"/>
    <s v="Reverse a string; convert to upper case and vice versa."/>
    <x v="1"/>
    <n v="1"/>
    <n v="28"/>
  </r>
  <r>
    <n v="39"/>
    <x v="0"/>
    <x v="38"/>
    <s v="Sum of 2 matrices."/>
    <x v="1"/>
    <n v="1"/>
    <n v="50"/>
  </r>
  <r>
    <n v="40"/>
    <x v="0"/>
    <x v="39"/>
    <s v="Count the number of the appearance of letters in a string."/>
    <x v="1"/>
    <n v="1"/>
    <n v="27"/>
  </r>
  <r>
    <n v="41"/>
    <x v="0"/>
    <x v="40"/>
    <s v="Identify Square Numbers."/>
    <x v="1"/>
    <n v="1"/>
    <n v="36"/>
  </r>
  <r>
    <n v="42"/>
    <x v="0"/>
    <x v="41"/>
    <s v="Reading a file."/>
    <x v="1"/>
    <n v="1"/>
    <n v="39"/>
  </r>
  <r>
    <n v="43"/>
    <x v="0"/>
    <x v="42"/>
    <s v="Using a simple menu to manage program functions."/>
    <x v="1"/>
    <n v="1"/>
    <n v="95"/>
  </r>
  <r>
    <n v="44"/>
    <x v="0"/>
    <x v="43"/>
    <s v="Use simple menu to manage program functions"/>
    <x v="1"/>
    <n v="1"/>
    <n v="69"/>
  </r>
  <r>
    <n v="45"/>
    <x v="0"/>
    <x v="44"/>
    <s v="Array Manipulations"/>
    <x v="1"/>
    <n v="1"/>
    <n v="37"/>
  </r>
  <r>
    <n v="46"/>
    <x v="0"/>
    <x v="45"/>
    <s v="Array Manipulations"/>
    <x v="1"/>
    <n v="1"/>
    <n v="38"/>
  </r>
  <r>
    <n v="47"/>
    <x v="0"/>
    <x v="46"/>
    <s v="Array Manipulations."/>
    <x v="1"/>
    <n v="1"/>
    <n v="140"/>
  </r>
  <r>
    <n v="48"/>
    <x v="0"/>
    <x v="47"/>
    <s v="Array Manipulations"/>
    <x v="1"/>
    <n v="1"/>
    <n v="97"/>
  </r>
  <r>
    <n v="49"/>
    <x v="0"/>
    <x v="48"/>
    <s v="String Array Manipulations"/>
    <x v="1"/>
    <n v="1"/>
    <n v="32"/>
  </r>
  <r>
    <n v="50"/>
    <x v="0"/>
    <x v="49"/>
    <s v="Basic Computation Practice"/>
    <x v="1"/>
    <n v="1"/>
    <n v="70"/>
  </r>
  <r>
    <n v="51"/>
    <x v="0"/>
    <x v="50"/>
    <s v="Array and string manipulations"/>
    <x v="1"/>
    <n v="1"/>
    <n v="91"/>
  </r>
  <r>
    <n v="52"/>
    <x v="0"/>
    <x v="51"/>
    <s v="File reading – writing practice"/>
    <x v="1"/>
    <n v="1"/>
    <n v="59"/>
  </r>
  <r>
    <n v="53"/>
    <x v="1"/>
    <x v="52"/>
    <s v="Create a Java console program to manage students."/>
    <x v="0"/>
    <n v="5"/>
    <n v="350"/>
  </r>
  <r>
    <n v="54"/>
    <x v="1"/>
    <x v="53"/>
    <s v="Create a Java console program to manage Candidates of company"/>
    <x v="0"/>
    <n v="5"/>
    <n v="350"/>
  </r>
  <r>
    <n v="55"/>
    <x v="1"/>
    <x v="54"/>
    <s v="Create a Java console program to manage a Fruit Shop (Product and Shopping)."/>
    <x v="0"/>
    <n v="5"/>
    <n v="350"/>
  </r>
  <r>
    <n v="56"/>
    <x v="1"/>
    <x v="55"/>
    <s v="Create a Java console program to normalize text."/>
    <x v="0"/>
    <n v="5"/>
    <n v="350"/>
  </r>
  <r>
    <n v="57"/>
    <x v="1"/>
    <x v="56"/>
    <s v="Bubble sort algorithm. "/>
    <x v="1"/>
    <n v="1"/>
    <n v="40"/>
  </r>
  <r>
    <n v="58"/>
    <x v="1"/>
    <x v="57"/>
    <s v="Selection sort algorithm. "/>
    <x v="1"/>
    <n v="1"/>
    <n v="40"/>
  </r>
  <r>
    <n v="59"/>
    <x v="1"/>
    <x v="58"/>
    <s v="Insertion sort algorithm. "/>
    <x v="1"/>
    <n v="1"/>
    <n v="40"/>
  </r>
  <r>
    <n v="60"/>
    <x v="1"/>
    <x v="59"/>
    <s v="Quick sort algorithm"/>
    <x v="1"/>
    <n v="1"/>
    <n v="70"/>
  </r>
  <r>
    <n v="61"/>
    <x v="1"/>
    <x v="60"/>
    <s v="Merge sort algorithm"/>
    <x v="1"/>
    <n v="1"/>
    <n v="70"/>
  </r>
  <r>
    <n v="62"/>
    <x v="1"/>
    <x v="61"/>
    <s v="Binary search algorithm"/>
    <x v="1"/>
    <n v="1"/>
    <n v="70"/>
  </r>
  <r>
    <n v="63"/>
    <x v="1"/>
    <x v="62"/>
    <s v="Undirected graphs representation. "/>
    <x v="1"/>
    <n v="1"/>
    <n v="70"/>
  </r>
  <r>
    <n v="64"/>
    <x v="1"/>
    <x v="63"/>
    <s v="Letter and character count. "/>
    <x v="1"/>
    <n v="1"/>
    <n v="50"/>
  </r>
  <r>
    <n v="65"/>
    <x v="1"/>
    <x v="64"/>
    <s v="Fibonaci"/>
    <x v="1"/>
    <n v="1"/>
    <n v="50"/>
  </r>
  <r>
    <n v="66"/>
    <x v="1"/>
    <x v="65"/>
    <s v="Linear search. "/>
    <x v="1"/>
    <n v="1"/>
    <n v="50"/>
  </r>
  <r>
    <n v="67"/>
    <x v="1"/>
    <x v="66"/>
    <s v="Change base number system (16, 10, 2) program"/>
    <x v="1"/>
    <n v="2"/>
    <n v="100"/>
  </r>
  <r>
    <n v="68"/>
    <x v="1"/>
    <x v="67"/>
    <s v="Memory cache management program"/>
    <x v="1"/>
    <n v="2"/>
    <n v="100"/>
  </r>
  <r>
    <n v="69"/>
    <x v="1"/>
    <x v="68"/>
    <s v="Solving the equation, find the square numbers, even numbers, and odd numbers"/>
    <x v="1"/>
    <n v="1"/>
    <n v="72"/>
  </r>
  <r>
    <n v="70"/>
    <x v="1"/>
    <x v="69"/>
    <s v="Develop a computer program"/>
    <x v="1"/>
    <n v="1"/>
    <n v="61"/>
  </r>
  <r>
    <n v="71"/>
    <x v="1"/>
    <x v="70"/>
    <s v="Write a program to manage the geographic"/>
    <x v="1"/>
    <n v="1"/>
    <n v="69"/>
  </r>
  <r>
    <n v="72"/>
    <x v="1"/>
    <x v="71"/>
    <s v="Sort one-dimensional array with bubble sort algorithm"/>
    <x v="1"/>
    <n v="1"/>
    <n v="42"/>
  </r>
  <r>
    <n v="73"/>
    <x v="1"/>
    <x v="72"/>
    <s v="Develop the Contact Management Program"/>
    <x v="1"/>
    <n v="1"/>
    <n v="64"/>
  </r>
  <r>
    <n v="74"/>
    <x v="1"/>
    <x v="73"/>
    <s v="Doctor management program"/>
    <x v="1"/>
    <n v="1"/>
    <n v="73"/>
  </r>
  <r>
    <n v="75"/>
    <x v="1"/>
    <x v="74"/>
    <s v="Program to manage worker information"/>
    <x v="1"/>
    <n v="1"/>
    <n v="70"/>
  </r>
  <r>
    <n v="76"/>
    <x v="1"/>
    <x v="75"/>
    <s v=" User management system"/>
    <x v="1"/>
    <n v="1"/>
    <n v="56"/>
  </r>
  <r>
    <n v="77"/>
    <x v="1"/>
    <x v="76"/>
    <s v="Write program dictionary"/>
    <x v="1"/>
    <n v="1"/>
    <n v="48"/>
  </r>
  <r>
    <n v="78"/>
    <x v="1"/>
    <x v="77"/>
    <s v="The program handles files"/>
    <x v="1"/>
    <n v="1"/>
    <n v="73"/>
  </r>
  <r>
    <n v="79"/>
    <x v="1"/>
    <x v="78"/>
    <s v="Calculate the total amount spent by a user through the bills"/>
    <x v="1"/>
    <n v="1"/>
    <n v="20"/>
  </r>
  <r>
    <n v="80"/>
    <x v="1"/>
    <x v="79"/>
    <s v="Create a program to calculate perimeter and area"/>
    <x v="1"/>
    <n v="1"/>
    <n v="42"/>
  </r>
  <r>
    <n v="81"/>
    <x v="1"/>
    <x v="80"/>
    <s v="Create a program to analyze file path. "/>
    <x v="1"/>
    <n v="1"/>
    <n v="26"/>
  </r>
  <r>
    <n v="82"/>
    <x v="1"/>
    <x v="81"/>
    <s v="Input and display Person Info"/>
    <x v="1"/>
    <n v="1"/>
    <n v="25"/>
  </r>
  <r>
    <n v="83"/>
    <x v="1"/>
    <x v="82"/>
    <s v="Check data format"/>
    <x v="1"/>
    <n v="1"/>
    <n v="30"/>
  </r>
  <r>
    <n v="84"/>
    <x v="1"/>
    <x v="83"/>
    <s v="Check data format"/>
    <x v="1"/>
    <n v="1"/>
    <n v="70"/>
  </r>
  <r>
    <n v="85"/>
    <x v="1"/>
    <x v="84"/>
    <s v="Car showroom"/>
    <x v="1"/>
    <n v="1"/>
    <n v="63"/>
  </r>
  <r>
    <n v="86"/>
    <x v="1"/>
    <x v="85"/>
    <s v="Analyze the user input string. "/>
    <x v="1"/>
    <n v="1"/>
    <n v="39"/>
  </r>
  <r>
    <n v="87"/>
    <x v="1"/>
    <x v="86"/>
    <s v="Input, sort and display student information"/>
    <x v="1"/>
    <n v="1"/>
    <n v="37"/>
  </r>
  <r>
    <n v="88"/>
    <x v="1"/>
    <x v="87"/>
    <s v="Input, sort and display student information"/>
    <x v="1"/>
    <n v="1"/>
    <n v="33"/>
  </r>
  <r>
    <n v="89"/>
    <x v="1"/>
    <x v="88"/>
    <s v="Login system of the Tien Phong Bank’s Ebank"/>
    <x v="1"/>
    <n v="3"/>
    <n v="150"/>
  </r>
  <r>
    <n v="90"/>
    <x v="1"/>
    <x v="89"/>
    <s v="Task management program of CCRM project"/>
    <x v="1"/>
    <n v="2"/>
    <n v="150"/>
  </r>
  <r>
    <n v="91"/>
    <x v="1"/>
    <x v="90"/>
    <s v="Write a login function uses MD5 encryption for passwords"/>
    <x v="1"/>
    <n v="2"/>
    <n v="150"/>
  </r>
  <r>
    <n v="92"/>
    <x v="1"/>
    <x v="91"/>
    <s v="Program to manage expense, name Handy Expense"/>
    <x v="1"/>
    <n v="2"/>
    <n v="100"/>
  </r>
  <r>
    <n v="93"/>
    <x v="1"/>
    <x v="92"/>
    <s v="Write a calculator program (from DCPS’s project)"/>
    <x v="1"/>
    <n v="2"/>
    <n v="100"/>
  </r>
  <r>
    <n v="94"/>
    <x v="1"/>
    <x v="93"/>
    <s v="Handle file program (extraction from CBDT project)"/>
    <x v="1"/>
    <n v="2"/>
    <n v="100"/>
  </r>
  <r>
    <n v="95"/>
    <x v="1"/>
    <x v="94"/>
    <s v="Building module csv file format"/>
    <x v="1"/>
    <n v="2"/>
    <n v="100"/>
  </r>
  <r>
    <n v="96"/>
    <x v="1"/>
    <x v="95"/>
    <s v="Writing module to list and search file by content (CBDT project)."/>
    <x v="1"/>
    <n v="2"/>
    <n v="100"/>
  </r>
  <r>
    <n v="97"/>
    <x v="1"/>
    <x v="96"/>
    <s v="Create a program to copy file"/>
    <x v="1"/>
    <n v="2"/>
    <n v="100"/>
  </r>
  <r>
    <n v="98"/>
    <x v="1"/>
    <x v="97"/>
    <s v="Create a program to zip and unzip file (project CBDT)"/>
    <x v="1"/>
    <n v="2"/>
    <n v="130"/>
  </r>
  <r>
    <n v="99"/>
    <x v="1"/>
    <x v="98"/>
    <s v="Shapes"/>
    <x v="1"/>
    <n v="2"/>
    <n v="90"/>
  </r>
  <r>
    <n v="100"/>
    <x v="1"/>
    <x v="99"/>
    <s v="Bees"/>
    <x v="1"/>
    <n v="2"/>
    <n v="90"/>
  </r>
  <r>
    <n v="101"/>
    <x v="1"/>
    <x v="100"/>
    <s v="Playing cards"/>
    <x v="1"/>
    <n v="1"/>
    <n v="60"/>
  </r>
  <r>
    <n v="102"/>
    <x v="1"/>
    <x v="101"/>
    <s v="Stacks"/>
    <x v="1"/>
    <n v="1"/>
    <n v="40"/>
  </r>
  <r>
    <n v="103"/>
    <x v="1"/>
    <x v="102"/>
    <s v="Large number "/>
    <x v="1"/>
    <n v="1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5" indent="0" outline="1" outlineData="1" multipleFieldFilters="0" rowHeaderCaption="LAB" colHeaderCaption="TYPE">
  <location ref="B13:E17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LOTS" fld="5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5" indent="0" outline="1" outlineData="1" multipleFieldFilters="0" rowHeaderCaption="LAB" colHeaderCaption="TYPE">
  <location ref="B7:E11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dataField="1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SSIGNMENTS" fld="2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5" indent="0" outline="1" outlineData="1" multipleFieldFilters="0" rowHeaderCaption="LAB" colHeaderCaption="TYPE">
  <location ref="B19:E23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LOCs" fld="6" baseField="0" baseItem="0" numFmtId="164"/>
  </dataFields>
  <formats count="1">
    <format dxfId="10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Table" displayName="AssignmentTable" ref="B3:H54" headerRowDxfId="26" dataDxfId="25" totalsRowDxfId="24">
  <autoFilter ref="B3:H54" xr:uid="{00000000-0009-0000-0100-000001000000}"/>
  <sortState xmlns:xlrd2="http://schemas.microsoft.com/office/spreadsheetml/2017/richdata2" ref="B4:H54">
    <sortCondition ref="H4:H54"/>
  </sortState>
  <tableColumns count="7">
    <tableColumn id="13" xr3:uid="{00000000-0010-0000-0000-00000D000000}" name="ID" dataDxfId="23" totalsRowDxfId="22">
      <calculatedColumnFormula>ROW()-ROW(AssignmentTable[[#Headers],[ID]])</calculatedColumnFormula>
    </tableColumn>
    <tableColumn id="11" xr3:uid="{00000000-0010-0000-0000-00000B000000}" name="LAB CODE" dataDxfId="21" totalsRowDxfId="20"/>
    <tableColumn id="1" xr3:uid="{00000000-0010-0000-0000-000001000000}" name="ASSIGNMENT CODE" totalsRowLabel="Totals" dataDxfId="19" totalsRowDxfId="18"/>
    <tableColumn id="12" xr3:uid="{00000000-0010-0000-0000-00000C000000}" name="DESCRIPTION" dataDxfId="17" totalsRowDxfId="16"/>
    <tableColumn id="2" xr3:uid="{00000000-0010-0000-0000-000002000000}" name="ASSIGNMENT TYPE" dataDxfId="15" totalsRowDxfId="14"/>
    <tableColumn id="6" xr3:uid="{00000000-0010-0000-0000-000006000000}" name="DURATION (SLOTs)" dataDxfId="13"/>
    <tableColumn id="8" xr3:uid="{00000000-0010-0000-0000-000008000000}" name="LOCs" dataDxfId="12" totalsRowDxfId="11"/>
  </tableColumns>
  <tableStyleInfo name="Warehouse Inventory" showFirstColumn="0" showLastColumn="0" showRowStripes="1" showColumnStripes="0"/>
  <extLst>
    <ext xmlns:x14="http://schemas.microsoft.com/office/spreadsheetml/2009/9/main" uri="{504A1905-F514-4f6f-8877-14C23A59335A}">
      <x14:table altText="Inventory" altTextSummary="List of inventory items and details such as SKU, Description, Bin #, Location, Unit, QTY, Reorder QTY, Cost, Inventory Value, and Reorder statu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LabLookupTable" displayName="LabLookupTable" ref="B3:D8" headerRowDxfId="9">
  <autoFilter ref="B3:D8" xr:uid="{00000000-0009-0000-0100-000003000000}"/>
  <tableColumns count="3">
    <tableColumn id="1" xr3:uid="{00000000-0010-0000-0100-000001000000}" name="Lab  Code" totalsRowLabel="Total" dataDxfId="8"/>
    <tableColumn id="2" xr3:uid="{00000000-0010-0000-0100-000002000000}" name="Content" dataDxfId="7"/>
    <tableColumn id="3" xr3:uid="{00000000-0010-0000-0100-000003000000}" name="LOC" dataDxfId="6" totalsRowDxfId="5"/>
  </tableColumns>
  <tableStyleInfo name="Warehouse Inventory" showFirstColumn="0" showLastColumn="0" showRowStripes="1" showColumnStripes="0"/>
  <extLst>
    <ext xmlns:x14="http://schemas.microsoft.com/office/spreadsheetml/2009/9/main" uri="{504A1905-F514-4f6f-8877-14C23A59335A}">
      <x14:table altText="Bin Lookup" altTextSummary="Details for inventory bins such as, Bin #, Description, Location, Width, Height, and Length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AssignmentLookupTable" displayName="AssignmentLookupTable" ref="B11:D13" headerRowDxfId="4">
  <autoFilter ref="B11:D13" xr:uid="{00000000-0009-0000-0100-000002000000}"/>
  <tableColumns count="3">
    <tableColumn id="1" xr3:uid="{00000000-0010-0000-0200-000001000000}" name="Assignment Type" totalsRowLabel="Total" dataDxfId="3"/>
    <tableColumn id="2" xr3:uid="{00000000-0010-0000-0200-000002000000}" name="Description" dataDxfId="2"/>
    <tableColumn id="3" xr3:uid="{00000000-0010-0000-0200-000003000000}" name="SLOT" dataDxfId="1" totalsRowDxfId="0"/>
  </tableColumns>
  <tableStyleInfo name="Warehouse Inventory" showFirstColumn="0" showLastColumn="0" showRowStripes="1" showColumnStripes="0"/>
  <extLst>
    <ext xmlns:x14="http://schemas.microsoft.com/office/spreadsheetml/2009/9/main" uri="{504A1905-F514-4f6f-8877-14C23A59335A}">
      <x14:table altText="Bin Lookup" altTextSummary="Details for inventory bins such as, Bin #, Description, Location, Width, Height, and Length."/>
    </ext>
  </extLst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Warehouse Inventory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InventoryList">
    <tabColor theme="4"/>
    <pageSetUpPr autoPageBreaks="0" fitToPage="1"/>
  </sheetPr>
  <dimension ref="B1:K54"/>
  <sheetViews>
    <sheetView showGridLines="0" tabSelected="1" workbookViewId="0">
      <pane ySplit="3" topLeftCell="A4" activePane="bottomLeft" state="frozen"/>
      <selection pane="bottomLeft" activeCell="C3" sqref="B3:H54"/>
    </sheetView>
  </sheetViews>
  <sheetFormatPr defaultRowHeight="13.8" x14ac:dyDescent="0.3"/>
  <cols>
    <col min="1" max="1" width="2.09765625" customWidth="1"/>
    <col min="2" max="2" width="6.3984375" customWidth="1"/>
    <col min="3" max="3" width="8.69921875" customWidth="1"/>
    <col min="4" max="4" width="12.3984375" customWidth="1"/>
    <col min="5" max="5" width="61.09765625" customWidth="1"/>
    <col min="6" max="6" width="10.19921875" customWidth="1"/>
    <col min="7" max="7" width="8.5" customWidth="1"/>
    <col min="8" max="8" width="8.19921875" customWidth="1"/>
    <col min="9" max="9" width="11.69921875" customWidth="1"/>
    <col min="10" max="10" width="18.5" customWidth="1"/>
    <col min="11" max="11" width="11.19921875" customWidth="1"/>
    <col min="12" max="12" width="17.19921875" customWidth="1"/>
    <col min="13" max="14" width="18.09765625" customWidth="1"/>
    <col min="15" max="15" width="12.8984375" customWidth="1"/>
  </cols>
  <sheetData>
    <row r="1" spans="2:11" ht="32.4" thickBot="1" x14ac:dyDescent="0.55000000000000004">
      <c r="B1" s="19" t="s">
        <v>37</v>
      </c>
      <c r="C1" s="19"/>
      <c r="D1" s="19"/>
      <c r="E1" s="19"/>
      <c r="F1" s="19"/>
      <c r="G1" s="19"/>
      <c r="H1" s="2"/>
      <c r="I1" s="2"/>
      <c r="J1" s="2"/>
      <c r="K1" s="2"/>
    </row>
    <row r="3" spans="2:11" ht="27.6" x14ac:dyDescent="0.3">
      <c r="B3" s="10" t="s">
        <v>38</v>
      </c>
      <c r="C3" s="11" t="s">
        <v>1</v>
      </c>
      <c r="D3" s="10" t="s">
        <v>2</v>
      </c>
      <c r="E3" s="10" t="s">
        <v>0</v>
      </c>
      <c r="F3" s="10" t="s">
        <v>3</v>
      </c>
      <c r="G3" s="10" t="s">
        <v>145</v>
      </c>
      <c r="H3" s="10" t="s">
        <v>144</v>
      </c>
    </row>
    <row r="4" spans="2:11" x14ac:dyDescent="0.3">
      <c r="B4" s="14">
        <f>ROW()-ROW(AssignmentTable[[#Headers],[ID]])</f>
        <v>1</v>
      </c>
      <c r="C4" s="12" t="s">
        <v>9</v>
      </c>
      <c r="D4" s="12" t="s">
        <v>65</v>
      </c>
      <c r="E4" s="12" t="s">
        <v>131</v>
      </c>
      <c r="F4" s="12" t="s">
        <v>32</v>
      </c>
      <c r="G4" s="13">
        <v>1</v>
      </c>
      <c r="H4" s="13">
        <v>20</v>
      </c>
    </row>
    <row r="5" spans="2:11" x14ac:dyDescent="0.3">
      <c r="B5" s="14">
        <f>ROW()-ROW(AssignmentTable[[#Headers],[ID]])</f>
        <v>2</v>
      </c>
      <c r="C5" s="12" t="s">
        <v>9</v>
      </c>
      <c r="D5" s="12" t="s">
        <v>68</v>
      </c>
      <c r="E5" s="12" t="s">
        <v>134</v>
      </c>
      <c r="F5" s="12" t="s">
        <v>32</v>
      </c>
      <c r="G5" s="13">
        <v>1</v>
      </c>
      <c r="H5" s="13">
        <v>25</v>
      </c>
    </row>
    <row r="6" spans="2:11" x14ac:dyDescent="0.3">
      <c r="B6" s="14">
        <f>ROW()-ROW(AssignmentTable[[#Headers],[ID]])</f>
        <v>3</v>
      </c>
      <c r="C6" s="12" t="s">
        <v>9</v>
      </c>
      <c r="D6" s="12" t="s">
        <v>67</v>
      </c>
      <c r="E6" s="12" t="s">
        <v>133</v>
      </c>
      <c r="F6" s="12" t="s">
        <v>32</v>
      </c>
      <c r="G6" s="13">
        <v>1</v>
      </c>
      <c r="H6" s="13">
        <v>26</v>
      </c>
    </row>
    <row r="7" spans="2:11" x14ac:dyDescent="0.3">
      <c r="B7" s="14">
        <f>ROW()-ROW(AssignmentTable[[#Headers],[ID]])</f>
        <v>4</v>
      </c>
      <c r="C7" s="12" t="s">
        <v>9</v>
      </c>
      <c r="D7" s="12" t="s">
        <v>69</v>
      </c>
      <c r="E7" s="12" t="s">
        <v>135</v>
      </c>
      <c r="F7" s="12" t="s">
        <v>32</v>
      </c>
      <c r="G7" s="13">
        <v>1</v>
      </c>
      <c r="H7" s="13">
        <v>30</v>
      </c>
    </row>
    <row r="8" spans="2:11" x14ac:dyDescent="0.3">
      <c r="B8" s="14">
        <f>ROW()-ROW(AssignmentTable[[#Headers],[ID]])</f>
        <v>5</v>
      </c>
      <c r="C8" s="12" t="s">
        <v>9</v>
      </c>
      <c r="D8" s="12" t="s">
        <v>74</v>
      </c>
      <c r="E8" s="12" t="s">
        <v>138</v>
      </c>
      <c r="F8" s="12" t="s">
        <v>32</v>
      </c>
      <c r="G8" s="13">
        <v>1</v>
      </c>
      <c r="H8" s="13">
        <v>33</v>
      </c>
    </row>
    <row r="9" spans="2:11" x14ac:dyDescent="0.3">
      <c r="B9" s="14">
        <f>ROW()-ROW(AssignmentTable[[#Headers],[ID]])</f>
        <v>6</v>
      </c>
      <c r="C9" s="12" t="s">
        <v>9</v>
      </c>
      <c r="D9" s="12" t="s">
        <v>73</v>
      </c>
      <c r="E9" s="12" t="s">
        <v>138</v>
      </c>
      <c r="F9" s="12" t="s">
        <v>32</v>
      </c>
      <c r="G9" s="13">
        <v>1</v>
      </c>
      <c r="H9" s="13">
        <v>37</v>
      </c>
    </row>
    <row r="10" spans="2:11" x14ac:dyDescent="0.3">
      <c r="B10" s="14">
        <f>ROW()-ROW(AssignmentTable[[#Headers],[ID]])</f>
        <v>7</v>
      </c>
      <c r="C10" s="12" t="s">
        <v>9</v>
      </c>
      <c r="D10" s="12" t="s">
        <v>72</v>
      </c>
      <c r="E10" s="12" t="s">
        <v>137</v>
      </c>
      <c r="F10" s="12" t="s">
        <v>32</v>
      </c>
      <c r="G10" s="13">
        <v>1</v>
      </c>
      <c r="H10" s="13">
        <v>39</v>
      </c>
    </row>
    <row r="11" spans="2:11" x14ac:dyDescent="0.3">
      <c r="B11" s="14">
        <f>ROW()-ROW(AssignmentTable[[#Headers],[ID]])</f>
        <v>8</v>
      </c>
      <c r="C11" s="12" t="s">
        <v>9</v>
      </c>
      <c r="D11" s="12" t="s">
        <v>43</v>
      </c>
      <c r="E11" s="12" t="s">
        <v>102</v>
      </c>
      <c r="F11" s="12" t="s">
        <v>32</v>
      </c>
      <c r="G11" s="13">
        <v>1</v>
      </c>
      <c r="H11" s="13">
        <v>40</v>
      </c>
    </row>
    <row r="12" spans="2:11" x14ac:dyDescent="0.3">
      <c r="B12" s="14">
        <f>ROW()-ROW(AssignmentTable[[#Headers],[ID]])</f>
        <v>9</v>
      </c>
      <c r="C12" s="12" t="s">
        <v>9</v>
      </c>
      <c r="D12" s="12" t="s">
        <v>44</v>
      </c>
      <c r="E12" s="12" t="s">
        <v>103</v>
      </c>
      <c r="F12" s="12" t="s">
        <v>32</v>
      </c>
      <c r="G12" s="13">
        <v>1</v>
      </c>
      <c r="H12" s="13">
        <v>40</v>
      </c>
    </row>
    <row r="13" spans="2:11" x14ac:dyDescent="0.3">
      <c r="B13" s="14">
        <f>ROW()-ROW(AssignmentTable[[#Headers],[ID]])</f>
        <v>10</v>
      </c>
      <c r="C13" s="12" t="s">
        <v>9</v>
      </c>
      <c r="D13" s="12" t="s">
        <v>45</v>
      </c>
      <c r="E13" s="12" t="s">
        <v>104</v>
      </c>
      <c r="F13" s="12" t="s">
        <v>32</v>
      </c>
      <c r="G13" s="13">
        <v>1</v>
      </c>
      <c r="H13" s="13">
        <v>40</v>
      </c>
    </row>
    <row r="14" spans="2:11" x14ac:dyDescent="0.3">
      <c r="B14" s="14">
        <f>ROW()-ROW(AssignmentTable[[#Headers],[ID]])</f>
        <v>11</v>
      </c>
      <c r="C14" s="12" t="s">
        <v>9</v>
      </c>
      <c r="D14" s="12" t="s">
        <v>88</v>
      </c>
      <c r="E14" s="12" t="s">
        <v>119</v>
      </c>
      <c r="F14" s="12" t="s">
        <v>32</v>
      </c>
      <c r="G14" s="13">
        <v>1</v>
      </c>
      <c r="H14" s="13">
        <v>40</v>
      </c>
    </row>
    <row r="15" spans="2:11" x14ac:dyDescent="0.3">
      <c r="B15" s="14">
        <f>ROW()-ROW(AssignmentTable[[#Headers],[ID]])</f>
        <v>12</v>
      </c>
      <c r="C15" s="12" t="s">
        <v>9</v>
      </c>
      <c r="D15" s="12" t="s">
        <v>58</v>
      </c>
      <c r="E15" s="12" t="s">
        <v>124</v>
      </c>
      <c r="F15" s="12" t="s">
        <v>32</v>
      </c>
      <c r="G15" s="13">
        <v>1</v>
      </c>
      <c r="H15" s="13">
        <v>42</v>
      </c>
    </row>
    <row r="16" spans="2:11" x14ac:dyDescent="0.3">
      <c r="B16" s="14">
        <f>ROW()-ROW(AssignmentTable[[#Headers],[ID]])</f>
        <v>13</v>
      </c>
      <c r="C16" s="12" t="s">
        <v>9</v>
      </c>
      <c r="D16" s="12" t="s">
        <v>66</v>
      </c>
      <c r="E16" s="12" t="s">
        <v>132</v>
      </c>
      <c r="F16" s="12" t="s">
        <v>32</v>
      </c>
      <c r="G16" s="13">
        <v>1</v>
      </c>
      <c r="H16" s="13">
        <v>42</v>
      </c>
    </row>
    <row r="17" spans="2:8" x14ac:dyDescent="0.3">
      <c r="B17" s="14">
        <f>ROW()-ROW(AssignmentTable[[#Headers],[ID]])</f>
        <v>14</v>
      </c>
      <c r="C17" s="12" t="s">
        <v>9</v>
      </c>
      <c r="D17" s="12" t="s">
        <v>63</v>
      </c>
      <c r="E17" s="12" t="s">
        <v>129</v>
      </c>
      <c r="F17" s="12" t="s">
        <v>32</v>
      </c>
      <c r="G17" s="13">
        <v>1</v>
      </c>
      <c r="H17" s="13">
        <v>48</v>
      </c>
    </row>
    <row r="18" spans="2:8" x14ac:dyDescent="0.3">
      <c r="B18" s="14">
        <f>ROW()-ROW(AssignmentTable[[#Headers],[ID]])</f>
        <v>15</v>
      </c>
      <c r="C18" s="12" t="s">
        <v>9</v>
      </c>
      <c r="D18" s="12" t="s">
        <v>50</v>
      </c>
      <c r="E18" s="12" t="s">
        <v>109</v>
      </c>
      <c r="F18" s="12" t="s">
        <v>32</v>
      </c>
      <c r="G18" s="13">
        <v>1</v>
      </c>
      <c r="H18" s="13">
        <v>50</v>
      </c>
    </row>
    <row r="19" spans="2:8" x14ac:dyDescent="0.3">
      <c r="B19" s="14">
        <f>ROW()-ROW(AssignmentTable[[#Headers],[ID]])</f>
        <v>16</v>
      </c>
      <c r="C19" s="12" t="s">
        <v>9</v>
      </c>
      <c r="D19" s="12" t="s">
        <v>51</v>
      </c>
      <c r="E19" s="12" t="s">
        <v>110</v>
      </c>
      <c r="F19" s="12" t="s">
        <v>32</v>
      </c>
      <c r="G19" s="13">
        <v>1</v>
      </c>
      <c r="H19" s="13">
        <v>50</v>
      </c>
    </row>
    <row r="20" spans="2:8" x14ac:dyDescent="0.3">
      <c r="B20" s="14">
        <f>ROW()-ROW(AssignmentTable[[#Headers],[ID]])</f>
        <v>17</v>
      </c>
      <c r="C20" s="12" t="s">
        <v>9</v>
      </c>
      <c r="D20" s="12" t="s">
        <v>52</v>
      </c>
      <c r="E20" s="12" t="s">
        <v>111</v>
      </c>
      <c r="F20" s="12" t="s">
        <v>32</v>
      </c>
      <c r="G20" s="13">
        <v>1</v>
      </c>
      <c r="H20" s="13">
        <v>50</v>
      </c>
    </row>
    <row r="21" spans="2:8" x14ac:dyDescent="0.3">
      <c r="B21" s="14">
        <f>ROW()-ROW(AssignmentTable[[#Headers],[ID]])</f>
        <v>18</v>
      </c>
      <c r="C21" s="12" t="s">
        <v>9</v>
      </c>
      <c r="D21" s="12" t="s">
        <v>62</v>
      </c>
      <c r="E21" s="12" t="s">
        <v>128</v>
      </c>
      <c r="F21" s="12" t="s">
        <v>32</v>
      </c>
      <c r="G21" s="13">
        <v>1</v>
      </c>
      <c r="H21" s="13">
        <v>56</v>
      </c>
    </row>
    <row r="22" spans="2:8" x14ac:dyDescent="0.3">
      <c r="B22" s="14">
        <f>ROW()-ROW(AssignmentTable[[#Headers],[ID]])</f>
        <v>19</v>
      </c>
      <c r="C22" s="12" t="s">
        <v>9</v>
      </c>
      <c r="D22" s="12" t="s">
        <v>87</v>
      </c>
      <c r="E22" s="12" t="s">
        <v>118</v>
      </c>
      <c r="F22" s="12" t="s">
        <v>32</v>
      </c>
      <c r="G22" s="13">
        <v>1</v>
      </c>
      <c r="H22" s="13">
        <v>60</v>
      </c>
    </row>
    <row r="23" spans="2:8" x14ac:dyDescent="0.3">
      <c r="B23" s="14">
        <f>ROW()-ROW(AssignmentTable[[#Headers],[ID]])</f>
        <v>20</v>
      </c>
      <c r="C23" s="12" t="s">
        <v>9</v>
      </c>
      <c r="D23" s="12" t="s">
        <v>89</v>
      </c>
      <c r="E23" s="12" t="s">
        <v>120</v>
      </c>
      <c r="F23" s="12" t="s">
        <v>32</v>
      </c>
      <c r="G23" s="13">
        <v>1</v>
      </c>
      <c r="H23" s="13">
        <v>60</v>
      </c>
    </row>
    <row r="24" spans="2:8" x14ac:dyDescent="0.3">
      <c r="B24" s="14">
        <f>ROW()-ROW(AssignmentTable[[#Headers],[ID]])</f>
        <v>21</v>
      </c>
      <c r="C24" s="12" t="s">
        <v>9</v>
      </c>
      <c r="D24" s="12" t="s">
        <v>56</v>
      </c>
      <c r="E24" s="12" t="s">
        <v>122</v>
      </c>
      <c r="F24" s="12" t="s">
        <v>32</v>
      </c>
      <c r="G24" s="13">
        <v>1</v>
      </c>
      <c r="H24" s="13">
        <v>61</v>
      </c>
    </row>
    <row r="25" spans="2:8" x14ac:dyDescent="0.3">
      <c r="B25" s="14">
        <f>ROW()-ROW(AssignmentTable[[#Headers],[ID]])</f>
        <v>22</v>
      </c>
      <c r="C25" s="12" t="s">
        <v>9</v>
      </c>
      <c r="D25" s="12" t="s">
        <v>71</v>
      </c>
      <c r="E25" s="12" t="s">
        <v>136</v>
      </c>
      <c r="F25" s="12" t="s">
        <v>32</v>
      </c>
      <c r="G25" s="13">
        <v>1</v>
      </c>
      <c r="H25" s="13">
        <v>63</v>
      </c>
    </row>
    <row r="26" spans="2:8" x14ac:dyDescent="0.3">
      <c r="B26" s="14">
        <f>ROW()-ROW(AssignmentTable[[#Headers],[ID]])</f>
        <v>23</v>
      </c>
      <c r="C26" s="12" t="s">
        <v>9</v>
      </c>
      <c r="D26" s="12" t="s">
        <v>59</v>
      </c>
      <c r="E26" s="12" t="s">
        <v>125</v>
      </c>
      <c r="F26" s="12" t="s">
        <v>32</v>
      </c>
      <c r="G26" s="13">
        <v>1</v>
      </c>
      <c r="H26" s="13">
        <v>64</v>
      </c>
    </row>
    <row r="27" spans="2:8" x14ac:dyDescent="0.3">
      <c r="B27" s="14">
        <f>ROW()-ROW(AssignmentTable[[#Headers],[ID]])</f>
        <v>24</v>
      </c>
      <c r="C27" s="12" t="s">
        <v>9</v>
      </c>
      <c r="D27" s="12" t="s">
        <v>57</v>
      </c>
      <c r="E27" s="12" t="s">
        <v>123</v>
      </c>
      <c r="F27" s="12" t="s">
        <v>32</v>
      </c>
      <c r="G27" s="13">
        <v>1</v>
      </c>
      <c r="H27" s="13">
        <v>69</v>
      </c>
    </row>
    <row r="28" spans="2:8" x14ac:dyDescent="0.3">
      <c r="B28" s="14">
        <f>ROW()-ROW(AssignmentTable[[#Headers],[ID]])</f>
        <v>25</v>
      </c>
      <c r="C28" s="12" t="s">
        <v>9</v>
      </c>
      <c r="D28" s="12" t="s">
        <v>46</v>
      </c>
      <c r="E28" s="12" t="s">
        <v>105</v>
      </c>
      <c r="F28" s="12" t="s">
        <v>32</v>
      </c>
      <c r="G28" s="13">
        <v>1</v>
      </c>
      <c r="H28" s="13">
        <v>70</v>
      </c>
    </row>
    <row r="29" spans="2:8" x14ac:dyDescent="0.3">
      <c r="B29" s="14">
        <f>ROW()-ROW(AssignmentTable[[#Headers],[ID]])</f>
        <v>26</v>
      </c>
      <c r="C29" s="12" t="s">
        <v>9</v>
      </c>
      <c r="D29" s="12" t="s">
        <v>47</v>
      </c>
      <c r="E29" s="12" t="s">
        <v>106</v>
      </c>
      <c r="F29" s="12" t="s">
        <v>32</v>
      </c>
      <c r="G29" s="13">
        <v>1</v>
      </c>
      <c r="H29" s="13">
        <v>70</v>
      </c>
    </row>
    <row r="30" spans="2:8" x14ac:dyDescent="0.3">
      <c r="B30" s="14">
        <f>ROW()-ROW(AssignmentTable[[#Headers],[ID]])</f>
        <v>27</v>
      </c>
      <c r="C30" s="12" t="s">
        <v>9</v>
      </c>
      <c r="D30" s="12" t="s">
        <v>48</v>
      </c>
      <c r="E30" s="12" t="s">
        <v>107</v>
      </c>
      <c r="F30" s="12" t="s">
        <v>32</v>
      </c>
      <c r="G30" s="13">
        <v>1</v>
      </c>
      <c r="H30" s="13">
        <v>70</v>
      </c>
    </row>
    <row r="31" spans="2:8" x14ac:dyDescent="0.3">
      <c r="B31" s="14">
        <f>ROW()-ROW(AssignmentTable[[#Headers],[ID]])</f>
        <v>28</v>
      </c>
      <c r="C31" s="12" t="s">
        <v>9</v>
      </c>
      <c r="D31" s="12" t="s">
        <v>49</v>
      </c>
      <c r="E31" s="12" t="s">
        <v>108</v>
      </c>
      <c r="F31" s="12" t="s">
        <v>32</v>
      </c>
      <c r="G31" s="13">
        <v>1</v>
      </c>
      <c r="H31" s="13">
        <v>70</v>
      </c>
    </row>
    <row r="32" spans="2:8" x14ac:dyDescent="0.3">
      <c r="B32" s="14">
        <f>ROW()-ROW(AssignmentTable[[#Headers],[ID]])</f>
        <v>29</v>
      </c>
      <c r="C32" s="12" t="s">
        <v>9</v>
      </c>
      <c r="D32" s="12" t="s">
        <v>61</v>
      </c>
      <c r="E32" s="12" t="s">
        <v>127</v>
      </c>
      <c r="F32" s="12" t="s">
        <v>32</v>
      </c>
      <c r="G32" s="13">
        <v>1</v>
      </c>
      <c r="H32" s="13">
        <v>70</v>
      </c>
    </row>
    <row r="33" spans="2:8" x14ac:dyDescent="0.3">
      <c r="B33" s="14">
        <f>ROW()-ROW(AssignmentTable[[#Headers],[ID]])</f>
        <v>30</v>
      </c>
      <c r="C33" s="12" t="s">
        <v>9</v>
      </c>
      <c r="D33" s="12" t="s">
        <v>70</v>
      </c>
      <c r="E33" s="12" t="s">
        <v>135</v>
      </c>
      <c r="F33" s="12" t="s">
        <v>32</v>
      </c>
      <c r="G33" s="13">
        <v>1</v>
      </c>
      <c r="H33" s="13">
        <v>70</v>
      </c>
    </row>
    <row r="34" spans="2:8" x14ac:dyDescent="0.3">
      <c r="B34" s="14">
        <f>ROW()-ROW(AssignmentTable[[#Headers],[ID]])</f>
        <v>31</v>
      </c>
      <c r="C34" s="12" t="s">
        <v>9</v>
      </c>
      <c r="D34" s="12" t="s">
        <v>55</v>
      </c>
      <c r="E34" s="12" t="s">
        <v>121</v>
      </c>
      <c r="F34" s="12" t="s">
        <v>32</v>
      </c>
      <c r="G34" s="13">
        <v>1</v>
      </c>
      <c r="H34" s="13">
        <v>72</v>
      </c>
    </row>
    <row r="35" spans="2:8" x14ac:dyDescent="0.3">
      <c r="B35" s="14">
        <f>ROW()-ROW(AssignmentTable[[#Headers],[ID]])</f>
        <v>32</v>
      </c>
      <c r="C35" s="12" t="s">
        <v>9</v>
      </c>
      <c r="D35" s="12" t="s">
        <v>60</v>
      </c>
      <c r="E35" s="12" t="s">
        <v>126</v>
      </c>
      <c r="F35" s="12" t="s">
        <v>32</v>
      </c>
      <c r="G35" s="13">
        <v>1</v>
      </c>
      <c r="H35" s="13">
        <v>73</v>
      </c>
    </row>
    <row r="36" spans="2:8" x14ac:dyDescent="0.3">
      <c r="B36" s="14">
        <f>ROW()-ROW(AssignmentTable[[#Headers],[ID]])</f>
        <v>33</v>
      </c>
      <c r="C36" s="12" t="s">
        <v>9</v>
      </c>
      <c r="D36" s="12" t="s">
        <v>64</v>
      </c>
      <c r="E36" s="12" t="s">
        <v>130</v>
      </c>
      <c r="F36" s="12" t="s">
        <v>32</v>
      </c>
      <c r="G36" s="13">
        <v>1</v>
      </c>
      <c r="H36" s="13">
        <v>73</v>
      </c>
    </row>
    <row r="37" spans="2:8" x14ac:dyDescent="0.3">
      <c r="B37" s="14">
        <f>ROW()-ROW(AssignmentTable[[#Headers],[ID]])</f>
        <v>34</v>
      </c>
      <c r="C37" s="12" t="s">
        <v>9</v>
      </c>
      <c r="D37" s="12" t="s">
        <v>85</v>
      </c>
      <c r="E37" s="12" t="s">
        <v>116</v>
      </c>
      <c r="F37" s="12" t="s">
        <v>32</v>
      </c>
      <c r="G37" s="13">
        <v>2</v>
      </c>
      <c r="H37" s="13">
        <v>90</v>
      </c>
    </row>
    <row r="38" spans="2:8" x14ac:dyDescent="0.3">
      <c r="B38" s="14">
        <f>ROW()-ROW(AssignmentTable[[#Headers],[ID]])</f>
        <v>35</v>
      </c>
      <c r="C38" s="12" t="s">
        <v>9</v>
      </c>
      <c r="D38" s="12" t="s">
        <v>86</v>
      </c>
      <c r="E38" s="12" t="s">
        <v>117</v>
      </c>
      <c r="F38" s="12" t="s">
        <v>32</v>
      </c>
      <c r="G38" s="13">
        <v>2</v>
      </c>
      <c r="H38" s="13">
        <v>90</v>
      </c>
    </row>
    <row r="39" spans="2:8" x14ac:dyDescent="0.3">
      <c r="B39" s="14">
        <f>ROW()-ROW(AssignmentTable[[#Headers],[ID]])</f>
        <v>36</v>
      </c>
      <c r="C39" s="12" t="s">
        <v>9</v>
      </c>
      <c r="D39" s="12" t="s">
        <v>42</v>
      </c>
      <c r="E39" s="12" t="s">
        <v>101</v>
      </c>
      <c r="F39" s="12" t="s">
        <v>33</v>
      </c>
      <c r="G39" s="13">
        <v>5</v>
      </c>
      <c r="H39" s="13">
        <v>100</v>
      </c>
    </row>
    <row r="40" spans="2:8" x14ac:dyDescent="0.3">
      <c r="B40" s="14">
        <f>ROW()-ROW(AssignmentTable[[#Headers],[ID]])</f>
        <v>37</v>
      </c>
      <c r="C40" s="12" t="s">
        <v>9</v>
      </c>
      <c r="D40" s="12" t="s">
        <v>53</v>
      </c>
      <c r="E40" s="12" t="s">
        <v>112</v>
      </c>
      <c r="F40" s="12" t="s">
        <v>32</v>
      </c>
      <c r="G40" s="13">
        <v>2</v>
      </c>
      <c r="H40" s="13">
        <v>100</v>
      </c>
    </row>
    <row r="41" spans="2:8" x14ac:dyDescent="0.3">
      <c r="B41" s="14">
        <f>ROW()-ROW(AssignmentTable[[#Headers],[ID]])</f>
        <v>38</v>
      </c>
      <c r="C41" s="12" t="s">
        <v>9</v>
      </c>
      <c r="D41" s="12" t="s">
        <v>54</v>
      </c>
      <c r="E41" s="12" t="s">
        <v>90</v>
      </c>
      <c r="F41" s="12" t="s">
        <v>32</v>
      </c>
      <c r="G41" s="13">
        <v>2</v>
      </c>
      <c r="H41" s="13">
        <v>100</v>
      </c>
    </row>
    <row r="42" spans="2:8" x14ac:dyDescent="0.3">
      <c r="B42" s="14">
        <f>ROW()-ROW(AssignmentTable[[#Headers],[ID]])</f>
        <v>39</v>
      </c>
      <c r="C42" s="12" t="s">
        <v>9</v>
      </c>
      <c r="D42" s="12" t="s">
        <v>78</v>
      </c>
      <c r="E42" s="12" t="s">
        <v>94</v>
      </c>
      <c r="F42" s="12" t="s">
        <v>32</v>
      </c>
      <c r="G42" s="13">
        <v>2</v>
      </c>
      <c r="H42" s="13">
        <v>100</v>
      </c>
    </row>
    <row r="43" spans="2:8" x14ac:dyDescent="0.3">
      <c r="B43" s="14">
        <f>ROW()-ROW(AssignmentTable[[#Headers],[ID]])</f>
        <v>40</v>
      </c>
      <c r="C43" s="12" t="s">
        <v>9</v>
      </c>
      <c r="D43" s="12" t="s">
        <v>79</v>
      </c>
      <c r="E43" s="12" t="s">
        <v>95</v>
      </c>
      <c r="F43" s="12" t="s">
        <v>32</v>
      </c>
      <c r="G43" s="13">
        <v>2</v>
      </c>
      <c r="H43" s="13">
        <v>100</v>
      </c>
    </row>
    <row r="44" spans="2:8" x14ac:dyDescent="0.3">
      <c r="B44" s="14">
        <f>ROW()-ROW(AssignmentTable[[#Headers],[ID]])</f>
        <v>41</v>
      </c>
      <c r="C44" s="12" t="s">
        <v>9</v>
      </c>
      <c r="D44" s="12" t="s">
        <v>80</v>
      </c>
      <c r="E44" s="12" t="s">
        <v>96</v>
      </c>
      <c r="F44" s="12" t="s">
        <v>32</v>
      </c>
      <c r="G44" s="13">
        <v>2</v>
      </c>
      <c r="H44" s="13">
        <v>100</v>
      </c>
    </row>
    <row r="45" spans="2:8" x14ac:dyDescent="0.3">
      <c r="B45" s="14">
        <f>ROW()-ROW(AssignmentTable[[#Headers],[ID]])</f>
        <v>42</v>
      </c>
      <c r="C45" s="12" t="s">
        <v>9</v>
      </c>
      <c r="D45" s="12" t="s">
        <v>81</v>
      </c>
      <c r="E45" s="12" t="s">
        <v>97</v>
      </c>
      <c r="F45" s="12" t="s">
        <v>32</v>
      </c>
      <c r="G45" s="13">
        <v>2</v>
      </c>
      <c r="H45" s="13">
        <v>100</v>
      </c>
    </row>
    <row r="46" spans="2:8" x14ac:dyDescent="0.3">
      <c r="B46" s="14">
        <f>ROW()-ROW(AssignmentTable[[#Headers],[ID]])</f>
        <v>43</v>
      </c>
      <c r="C46" s="12" t="s">
        <v>9</v>
      </c>
      <c r="D46" s="12" t="s">
        <v>82</v>
      </c>
      <c r="E46" s="12" t="s">
        <v>113</v>
      </c>
      <c r="F46" s="12" t="s">
        <v>32</v>
      </c>
      <c r="G46" s="13">
        <v>2</v>
      </c>
      <c r="H46" s="13">
        <v>100</v>
      </c>
    </row>
    <row r="47" spans="2:8" x14ac:dyDescent="0.3">
      <c r="B47" s="14">
        <f>ROW()-ROW(AssignmentTable[[#Headers],[ID]])</f>
        <v>44</v>
      </c>
      <c r="C47" s="12" t="s">
        <v>9</v>
      </c>
      <c r="D47" s="12" t="s">
        <v>83</v>
      </c>
      <c r="E47" s="12" t="s">
        <v>114</v>
      </c>
      <c r="F47" s="12" t="s">
        <v>32</v>
      </c>
      <c r="G47" s="13">
        <v>2</v>
      </c>
      <c r="H47" s="13">
        <v>100</v>
      </c>
    </row>
    <row r="48" spans="2:8" x14ac:dyDescent="0.3">
      <c r="B48" s="14">
        <f>ROW()-ROW(AssignmentTable[[#Headers],[ID]])</f>
        <v>45</v>
      </c>
      <c r="C48" s="12" t="s">
        <v>9</v>
      </c>
      <c r="D48" s="12" t="s">
        <v>84</v>
      </c>
      <c r="E48" s="12" t="s">
        <v>115</v>
      </c>
      <c r="F48" s="12" t="s">
        <v>32</v>
      </c>
      <c r="G48" s="13">
        <v>2</v>
      </c>
      <c r="H48" s="13">
        <v>130</v>
      </c>
    </row>
    <row r="49" spans="2:8" x14ac:dyDescent="0.3">
      <c r="B49" s="14">
        <f>ROW()-ROW(AssignmentTable[[#Headers],[ID]])</f>
        <v>46</v>
      </c>
      <c r="C49" s="12" t="s">
        <v>9</v>
      </c>
      <c r="D49" s="12" t="s">
        <v>75</v>
      </c>
      <c r="E49" s="12" t="s">
        <v>91</v>
      </c>
      <c r="F49" s="12" t="s">
        <v>32</v>
      </c>
      <c r="G49" s="13">
        <v>3</v>
      </c>
      <c r="H49" s="13">
        <v>150</v>
      </c>
    </row>
    <row r="50" spans="2:8" x14ac:dyDescent="0.3">
      <c r="B50" s="14">
        <f>ROW()-ROW(AssignmentTable[[#Headers],[ID]])</f>
        <v>47</v>
      </c>
      <c r="C50" s="12" t="s">
        <v>9</v>
      </c>
      <c r="D50" s="12" t="s">
        <v>76</v>
      </c>
      <c r="E50" s="12" t="s">
        <v>92</v>
      </c>
      <c r="F50" s="12" t="s">
        <v>32</v>
      </c>
      <c r="G50" s="13">
        <v>2</v>
      </c>
      <c r="H50" s="13">
        <v>150</v>
      </c>
    </row>
    <row r="51" spans="2:8" x14ac:dyDescent="0.3">
      <c r="B51" s="14">
        <f>ROW()-ROW(AssignmentTable[[#Headers],[ID]])</f>
        <v>48</v>
      </c>
      <c r="C51" s="12" t="s">
        <v>9</v>
      </c>
      <c r="D51" s="12" t="s">
        <v>77</v>
      </c>
      <c r="E51" s="12" t="s">
        <v>93</v>
      </c>
      <c r="F51" s="12" t="s">
        <v>32</v>
      </c>
      <c r="G51" s="13">
        <v>2</v>
      </c>
      <c r="H51" s="13">
        <v>150</v>
      </c>
    </row>
    <row r="52" spans="2:8" x14ac:dyDescent="0.3">
      <c r="B52" s="14">
        <f>ROW()-ROW(AssignmentTable[[#Headers],[ID]])</f>
        <v>49</v>
      </c>
      <c r="C52" s="12" t="s">
        <v>9</v>
      </c>
      <c r="D52" s="12" t="s">
        <v>39</v>
      </c>
      <c r="E52" s="12" t="s">
        <v>98</v>
      </c>
      <c r="F52" s="12" t="s">
        <v>33</v>
      </c>
      <c r="G52" s="13">
        <v>5</v>
      </c>
      <c r="H52" s="13">
        <v>175</v>
      </c>
    </row>
    <row r="53" spans="2:8" x14ac:dyDescent="0.3">
      <c r="B53" s="14">
        <f>ROW()-ROW(AssignmentTable[[#Headers],[ID]])</f>
        <v>50</v>
      </c>
      <c r="C53" s="12" t="s">
        <v>9</v>
      </c>
      <c r="D53" s="12" t="s">
        <v>40</v>
      </c>
      <c r="E53" s="12" t="s">
        <v>99</v>
      </c>
      <c r="F53" s="12" t="s">
        <v>33</v>
      </c>
      <c r="G53" s="13">
        <v>5</v>
      </c>
      <c r="H53" s="13">
        <v>175</v>
      </c>
    </row>
    <row r="54" spans="2:8" x14ac:dyDescent="0.3">
      <c r="B54" s="14">
        <f>ROW()-ROW(AssignmentTable[[#Headers],[ID]])</f>
        <v>51</v>
      </c>
      <c r="C54" s="12" t="s">
        <v>9</v>
      </c>
      <c r="D54" s="12" t="s">
        <v>41</v>
      </c>
      <c r="E54" s="12" t="s">
        <v>100</v>
      </c>
      <c r="F54" s="12" t="s">
        <v>33</v>
      </c>
      <c r="G54" s="13">
        <v>5</v>
      </c>
      <c r="H54" s="13">
        <v>175</v>
      </c>
    </row>
  </sheetData>
  <mergeCells count="1">
    <mergeCell ref="B1:G1"/>
  </mergeCells>
  <conditionalFormatting sqref="B4:H54">
    <cfRule type="expression" dxfId="27" priority="5">
      <formula>"If(blnBinNo=""True"")"</formula>
    </cfRule>
  </conditionalFormatting>
  <dataValidations count="2">
    <dataValidation type="list" allowBlank="1" showInputMessage="1" showErrorMessage="1" sqref="C4:C54" xr:uid="{00000000-0002-0000-0000-000000000000}">
      <formula1>LabLookup</formula1>
    </dataValidation>
    <dataValidation type="list" allowBlank="1" showInputMessage="1" showErrorMessage="1" sqref="F4:F54" xr:uid="{00000000-0002-0000-0000-000001000000}">
      <formula1>AssignmentLookup</formula1>
    </dataValidation>
  </dataValidations>
  <printOptions horizontalCentered="1"/>
  <pageMargins left="0.25" right="0.25" top="0.75" bottom="0.75" header="0.3" footer="0.3"/>
  <pageSetup scale="77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1:J23"/>
  <sheetViews>
    <sheetView workbookViewId="0">
      <selection activeCell="F8" sqref="F8"/>
    </sheetView>
  </sheetViews>
  <sheetFormatPr defaultRowHeight="13.8" x14ac:dyDescent="0.3"/>
  <cols>
    <col min="1" max="1" width="2.19921875" customWidth="1"/>
    <col min="2" max="2" width="19.59765625" customWidth="1"/>
    <col min="3" max="3" width="7.8984375" customWidth="1"/>
    <col min="4" max="4" width="7.3984375" customWidth="1"/>
    <col min="5" max="5" width="8.19921875" customWidth="1"/>
    <col min="6" max="8" width="6.8984375" bestFit="1" customWidth="1"/>
    <col min="9" max="9" width="9.8984375" bestFit="1" customWidth="1"/>
    <col min="10" max="10" width="15.09765625" bestFit="1" customWidth="1"/>
    <col min="11" max="11" width="13.8984375" bestFit="1" customWidth="1"/>
  </cols>
  <sheetData>
    <row r="1" spans="2:10" ht="32.4" thickBot="1" x14ac:dyDescent="0.55000000000000004">
      <c r="B1" s="19" t="s">
        <v>139</v>
      </c>
      <c r="C1" s="19"/>
      <c r="D1" s="19"/>
      <c r="E1" s="19"/>
      <c r="F1" s="19"/>
      <c r="G1" s="2"/>
      <c r="H1" s="2"/>
      <c r="I1" s="2"/>
      <c r="J1" s="2"/>
    </row>
    <row r="2" spans="2:10" ht="21.6" x14ac:dyDescent="0.45">
      <c r="B2" s="3" t="s">
        <v>34</v>
      </c>
      <c r="C2" s="15">
        <f>COUNTA(AssignmentTable[ASSIGNMENT CODE])</f>
        <v>51</v>
      </c>
    </row>
    <row r="3" spans="2:10" ht="21.6" x14ac:dyDescent="0.45">
      <c r="B3" s="5" t="s">
        <v>36</v>
      </c>
      <c r="C3" s="15">
        <f>COUNTIF(AssignmentTable[ASSIGNMENT TYPE],Lookup!$B$12)</f>
        <v>47</v>
      </c>
    </row>
    <row r="4" spans="2:10" ht="21.6" x14ac:dyDescent="0.45">
      <c r="B4" s="3" t="s">
        <v>35</v>
      </c>
      <c r="C4" s="15">
        <f>COUNTIF(AssignmentTable[ASSIGNMENT TYPE],Lookup!$B$13)</f>
        <v>4</v>
      </c>
    </row>
    <row r="7" spans="2:10" x14ac:dyDescent="0.3">
      <c r="B7" s="16" t="s">
        <v>140</v>
      </c>
      <c r="C7" s="16" t="s">
        <v>141</v>
      </c>
    </row>
    <row r="8" spans="2:10" x14ac:dyDescent="0.3">
      <c r="B8" s="16" t="s">
        <v>22</v>
      </c>
      <c r="C8" t="s">
        <v>33</v>
      </c>
      <c r="D8" t="s">
        <v>32</v>
      </c>
      <c r="E8" t="s">
        <v>142</v>
      </c>
    </row>
    <row r="9" spans="2:10" x14ac:dyDescent="0.3">
      <c r="B9" s="9" t="s">
        <v>6</v>
      </c>
      <c r="C9" s="17">
        <v>15</v>
      </c>
      <c r="D9" s="17">
        <v>37</v>
      </c>
      <c r="E9" s="17">
        <v>52</v>
      </c>
    </row>
    <row r="10" spans="2:10" x14ac:dyDescent="0.3">
      <c r="B10" s="9" t="s">
        <v>9</v>
      </c>
      <c r="C10" s="17">
        <v>4</v>
      </c>
      <c r="D10" s="17">
        <v>47</v>
      </c>
      <c r="E10" s="17">
        <v>51</v>
      </c>
    </row>
    <row r="11" spans="2:10" x14ac:dyDescent="0.3">
      <c r="B11" s="9" t="s">
        <v>142</v>
      </c>
      <c r="C11" s="17">
        <v>19</v>
      </c>
      <c r="D11" s="17">
        <v>84</v>
      </c>
      <c r="E11" s="17">
        <v>103</v>
      </c>
    </row>
    <row r="13" spans="2:10" x14ac:dyDescent="0.3">
      <c r="B13" s="16" t="s">
        <v>143</v>
      </c>
      <c r="C13" s="16" t="s">
        <v>141</v>
      </c>
    </row>
    <row r="14" spans="2:10" x14ac:dyDescent="0.3">
      <c r="B14" s="16" t="s">
        <v>22</v>
      </c>
      <c r="C14" t="s">
        <v>33</v>
      </c>
      <c r="D14" t="s">
        <v>32</v>
      </c>
      <c r="E14" t="s">
        <v>142</v>
      </c>
    </row>
    <row r="15" spans="2:10" x14ac:dyDescent="0.3">
      <c r="B15" s="9" t="s">
        <v>6</v>
      </c>
      <c r="C15" s="17">
        <v>56</v>
      </c>
      <c r="D15" s="17">
        <v>41</v>
      </c>
      <c r="E15" s="17">
        <v>97</v>
      </c>
    </row>
    <row r="16" spans="2:10" x14ac:dyDescent="0.3">
      <c r="B16" s="9" t="s">
        <v>9</v>
      </c>
      <c r="C16" s="17">
        <v>20</v>
      </c>
      <c r="D16" s="17">
        <v>62</v>
      </c>
      <c r="E16" s="17">
        <v>82</v>
      </c>
    </row>
    <row r="17" spans="2:5" x14ac:dyDescent="0.3">
      <c r="B17" s="9" t="s">
        <v>142</v>
      </c>
      <c r="C17" s="17">
        <v>76</v>
      </c>
      <c r="D17" s="17">
        <v>103</v>
      </c>
      <c r="E17" s="17">
        <v>179</v>
      </c>
    </row>
    <row r="19" spans="2:5" x14ac:dyDescent="0.3">
      <c r="B19" s="16" t="s">
        <v>144</v>
      </c>
      <c r="C19" s="16" t="s">
        <v>141</v>
      </c>
    </row>
    <row r="20" spans="2:5" x14ac:dyDescent="0.3">
      <c r="B20" s="16" t="s">
        <v>22</v>
      </c>
      <c r="C20" t="s">
        <v>33</v>
      </c>
      <c r="D20" t="s">
        <v>32</v>
      </c>
      <c r="E20" t="s">
        <v>142</v>
      </c>
    </row>
    <row r="21" spans="2:5" x14ac:dyDescent="0.3">
      <c r="B21" s="9" t="s">
        <v>6</v>
      </c>
      <c r="C21" s="18">
        <v>3007</v>
      </c>
      <c r="D21" s="18">
        <v>2041</v>
      </c>
      <c r="E21" s="18">
        <v>5048</v>
      </c>
    </row>
    <row r="22" spans="2:5" x14ac:dyDescent="0.3">
      <c r="B22" s="9" t="s">
        <v>9</v>
      </c>
      <c r="C22" s="18">
        <v>1400</v>
      </c>
      <c r="D22" s="18">
        <v>3283</v>
      </c>
      <c r="E22" s="18">
        <v>4683</v>
      </c>
    </row>
    <row r="23" spans="2:5" x14ac:dyDescent="0.3">
      <c r="B23" s="9" t="s">
        <v>142</v>
      </c>
      <c r="C23" s="18">
        <v>4407</v>
      </c>
      <c r="D23" s="18">
        <v>5324</v>
      </c>
      <c r="E23" s="18">
        <v>9731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BinLookup">
    <tabColor theme="4" tint="-0.499984740745262"/>
    <pageSetUpPr autoPageBreaks="0"/>
  </sheetPr>
  <dimension ref="B1:D13"/>
  <sheetViews>
    <sheetView showGridLines="0" workbookViewId="0">
      <selection activeCell="B14" sqref="B14"/>
    </sheetView>
  </sheetViews>
  <sheetFormatPr defaultRowHeight="16.5" customHeight="1" x14ac:dyDescent="0.3"/>
  <cols>
    <col min="1" max="1" width="2.09765625" customWidth="1"/>
    <col min="2" max="2" width="17.69921875" bestFit="1" customWidth="1"/>
    <col min="3" max="3" width="37.8984375" bestFit="1" customWidth="1"/>
    <col min="4" max="4" width="11.69921875" customWidth="1"/>
  </cols>
  <sheetData>
    <row r="1" spans="2:4" ht="54" customHeight="1" thickBot="1" x14ac:dyDescent="0.55000000000000004">
      <c r="B1" s="4" t="s">
        <v>21</v>
      </c>
      <c r="C1" s="2"/>
      <c r="D1" s="2"/>
    </row>
    <row r="2" spans="2:4" ht="16.5" customHeight="1" x14ac:dyDescent="0.3">
      <c r="B2" t="s">
        <v>22</v>
      </c>
    </row>
    <row r="3" spans="2:4" ht="16.5" customHeight="1" x14ac:dyDescent="0.3">
      <c r="B3" s="7" t="s">
        <v>23</v>
      </c>
      <c r="C3" s="7" t="s">
        <v>4</v>
      </c>
      <c r="D3" s="8" t="s">
        <v>5</v>
      </c>
    </row>
    <row r="4" spans="2:4" ht="16.5" customHeight="1" x14ac:dyDescent="0.3">
      <c r="B4" s="6" t="s">
        <v>6</v>
      </c>
      <c r="C4" s="6" t="s">
        <v>7</v>
      </c>
      <c r="D4" s="1" t="s">
        <v>8</v>
      </c>
    </row>
    <row r="5" spans="2:4" ht="16.5" customHeight="1" x14ac:dyDescent="0.3">
      <c r="B5" s="6" t="s">
        <v>9</v>
      </c>
      <c r="C5" s="6" t="s">
        <v>10</v>
      </c>
      <c r="D5" s="1" t="s">
        <v>11</v>
      </c>
    </row>
    <row r="6" spans="2:4" ht="16.5" customHeight="1" x14ac:dyDescent="0.3">
      <c r="B6" s="6" t="s">
        <v>12</v>
      </c>
      <c r="C6" s="6" t="s">
        <v>13</v>
      </c>
      <c r="D6" s="1" t="s">
        <v>14</v>
      </c>
    </row>
    <row r="7" spans="2:4" ht="16.5" customHeight="1" x14ac:dyDescent="0.3">
      <c r="B7" s="6" t="s">
        <v>15</v>
      </c>
      <c r="C7" s="6" t="s">
        <v>16</v>
      </c>
      <c r="D7" s="1" t="s">
        <v>17</v>
      </c>
    </row>
    <row r="8" spans="2:4" ht="16.5" customHeight="1" x14ac:dyDescent="0.3">
      <c r="B8" s="6" t="s">
        <v>18</v>
      </c>
      <c r="C8" s="6" t="s">
        <v>19</v>
      </c>
      <c r="D8" s="1" t="s">
        <v>20</v>
      </c>
    </row>
    <row r="10" spans="2:4" ht="16.5" customHeight="1" x14ac:dyDescent="0.3">
      <c r="B10" t="s">
        <v>30</v>
      </c>
    </row>
    <row r="11" spans="2:4" ht="16.5" customHeight="1" x14ac:dyDescent="0.3">
      <c r="B11" s="7" t="s">
        <v>24</v>
      </c>
      <c r="C11" s="7" t="s">
        <v>31</v>
      </c>
      <c r="D11" s="8" t="s">
        <v>29</v>
      </c>
    </row>
    <row r="12" spans="2:4" ht="16.5" customHeight="1" x14ac:dyDescent="0.3">
      <c r="B12" s="6" t="s">
        <v>32</v>
      </c>
      <c r="C12" s="6" t="s">
        <v>25</v>
      </c>
      <c r="D12" s="1" t="s">
        <v>27</v>
      </c>
    </row>
    <row r="13" spans="2:4" ht="16.5" customHeight="1" x14ac:dyDescent="0.3">
      <c r="B13" s="6" t="s">
        <v>33</v>
      </c>
      <c r="C13" s="6" t="s">
        <v>26</v>
      </c>
      <c r="D13" s="1" t="s">
        <v>28</v>
      </c>
    </row>
  </sheetData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7D6F63E-C801-491C-B9DE-C580CC814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Assignment List</vt:lpstr>
      <vt:lpstr>Summary</vt:lpstr>
      <vt:lpstr>Lookup</vt:lpstr>
      <vt:lpstr>AssignmentLookup</vt:lpstr>
      <vt:lpstr>LabLookup</vt:lpstr>
      <vt:lpstr>'Assignment List'!Print_Titles</vt:lpstr>
      <vt:lpstr>Lookup!Print_Titles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Thanh</dc:creator>
  <cp:lastModifiedBy>Duong</cp:lastModifiedBy>
  <dcterms:created xsi:type="dcterms:W3CDTF">2015-12-21T19:11:42Z</dcterms:created>
  <dcterms:modified xsi:type="dcterms:W3CDTF">2019-07-30T14:05:43Z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TC029300309991</vt:lpwstr>
  </property>
</Properties>
</file>