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08"/>
  <workbookPr/>
  <xr:revisionPtr revIDLastSave="0" documentId="8_{B7E82E39-0595-46AB-BB8D-6F4881B6840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66" i="1" l="1"/>
  <c r="G603" i="1"/>
  <c r="G367" i="1"/>
  <c r="G519" i="1"/>
  <c r="G665" i="1"/>
  <c r="G585" i="1"/>
  <c r="G584" i="1"/>
  <c r="G539" i="1"/>
  <c r="G366" i="1"/>
  <c r="G483" i="1"/>
  <c r="G518" i="1"/>
  <c r="G664" i="1"/>
  <c r="G421" i="1"/>
  <c r="G538" i="1"/>
  <c r="G482" i="1"/>
  <c r="G420" i="1"/>
  <c r="G326" i="1"/>
  <c r="G517" i="1"/>
  <c r="G516" i="1"/>
  <c r="G515" i="1"/>
  <c r="G514" i="1"/>
  <c r="G583" i="1"/>
  <c r="G560" i="1"/>
  <c r="G481" i="1"/>
  <c r="G480" i="1"/>
  <c r="G365" i="1"/>
  <c r="G559" i="1"/>
  <c r="G325" i="1"/>
  <c r="G602" i="1"/>
  <c r="G558" i="1"/>
  <c r="G479" i="1"/>
  <c r="G601" i="1"/>
  <c r="G625" i="1"/>
  <c r="G364" i="1"/>
  <c r="G611" i="1"/>
  <c r="G179" i="1"/>
  <c r="G667" i="1"/>
  <c r="G324" i="1"/>
  <c r="G221" i="1"/>
  <c r="G478" i="1"/>
  <c r="G419" i="1"/>
  <c r="G687" i="1"/>
  <c r="G600" i="1"/>
  <c r="G513" i="1"/>
  <c r="G422" i="1"/>
  <c r="G699" i="1"/>
  <c r="G700" i="1"/>
  <c r="G671" i="1"/>
  <c r="G662" i="1"/>
  <c r="G643" i="1"/>
  <c r="G557" i="1"/>
  <c r="G477" i="1"/>
  <c r="G661" i="1"/>
  <c r="G512" i="1"/>
  <c r="G660" i="1"/>
  <c r="G659" i="1"/>
  <c r="G658" i="1"/>
  <c r="G657" i="1"/>
  <c r="G656" i="1"/>
  <c r="G689" i="1"/>
  <c r="G323" i="1"/>
  <c r="G425" i="1"/>
  <c r="G426" i="1"/>
  <c r="G178" i="1"/>
  <c r="G624" i="1"/>
  <c r="G511" i="1"/>
  <c r="G642" i="1"/>
  <c r="G510" i="1"/>
  <c r="G655" i="1"/>
  <c r="G641" i="1"/>
  <c r="G654" i="1"/>
  <c r="G640" i="1"/>
  <c r="G653" i="1"/>
  <c r="G652" i="1"/>
  <c r="G651" i="1"/>
  <c r="G690" i="1"/>
  <c r="G582" i="1"/>
  <c r="G322" i="1"/>
  <c r="G537" i="1"/>
  <c r="G321" i="1"/>
  <c r="G476" i="1"/>
  <c r="G509" i="1"/>
  <c r="G177" i="1"/>
  <c r="G639" i="1"/>
  <c r="G475" i="1"/>
  <c r="G474" i="1"/>
  <c r="G536" i="1"/>
  <c r="G473" i="1"/>
  <c r="G472" i="1"/>
  <c r="G320" i="1"/>
  <c r="G508" i="1"/>
  <c r="G418" i="1"/>
  <c r="G272" i="1"/>
  <c r="G507" i="1"/>
  <c r="G319" i="1"/>
  <c r="G417" i="1"/>
  <c r="G471" i="1"/>
  <c r="G506" i="1"/>
  <c r="G599" i="1"/>
  <c r="G623" i="1"/>
  <c r="G271" i="1"/>
  <c r="G505" i="1"/>
  <c r="A1" i="2"/>
  <c r="F666" i="1" s="1"/>
  <c r="G581" i="1"/>
  <c r="G470" i="1"/>
  <c r="G270" i="1"/>
  <c r="G416" i="1"/>
  <c r="G220" i="1"/>
  <c r="G328" i="1"/>
  <c r="G424" i="1"/>
  <c r="G423" i="1"/>
  <c r="G698" i="1"/>
  <c r="G697" i="1"/>
  <c r="G626" i="1"/>
  <c r="G622" i="1"/>
  <c r="G469" i="1"/>
  <c r="G638" i="1"/>
  <c r="G556" i="1"/>
  <c r="G637" i="1"/>
  <c r="G504" i="1"/>
  <c r="G650" i="1"/>
  <c r="G636" i="1"/>
  <c r="G649" i="1"/>
  <c r="G635" i="1"/>
  <c r="G634" i="1"/>
  <c r="G648" i="1"/>
  <c r="G580" i="1"/>
  <c r="G535" i="1"/>
  <c r="G136" i="1"/>
  <c r="G555" i="1"/>
  <c r="G269" i="1"/>
  <c r="G468" i="1"/>
  <c r="G268" i="1"/>
  <c r="G633" i="1"/>
  <c r="G674" i="1"/>
  <c r="G467" i="1"/>
  <c r="G267" i="1"/>
  <c r="G466" i="1"/>
  <c r="G219" i="1"/>
  <c r="G534" i="1"/>
  <c r="G415" i="1"/>
  <c r="G218" i="1"/>
  <c r="G318" i="1"/>
  <c r="G414" i="1"/>
  <c r="G503" i="1"/>
  <c r="G413" i="1"/>
  <c r="G266" i="1"/>
  <c r="G502" i="1"/>
  <c r="G501" i="1"/>
  <c r="G317" i="1"/>
  <c r="G412" i="1"/>
  <c r="G135" i="1"/>
  <c r="G316" i="1"/>
  <c r="G465" i="1"/>
  <c r="G363" i="1"/>
  <c r="G464" i="1"/>
  <c r="G411" i="1"/>
  <c r="G463" i="1"/>
  <c r="G462" i="1"/>
  <c r="G533" i="1"/>
  <c r="G554" i="1"/>
  <c r="G265" i="1"/>
  <c r="G461" i="1"/>
  <c r="G410" i="1"/>
  <c r="G598" i="1"/>
  <c r="G315" i="1"/>
  <c r="G610" i="1"/>
  <c r="G460" i="1"/>
  <c r="G217" i="1"/>
  <c r="G459" i="1"/>
  <c r="G216" i="1"/>
  <c r="G458" i="1"/>
  <c r="G500" i="1"/>
  <c r="G409" i="1"/>
  <c r="G264" i="1"/>
  <c r="G273" i="1"/>
  <c r="G408" i="1"/>
  <c r="G263" i="1"/>
  <c r="G499" i="1"/>
  <c r="G631" i="1"/>
  <c r="G617" i="1"/>
  <c r="G618" i="1"/>
  <c r="G632" i="1"/>
  <c r="G619" i="1"/>
  <c r="G620" i="1"/>
  <c r="G262" i="1"/>
  <c r="G597" i="1"/>
  <c r="G457" i="1"/>
  <c r="G407" i="1"/>
  <c r="G621" i="1"/>
  <c r="G670" i="1"/>
  <c r="G695" i="1"/>
  <c r="G696" i="1"/>
  <c r="G276" i="1"/>
  <c r="G368" i="1"/>
  <c r="G329" i="1"/>
  <c r="G456" i="1"/>
  <c r="G498" i="1"/>
  <c r="G314" i="1"/>
  <c r="G362" i="1"/>
  <c r="G406" i="1"/>
  <c r="G176" i="1"/>
  <c r="G455" i="1"/>
  <c r="G261" i="1"/>
  <c r="G616" i="1"/>
  <c r="G673" i="1"/>
  <c r="G454" i="1"/>
  <c r="G453" i="1"/>
  <c r="G361" i="1"/>
  <c r="G260" i="1"/>
  <c r="G405" i="1"/>
  <c r="G215" i="1"/>
  <c r="G313" i="1"/>
  <c r="G404" i="1"/>
  <c r="G553" i="1"/>
  <c r="G175" i="1"/>
  <c r="G403" i="1"/>
  <c r="G174" i="1"/>
  <c r="G402" i="1"/>
  <c r="G312" i="1"/>
  <c r="G452" i="1"/>
  <c r="G552" i="1"/>
  <c r="G360" i="1"/>
  <c r="G311" i="1"/>
  <c r="G259" i="1"/>
  <c r="G214" i="1"/>
  <c r="G401" i="1"/>
  <c r="G400" i="1"/>
  <c r="G359" i="1"/>
  <c r="G497" i="1"/>
  <c r="G310" i="1"/>
  <c r="G609" i="1"/>
  <c r="G608" i="1"/>
  <c r="G596" i="1"/>
  <c r="G615" i="1"/>
  <c r="G686" i="1"/>
  <c r="G612" i="1"/>
  <c r="G595" i="1"/>
  <c r="G607" i="1"/>
  <c r="G694" i="1"/>
  <c r="G693" i="1"/>
  <c r="G173" i="1"/>
  <c r="G606" i="1"/>
  <c r="G258" i="1"/>
  <c r="G451" i="1"/>
  <c r="G688" i="1"/>
  <c r="G172" i="1"/>
  <c r="G171" i="1"/>
  <c r="G134" i="1"/>
  <c r="G399" i="1"/>
  <c r="G309" i="1"/>
  <c r="G89" i="1"/>
  <c r="G308" i="1"/>
  <c r="G450" i="1"/>
  <c r="G170" i="1"/>
  <c r="G532" i="1"/>
  <c r="G398" i="1"/>
  <c r="G663" i="1"/>
  <c r="G358" i="1"/>
  <c r="G449" i="1"/>
  <c r="G397" i="1"/>
  <c r="G396" i="1"/>
  <c r="G551" i="1"/>
  <c r="G357" i="1"/>
  <c r="G448" i="1"/>
  <c r="G447" i="1"/>
  <c r="G133" i="1"/>
  <c r="G550" i="1"/>
  <c r="G213" i="1"/>
  <c r="G446" i="1"/>
  <c r="G257" i="1"/>
  <c r="G395" i="1"/>
  <c r="G307" i="1"/>
  <c r="G356" i="1"/>
  <c r="G256" i="1"/>
  <c r="G445" i="1"/>
  <c r="G169" i="1"/>
  <c r="G168" i="1"/>
  <c r="G394" i="1"/>
  <c r="G393" i="1"/>
  <c r="G444" i="1"/>
  <c r="G355" i="1"/>
  <c r="G167" i="1"/>
  <c r="G614" i="1"/>
  <c r="G354" i="1"/>
  <c r="G88" i="1"/>
  <c r="G443" i="1"/>
  <c r="G36" i="1"/>
  <c r="G255" i="1"/>
  <c r="G212" i="1"/>
  <c r="G327" i="1"/>
  <c r="G392" i="1"/>
  <c r="G183" i="1"/>
  <c r="G181" i="1"/>
  <c r="G222" i="1"/>
  <c r="G275" i="1"/>
  <c r="G182" i="1"/>
  <c r="G531" i="1"/>
  <c r="G442" i="1"/>
  <c r="G496" i="1"/>
  <c r="G211" i="1"/>
  <c r="G166" i="1"/>
  <c r="G353" i="1"/>
  <c r="G225" i="1"/>
  <c r="G87" i="1"/>
  <c r="G579" i="1"/>
  <c r="G254" i="1"/>
  <c r="G549" i="1"/>
  <c r="G672" i="1"/>
  <c r="G224" i="1"/>
  <c r="G306" i="1"/>
  <c r="G165" i="1"/>
  <c r="G164" i="1"/>
  <c r="G305" i="1"/>
  <c r="G86" i="1"/>
  <c r="G163" i="1"/>
  <c r="G253" i="1"/>
  <c r="G578" i="1"/>
  <c r="G210" i="1"/>
  <c r="G162" i="1"/>
  <c r="G252" i="1"/>
  <c r="G161" i="1"/>
  <c r="G132" i="1"/>
  <c r="G391" i="1"/>
  <c r="G441" i="1"/>
  <c r="G131" i="1"/>
  <c r="G209" i="1"/>
  <c r="G594" i="1"/>
  <c r="G577" i="1"/>
  <c r="G576" i="1"/>
  <c r="G575" i="1"/>
  <c r="G208" i="1"/>
  <c r="G251" i="1"/>
  <c r="G160" i="1"/>
  <c r="G390" i="1"/>
  <c r="G35" i="1"/>
  <c r="G34" i="1"/>
  <c r="G613" i="1"/>
  <c r="G250" i="1"/>
  <c r="G159" i="1"/>
  <c r="G495" i="1"/>
  <c r="G207" i="1"/>
  <c r="G33" i="1"/>
  <c r="G32" i="1"/>
  <c r="G31" i="1"/>
  <c r="G85" i="1"/>
  <c r="G389" i="1"/>
  <c r="G274" i="1"/>
  <c r="G604" i="1"/>
  <c r="G593" i="1"/>
  <c r="G548" i="1"/>
  <c r="G592" i="1"/>
  <c r="G675" i="1"/>
  <c r="G591" i="1"/>
  <c r="G331" i="1"/>
  <c r="G304" i="1"/>
  <c r="G387" i="1"/>
  <c r="G2" i="1"/>
  <c r="G5" i="1"/>
  <c r="G6" i="1"/>
  <c r="G3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4" i="1"/>
  <c r="G25" i="1"/>
  <c r="G26" i="1"/>
  <c r="G27" i="1"/>
  <c r="G28" i="1"/>
  <c r="G30" i="1"/>
  <c r="G29" i="1"/>
  <c r="G37" i="1"/>
  <c r="G38" i="1"/>
  <c r="G40" i="1"/>
  <c r="G41" i="1"/>
  <c r="G42" i="1"/>
  <c r="G43" i="1"/>
  <c r="G44" i="1"/>
  <c r="G45" i="1"/>
  <c r="G39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90" i="1"/>
  <c r="G91" i="1"/>
  <c r="G92" i="1"/>
  <c r="G94" i="1"/>
  <c r="G95" i="1"/>
  <c r="G96" i="1"/>
  <c r="G97" i="1"/>
  <c r="G98" i="1"/>
  <c r="G99" i="1"/>
  <c r="G100" i="1"/>
  <c r="G93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9" i="1"/>
  <c r="G127" i="1"/>
  <c r="G128" i="1"/>
  <c r="G130" i="1"/>
  <c r="G137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38" i="1"/>
  <c r="G154" i="1"/>
  <c r="G155" i="1"/>
  <c r="G156" i="1"/>
  <c r="G157" i="1"/>
  <c r="G158" i="1"/>
  <c r="G180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28" i="1"/>
  <c r="G226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23" i="1"/>
  <c r="G247" i="1"/>
  <c r="G248" i="1"/>
  <c r="G227" i="1"/>
  <c r="G249" i="1"/>
  <c r="G24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9" i="1"/>
  <c r="G300" i="1"/>
  <c r="G301" i="1"/>
  <c r="G302" i="1"/>
  <c r="G297" i="1"/>
  <c r="G303" i="1"/>
  <c r="G298" i="1"/>
  <c r="G330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8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84" i="1"/>
  <c r="G485" i="1"/>
  <c r="G486" i="1"/>
  <c r="G487" i="1"/>
  <c r="G488" i="1"/>
  <c r="G489" i="1"/>
  <c r="G490" i="1"/>
  <c r="G491" i="1"/>
  <c r="G492" i="1"/>
  <c r="G493" i="1"/>
  <c r="G494" i="1"/>
  <c r="G520" i="1"/>
  <c r="G521" i="1"/>
  <c r="G522" i="1"/>
  <c r="G523" i="1"/>
  <c r="G524" i="1"/>
  <c r="G525" i="1"/>
  <c r="G526" i="1"/>
  <c r="G527" i="1"/>
  <c r="G528" i="1"/>
  <c r="G529" i="1"/>
  <c r="G530" i="1"/>
  <c r="G542" i="1"/>
  <c r="G540" i="1"/>
  <c r="G543" i="1"/>
  <c r="G544" i="1"/>
  <c r="G545" i="1"/>
  <c r="G546" i="1"/>
  <c r="G541" i="1"/>
  <c r="G547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86" i="1"/>
  <c r="G587" i="1"/>
  <c r="G588" i="1"/>
  <c r="G589" i="1"/>
  <c r="G590" i="1"/>
  <c r="G605" i="1"/>
  <c r="G627" i="1"/>
  <c r="G628" i="1"/>
  <c r="G629" i="1"/>
  <c r="G630" i="1"/>
  <c r="G644" i="1"/>
  <c r="G645" i="1"/>
  <c r="G646" i="1"/>
  <c r="G647" i="1"/>
  <c r="G668" i="1"/>
  <c r="G669" i="1"/>
  <c r="G676" i="1"/>
  <c r="G677" i="1"/>
  <c r="G678" i="1"/>
  <c r="G679" i="1"/>
  <c r="G680" i="1"/>
  <c r="G681" i="1"/>
  <c r="G682" i="1"/>
  <c r="G683" i="1"/>
  <c r="G684" i="1"/>
  <c r="G685" i="1"/>
  <c r="G691" i="1"/>
  <c r="G692" i="1"/>
  <c r="G701" i="1"/>
  <c r="G702" i="1"/>
  <c r="G703" i="1"/>
  <c r="G704" i="1"/>
  <c r="G705" i="1"/>
  <c r="G706" i="1"/>
  <c r="F603" i="1" l="1"/>
  <c r="F519" i="1"/>
  <c r="F367" i="1"/>
  <c r="F665" i="1"/>
  <c r="F585" i="1"/>
  <c r="F584" i="1"/>
  <c r="F539" i="1"/>
  <c r="F366" i="1"/>
  <c r="F483" i="1"/>
  <c r="F518" i="1"/>
  <c r="F664" i="1"/>
  <c r="F421" i="1"/>
  <c r="F538" i="1"/>
  <c r="F482" i="1"/>
  <c r="F420" i="1"/>
  <c r="F326" i="1"/>
  <c r="F517" i="1"/>
  <c r="F516" i="1"/>
  <c r="F515" i="1"/>
  <c r="F514" i="1"/>
  <c r="F583" i="1"/>
  <c r="F560" i="1"/>
  <c r="F481" i="1"/>
  <c r="F480" i="1"/>
  <c r="F365" i="1"/>
  <c r="F559" i="1"/>
  <c r="F325" i="1"/>
  <c r="F602" i="1"/>
  <c r="F558" i="1"/>
  <c r="F479" i="1"/>
  <c r="F601" i="1"/>
  <c r="F625" i="1"/>
  <c r="F364" i="1"/>
  <c r="F611" i="1"/>
  <c r="F179" i="1"/>
  <c r="F667" i="1"/>
  <c r="F324" i="1"/>
  <c r="F221" i="1"/>
  <c r="F687" i="1"/>
  <c r="F478" i="1"/>
  <c r="F419" i="1"/>
  <c r="F513" i="1"/>
  <c r="F600" i="1"/>
  <c r="F422" i="1"/>
  <c r="F699" i="1"/>
  <c r="F700" i="1"/>
  <c r="F671" i="1"/>
  <c r="F662" i="1"/>
  <c r="F643" i="1"/>
  <c r="F557" i="1"/>
  <c r="F477" i="1"/>
  <c r="F661" i="1"/>
  <c r="F512" i="1"/>
  <c r="F660" i="1"/>
  <c r="F659" i="1"/>
  <c r="F658" i="1"/>
  <c r="F657" i="1"/>
  <c r="F656" i="1"/>
  <c r="F689" i="1"/>
  <c r="F582" i="1"/>
  <c r="F323" i="1"/>
  <c r="F425" i="1"/>
  <c r="F426" i="1"/>
  <c r="F178" i="1"/>
  <c r="F624" i="1"/>
  <c r="F511" i="1"/>
  <c r="F642" i="1"/>
  <c r="F510" i="1"/>
  <c r="F655" i="1"/>
  <c r="F641" i="1"/>
  <c r="F654" i="1"/>
  <c r="F640" i="1"/>
  <c r="F653" i="1"/>
  <c r="F652" i="1"/>
  <c r="F651" i="1"/>
  <c r="F690" i="1"/>
  <c r="F322" i="1"/>
  <c r="F537" i="1"/>
  <c r="F321" i="1"/>
  <c r="F476" i="1"/>
  <c r="F509" i="1"/>
  <c r="F177" i="1"/>
  <c r="F639" i="1"/>
  <c r="F475" i="1"/>
  <c r="F474" i="1"/>
  <c r="F536" i="1"/>
  <c r="F473" i="1"/>
  <c r="F472" i="1"/>
  <c r="F320" i="1"/>
  <c r="F508" i="1"/>
  <c r="F418" i="1"/>
  <c r="F272" i="1"/>
  <c r="F507" i="1"/>
  <c r="F319" i="1"/>
  <c r="F417" i="1"/>
  <c r="F471" i="1"/>
  <c r="F506" i="1"/>
  <c r="F599" i="1"/>
  <c r="F623" i="1"/>
  <c r="F271" i="1"/>
  <c r="F50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23" i="1"/>
  <c r="F424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604" i="1"/>
  <c r="F605" i="1"/>
  <c r="F606" i="1"/>
  <c r="F607" i="1"/>
  <c r="F608" i="1"/>
  <c r="F609" i="1"/>
  <c r="F610" i="1"/>
  <c r="F612" i="1"/>
  <c r="F613" i="1"/>
  <c r="F614" i="1"/>
  <c r="F615" i="1"/>
  <c r="F616" i="1"/>
  <c r="F617" i="1"/>
  <c r="F618" i="1"/>
  <c r="F619" i="1"/>
  <c r="F620" i="1"/>
  <c r="F621" i="1"/>
  <c r="F622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44" i="1"/>
  <c r="F645" i="1"/>
  <c r="F646" i="1"/>
  <c r="F647" i="1"/>
  <c r="F648" i="1"/>
  <c r="F649" i="1"/>
  <c r="F650" i="1"/>
  <c r="F663" i="1"/>
  <c r="F668" i="1"/>
  <c r="F669" i="1"/>
  <c r="F670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8" i="1"/>
  <c r="F691" i="1"/>
  <c r="F692" i="1"/>
  <c r="F693" i="1"/>
  <c r="F694" i="1"/>
  <c r="F695" i="1"/>
  <c r="F696" i="1"/>
  <c r="F697" i="1"/>
  <c r="F698" i="1"/>
  <c r="F701" i="1"/>
  <c r="F702" i="1"/>
  <c r="F703" i="1"/>
  <c r="F704" i="1"/>
  <c r="F705" i="1"/>
  <c r="F706" i="1"/>
</calcChain>
</file>

<file path=xl/sharedStrings.xml><?xml version="1.0" encoding="utf-8"?>
<sst xmlns="http://schemas.openxmlformats.org/spreadsheetml/2006/main" count="743" uniqueCount="217">
  <si>
    <t>Material Number</t>
  </si>
  <si>
    <t>Material Description</t>
  </si>
  <si>
    <t>Batch Number</t>
  </si>
  <si>
    <t>Expiry Date</t>
  </si>
  <si>
    <t>Shipped Quantity</t>
  </si>
  <si>
    <t xml:space="preserve">Days Unil Exp. </t>
  </si>
  <si>
    <t>Duplicate Row Check</t>
  </si>
  <si>
    <t>In Inventory</t>
  </si>
  <si>
    <t>REFERENCE ELECTRODE</t>
  </si>
  <si>
    <t>AHC</t>
  </si>
  <si>
    <t>Cortisol G2 CS Elecsys</t>
  </si>
  <si>
    <t>THC2, 850T, cobas c pack green</t>
  </si>
  <si>
    <t>CK, 500T, cobas c pack green</t>
  </si>
  <si>
    <t>CREP2, 600T, cobas c pack green</t>
  </si>
  <si>
    <t>DAT Opiates Multi Control, PCh</t>
  </si>
  <si>
    <t>DIG, 500Tests, cobas c pack green</t>
  </si>
  <si>
    <t>DRI OXYCODONE CALIBRATOR 100 PCH</t>
  </si>
  <si>
    <t>ECO-D, 40T, cobas c pack green</t>
  </si>
  <si>
    <t>GLUC3, 3300T, cobas c pack green</t>
  </si>
  <si>
    <t>IRON2, 700T, cobas c pack green</t>
  </si>
  <si>
    <t>LDLC3, 600T, cobas c pack green</t>
  </si>
  <si>
    <t>NACl, cobas c pack green</t>
  </si>
  <si>
    <t>PCT Brahms (Roche) Elecsys E2G 300 V2</t>
  </si>
  <si>
    <t>PHOS2, 750T, cobas c pack green</t>
  </si>
  <si>
    <t>PTH Elecsys E2G 300 V2</t>
  </si>
  <si>
    <t>SI2, 14500T, cobas c pack green</t>
  </si>
  <si>
    <t>Syphilis Elecsys E2G 300 V2</t>
  </si>
  <si>
    <t>TSH CS Elecsys</t>
  </si>
  <si>
    <t>UREAL, 600T, cobas c pack green</t>
  </si>
  <si>
    <t>Rubella IgG Elecsys E2G 300</t>
  </si>
  <si>
    <t>DIGOXIN, 250Tests, cobas c, Integra</t>
  </si>
  <si>
    <t>NH3/ETH/CO2 Calibrator</t>
  </si>
  <si>
    <t>NH3/ETH/CO2 Control N</t>
  </si>
  <si>
    <t>NH3/ETH/CO2 Control A</t>
  </si>
  <si>
    <t>Precipath PUC</t>
  </si>
  <si>
    <t>Precinorm PUC</t>
  </si>
  <si>
    <t>CFAS DAT QUALITATIVE PLUS CLINICAL</t>
  </si>
  <si>
    <t>Cartridge NA</t>
  </si>
  <si>
    <t>ARJ</t>
  </si>
  <si>
    <t>Reaction cell sets for cobas c 501</t>
  </si>
  <si>
    <t>ALP2, 1100T, cobas c pack green</t>
  </si>
  <si>
    <t>A1CX3, 500T, cobas c pack green</t>
  </si>
  <si>
    <t>ACET2, 500T, cobas c pack green</t>
  </si>
  <si>
    <t>ALB2, 750T, cobas c pack green</t>
  </si>
  <si>
    <t>ALTP2, 800T, cobas c pack green</t>
  </si>
  <si>
    <t>ASTP2, 800T, cobas c pack green</t>
  </si>
  <si>
    <t>CA2, 1500T, cobas c pack green</t>
  </si>
  <si>
    <t>CARB4, 500T, cobas c pack green</t>
  </si>
  <si>
    <t>Cfas PAC 3x1ML</t>
  </si>
  <si>
    <t>CHOL2, 2600T, cobas c pack green</t>
  </si>
  <si>
    <t>CO2-L, 250T, cobas c pack green</t>
  </si>
  <si>
    <t>COC2, 850T, cobas c pack green</t>
  </si>
  <si>
    <t>CRP4, 500T, cobas c pack green</t>
  </si>
  <si>
    <t>Diluent MultiAssay E2G</t>
  </si>
  <si>
    <t>FEN2, 240T, cobas c pack green, PCh</t>
  </si>
  <si>
    <t>HBsAg G2 PC Elecsys</t>
  </si>
  <si>
    <t>HCG+beta CS Elecsys V2</t>
  </si>
  <si>
    <t>LACT2, 100T, cobas c pack green</t>
  </si>
  <si>
    <t>PREA, 200T, cobas c pack green</t>
  </si>
  <si>
    <t>proBNP G2 Elecsys E2G 300 V2.1</t>
  </si>
  <si>
    <t>TRIGL, 1000T, cobas c pack green</t>
  </si>
  <si>
    <t>Troponin T Gen5 Elecsys E2G 300 V2</t>
  </si>
  <si>
    <t>TSH Elecsys E2G 300 V2</t>
  </si>
  <si>
    <t>Vitamin D total G3 CS Elecsys</t>
  </si>
  <si>
    <t>OXY, 200T, cobas c pack green, PCh</t>
  </si>
  <si>
    <t>Prolactin G2 CS Elecsys</t>
  </si>
  <si>
    <t>PTH CS G2 Elecsys E2G</t>
  </si>
  <si>
    <t>TP2, 1050T, cobas c pack green</t>
  </si>
  <si>
    <t>ETOH2, 850T, cobas c pack green</t>
  </si>
  <si>
    <t>Cartridge CL</t>
  </si>
  <si>
    <t>BGF</t>
  </si>
  <si>
    <t>LGC VALIDATE 303RO PTH</t>
  </si>
  <si>
    <t>BKM</t>
  </si>
  <si>
    <t>Cortisol G2 Elecsys E2G 300</t>
  </si>
  <si>
    <t>A1CD, cobas c pack green</t>
  </si>
  <si>
    <t>ACET2 calibrator</t>
  </si>
  <si>
    <t>AMPS2, 850T, cobas c pack green</t>
  </si>
  <si>
    <t>BILT3, 1050T, cobas c pack green</t>
  </si>
  <si>
    <t>Diluent Universal E2G</t>
  </si>
  <si>
    <t>Ferritin Elecsys E2G 300</t>
  </si>
  <si>
    <t>FT4 G4 Elecsys E2G 300</t>
  </si>
  <si>
    <t>HCG+beta Elecsys E2G 300</t>
  </si>
  <si>
    <t>HDLC4, 700T, cobas c pack green</t>
  </si>
  <si>
    <t>ISE Cleaning Solution / Elecsys SysClean</t>
  </si>
  <si>
    <t>LI, 500T, cobas c pack green</t>
  </si>
  <si>
    <t>LIPC, 200T, cobas c pack green</t>
  </si>
  <si>
    <t>MDN2, 850T, cobas c pack green</t>
  </si>
  <si>
    <t>NH3L2, 300T cobas c pack green</t>
  </si>
  <si>
    <t>PHNY2, 100T, cobas c pack green</t>
  </si>
  <si>
    <t>PTH Elecsys E2G 300</t>
  </si>
  <si>
    <t>VALP2, 200T, cobas c pack green</t>
  </si>
  <si>
    <t>D BILI, 350T, cobas c pack green</t>
  </si>
  <si>
    <t>Sample Cleaner 1, cobas c</t>
  </si>
  <si>
    <t>Vitamin D total G3 Elecsys E2G 300</t>
  </si>
  <si>
    <t>cobas Integra Salicylate Calibrator</t>
  </si>
  <si>
    <t>BES</t>
  </si>
  <si>
    <t>Troponin T Gen5 CS Elecsys E2G</t>
  </si>
  <si>
    <t>AMYL2, 750T, cobas c pack green</t>
  </si>
  <si>
    <t>Cfas USA 12x3ML</t>
  </si>
  <si>
    <t>CONTROL SET DAT CLINICAL</t>
  </si>
  <si>
    <t>TOBR2, 100T, cobas c pack green</t>
  </si>
  <si>
    <t>Vitamin B12 G2 Elecsys E2G 300</t>
  </si>
  <si>
    <t>Acid wash Solution 2x1,8 L</t>
  </si>
  <si>
    <t>NaOH-D, cobas c</t>
  </si>
  <si>
    <t>PreciControl Cardiac G2 Elecsys V4</t>
  </si>
  <si>
    <t>Troponin PC Elecsys</t>
  </si>
  <si>
    <t>LDHI2, 850T, cobas c pack green</t>
  </si>
  <si>
    <t>OPI2, 700T, cobas c pack green</t>
  </si>
  <si>
    <t>GGT-2, 400T, cobas c pack green</t>
  </si>
  <si>
    <t>FSH CS Elecsys V3.1</t>
  </si>
  <si>
    <t>Cfas Lipids 3x1ML</t>
  </si>
  <si>
    <t>C.f.a.s. PUC</t>
  </si>
  <si>
    <t>IRON Standard US</t>
  </si>
  <si>
    <t>Cartridge K</t>
  </si>
  <si>
    <t>BFE</t>
  </si>
  <si>
    <t>DDQ</t>
  </si>
  <si>
    <t>AXM</t>
  </si>
  <si>
    <t>DFD</t>
  </si>
  <si>
    <t>BJV</t>
  </si>
  <si>
    <t>BJY</t>
  </si>
  <si>
    <t>BILD2, 1000T, cobas c pack green</t>
  </si>
  <si>
    <t>Estradiol G3 Elecsys E2G 300</t>
  </si>
  <si>
    <t>Folate G3 Elecsys E2G 300</t>
  </si>
  <si>
    <t>HITACHI I PRECISET TDM 1</t>
  </si>
  <si>
    <t>PHNO2, 200T, cobas c pack green</t>
  </si>
  <si>
    <t>UA2, 1300T, cobas c pack green</t>
  </si>
  <si>
    <t>DCC</t>
  </si>
  <si>
    <t>VANC3, 200T, cobas c pack green</t>
  </si>
  <si>
    <t>BARB, 850T, cobas c pack green</t>
  </si>
  <si>
    <t>ISE DEPROTEINIZER cobas integra (6x21ML)</t>
  </si>
  <si>
    <t>MG2, 690T, cobas c pack green</t>
  </si>
  <si>
    <t>SMS, cobas c pack green</t>
  </si>
  <si>
    <t>TRSF2, 500T, cobas c pack green</t>
  </si>
  <si>
    <t>ISE Diluent Gen.2, cobas c, Hitachi</t>
  </si>
  <si>
    <t>SMS, cobas c</t>
  </si>
  <si>
    <t>ECO-D, cobas c 501/502</t>
  </si>
  <si>
    <t>Progesterone G3 Elecsys E2G 300</t>
  </si>
  <si>
    <t>Rubella IgG PC Elecsys</t>
  </si>
  <si>
    <t>DQU</t>
  </si>
  <si>
    <t>LGC VALIDATE 308re ANEMIA</t>
  </si>
  <si>
    <t>DDM</t>
  </si>
  <si>
    <t>DDY</t>
  </si>
  <si>
    <t>Basic Wash 2x2 L</t>
  </si>
  <si>
    <t>BENZ2, 850T, cobas c pack green</t>
  </si>
  <si>
    <t>Ferritin CS Elecsys V2</t>
  </si>
  <si>
    <t>FSH Elecsys E2G 300 V2</t>
  </si>
  <si>
    <t>PreciControl Universal Elecsys</t>
  </si>
  <si>
    <t>PreClean M G2 2x2L Elecsys E2G</t>
  </si>
  <si>
    <t>PTH CS G2 Elecsys E2G V2</t>
  </si>
  <si>
    <t>ISE Diluent Gen.2, 2x2 Liter</t>
  </si>
  <si>
    <t>ISE Int.Stand. Gen.2, cobas c, Hitachi</t>
  </si>
  <si>
    <t>Syphilis PC Elecsys</t>
  </si>
  <si>
    <t>DUP</t>
  </si>
  <si>
    <t>DHA</t>
  </si>
  <si>
    <t>DVD</t>
  </si>
  <si>
    <t>DMC</t>
  </si>
  <si>
    <t>Progesterone G3 CS Elecsys</t>
  </si>
  <si>
    <t>Acid Wash 2x2 L</t>
  </si>
  <si>
    <t>Cfas Proteins</t>
  </si>
  <si>
    <t>CleanCell M 2x2 L Elecsys,cobas e</t>
  </si>
  <si>
    <t>Fentanyl Q Calibrator PCH</t>
  </si>
  <si>
    <t>NaOH-D, cobas c pack green</t>
  </si>
  <si>
    <t>proBNP G2 CS Elecsys E2G V2.1</t>
  </si>
  <si>
    <t>ProCell M G2 2x2L Elecsys E2G</t>
  </si>
  <si>
    <t>SALI, 500T, cobas c pack green</t>
  </si>
  <si>
    <t>SCCS, 50mL, cobas c pack green</t>
  </si>
  <si>
    <t>AssayTip/AssayCup tray</t>
  </si>
  <si>
    <t>ISE Internal Stand Gen.2, 2x2 Liter</t>
  </si>
  <si>
    <t>HBsAg G2 Elecsys E2G 300 V2</t>
  </si>
  <si>
    <t>Estradiol G3 CS Elecsys</t>
  </si>
  <si>
    <t>DNG</t>
  </si>
  <si>
    <t>Reaction Cell c 503 / c513</t>
  </si>
  <si>
    <t>CEDIA AB TDM Multi-Cal, PCh</t>
  </si>
  <si>
    <t>DRI OXYCODONE CONTROL SET 100 PCH</t>
  </si>
  <si>
    <t>LH Elecsys E2G 300</t>
  </si>
  <si>
    <t>PreciControl Varia Elecsys</t>
  </si>
  <si>
    <t>Prolactin G2 Elecsys E2G 300</t>
  </si>
  <si>
    <t>Diluent MultiAssay Elecsys,cobas e</t>
  </si>
  <si>
    <t>FT4 G4 CS Elecsys</t>
  </si>
  <si>
    <t>DLM</t>
  </si>
  <si>
    <t>DTT</t>
  </si>
  <si>
    <t>DTQ</t>
  </si>
  <si>
    <t>DUX</t>
  </si>
  <si>
    <t>DVF</t>
  </si>
  <si>
    <t>LH G2 CS Elecsys V2</t>
  </si>
  <si>
    <t>TPUC3, 650T, cobas c pack green</t>
  </si>
  <si>
    <t>Activator for cobas c,Integra,c111</t>
  </si>
  <si>
    <t>ISE Reference Electrolyte 300ML</t>
  </si>
  <si>
    <t>OPENING TOOL cobas C-PACK 5 PIECES</t>
  </si>
  <si>
    <t>240618LE</t>
  </si>
  <si>
    <t>Cfas HbA1c, 3x2ml</t>
  </si>
  <si>
    <t>Folate G3 CS Elecsys E2G</t>
  </si>
  <si>
    <t>ISE Reference Electrolyte, 2L</t>
  </si>
  <si>
    <t>GENTC, 125T, cobas c pack green, PCh</t>
  </si>
  <si>
    <t>ISE Reference Electrolyte 500ML</t>
  </si>
  <si>
    <t>CDC1, cobas c pack green</t>
  </si>
  <si>
    <t>COAGUCHEK XS PROF KIT</t>
  </si>
  <si>
    <t>PreciControl ClinChem Multi 1, 4x5 ml</t>
  </si>
  <si>
    <t>Vitamin B12 G2 CS Elecsys V2</t>
  </si>
  <si>
    <t>Multi pack, cobas c, Integra 20/40/20</t>
  </si>
  <si>
    <t>ISE Standard high 10x3ML</t>
  </si>
  <si>
    <t>ISE Standard low 10x3ML</t>
  </si>
  <si>
    <t>UIBC, 100T, cobas c pack green</t>
  </si>
  <si>
    <t>PW LFC Cup ASSY</t>
  </si>
  <si>
    <t>Archiving Cap with Filter</t>
  </si>
  <si>
    <t>AssayTip/AssayCup</t>
  </si>
  <si>
    <t>RD Standard False Bottom Tube (2000 pcs)</t>
  </si>
  <si>
    <t>Cobas sample cup 5000pcs</t>
  </si>
  <si>
    <t>Screw Cap: white f.RD Std.False Bottom T</t>
  </si>
  <si>
    <t>LFC CUP ASSY</t>
  </si>
  <si>
    <t>Consumables storage box</t>
  </si>
  <si>
    <t>Reservoir cup Assy</t>
  </si>
  <si>
    <t>PW LFC Cup 2 ASSY</t>
  </si>
  <si>
    <t>Conditional formating Scheme</t>
  </si>
  <si>
    <t>Less than a month until Exp. Date</t>
  </si>
  <si>
    <t>More than a month until Exp. Date</t>
  </si>
  <si>
    <t>Row is duplicated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</si>
</sst>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u/>
      <sz val="11"/>
      <color rgb="FF000000"/>
      <name val="Aptos Narrow"/>
      <scheme val="minor"/>
    </font>
    <font>
      <sz val="12"/>
      <color theme="1"/>
      <name val="Calibri"/>
    </font>
    <font>
      <strike/>
      <sz val="11"/>
      <color theme="1"/>
      <name val="Aptos Narrow"/>
      <family val="2"/>
      <scheme val="minor"/>
    </font>
    <font>
      <sz val="11"/>
      <color theme="1"/>
      <name val="Roboto Regular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/>
    <xf numFmtId="14" fontId="2" fillId="4" borderId="1" xfId="0" applyNumberFormat="1" applyFont="1" applyFill="1" applyBorder="1" applyAlignment="1">
      <alignment wrapText="1"/>
    </xf>
    <xf numFmtId="14" fontId="2" fillId="0" borderId="1" xfId="0" applyNumberFormat="1" applyFont="1" applyBorder="1"/>
    <xf numFmtId="14" fontId="2" fillId="4" borderId="1" xfId="0" applyNumberFormat="1" applyFont="1" applyFill="1" applyBorder="1"/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/>
    <xf numFmtId="14" fontId="4" fillId="4" borderId="1" xfId="0" applyNumberFormat="1" applyFon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2" fillId="4" borderId="2" xfId="0" applyFont="1" applyFill="1" applyBorder="1" applyAlignment="1">
      <alignment wrapText="1"/>
    </xf>
    <xf numFmtId="0" fontId="2" fillId="0" borderId="3" xfId="0" applyFont="1" applyBorder="1" applyAlignment="1">
      <alignment horizontal="left"/>
    </xf>
    <xf numFmtId="0" fontId="2" fillId="4" borderId="4" xfId="0" applyFont="1" applyFill="1" applyBorder="1" applyAlignment="1">
      <alignment wrapText="1"/>
    </xf>
    <xf numFmtId="0" fontId="2" fillId="4" borderId="5" xfId="0" applyFont="1" applyFill="1" applyBorder="1" applyAlignment="1">
      <alignment wrapText="1"/>
    </xf>
    <xf numFmtId="14" fontId="2" fillId="4" borderId="5" xfId="0" applyNumberFormat="1" applyFont="1" applyFill="1" applyBorder="1" applyAlignment="1">
      <alignment wrapText="1"/>
    </xf>
    <xf numFmtId="0" fontId="2" fillId="0" borderId="6" xfId="0" applyFont="1" applyBorder="1" applyAlignment="1">
      <alignment horizontal="left"/>
    </xf>
    <xf numFmtId="0" fontId="2" fillId="0" borderId="2" xfId="0" applyFont="1" applyBorder="1"/>
    <xf numFmtId="0" fontId="2" fillId="4" borderId="5" xfId="0" applyFont="1" applyFill="1" applyBorder="1"/>
    <xf numFmtId="0" fontId="2" fillId="0" borderId="5" xfId="0" applyFont="1" applyBorder="1"/>
    <xf numFmtId="0" fontId="2" fillId="0" borderId="2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14" fontId="2" fillId="0" borderId="5" xfId="0" applyNumberFormat="1" applyFont="1" applyBorder="1" applyAlignment="1">
      <alignment wrapText="1"/>
    </xf>
    <xf numFmtId="14" fontId="0" fillId="0" borderId="0" xfId="0" applyNumberFormat="1"/>
    <xf numFmtId="0" fontId="2" fillId="4" borderId="7" xfId="0" applyFont="1" applyFill="1" applyBorder="1" applyAlignment="1">
      <alignment wrapText="1"/>
    </xf>
    <xf numFmtId="0" fontId="2" fillId="4" borderId="7" xfId="0" applyFont="1" applyFill="1" applyBorder="1"/>
    <xf numFmtId="14" fontId="2" fillId="4" borderId="7" xfId="0" applyNumberFormat="1" applyFont="1" applyFill="1" applyBorder="1" applyAlignment="1">
      <alignment wrapText="1"/>
    </xf>
    <xf numFmtId="0" fontId="2" fillId="0" borderId="4" xfId="0" applyFont="1" applyBorder="1"/>
    <xf numFmtId="14" fontId="2" fillId="0" borderId="5" xfId="0" applyNumberFormat="1" applyFont="1" applyBorder="1"/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5" borderId="0" xfId="0" applyFill="1" applyAlignment="1">
      <alignment horizontal="left"/>
    </xf>
  </cellXfs>
  <cellStyles count="1">
    <cellStyle name="Normal" xfId="0" builtinId="0"/>
  </cellStyles>
  <dxfs count="15">
    <dxf>
      <font>
        <sz val="12"/>
        <name val="Calibri"/>
      </font>
      <alignment horizontal="left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2"/>
        <name val="Calibri"/>
      </font>
      <numFmt numFmtId="0" formatCode="General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2"/>
        <name val="Calibri"/>
      </font>
      <numFmt numFmtId="0" formatCode="General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2"/>
        <name val="Calibri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2"/>
        <name val="Calibri"/>
      </font>
      <numFmt numFmtId="19" formatCode="m/d/yyyy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2"/>
        <name val="Calibri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2"/>
        <name val="Calibri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2"/>
        <name val="Calibri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2"/>
        <name val="Calibri"/>
      </font>
    </dxf>
    <dxf>
      <font>
        <sz val="12"/>
        <name val="Calibri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theme="1"/>
      </font>
      <fill>
        <patternFill patternType="solid">
          <bgColor rgb="FFFFC000"/>
        </patternFill>
      </fill>
    </dxf>
    <dxf>
      <font>
        <color theme="1"/>
      </font>
      <fill>
        <patternFill patternType="solid">
          <bgColor rgb="FFC470BA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Medium9"/>
  <colors>
    <mruColors>
      <color rgb="FFC470BA"/>
      <color rgb="FFFC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5B016-8AF3-437C-AB2E-8639540D7271}" name="Table1" displayName="Table1" ref="A1:H706" totalsRowShown="0" headerRowDxfId="9" dataDxfId="8">
  <autoFilter ref="A1:H706" xr:uid="{7D45B016-8AF3-437C-AB2E-8639540D7271}"/>
  <sortState xmlns:xlrd2="http://schemas.microsoft.com/office/spreadsheetml/2017/richdata2" ref="A2:H706">
    <sortCondition ref="F1:F706"/>
  </sortState>
  <tableColumns count="8">
    <tableColumn id="1" xr3:uid="{BA1D790E-B17B-423E-9306-227DDB4C7AD5}" name="Material Number" dataDxfId="7"/>
    <tableColumn id="2" xr3:uid="{3876538F-DCD2-46AB-8E81-B25A691FEEDC}" name="Material Description" dataDxfId="6"/>
    <tableColumn id="3" xr3:uid="{68DE2702-E566-4E3C-AE67-4E68141A36E4}" name="Batch Number" dataDxfId="5"/>
    <tableColumn id="4" xr3:uid="{049CB311-E55A-43BF-AF0C-AFD09AFD5571}" name="Expiry Date" dataDxfId="4"/>
    <tableColumn id="5" xr3:uid="{0B2E8996-087D-4706-A72F-56DB1BC133CC}" name="Shipped Quantity" dataDxfId="3"/>
    <tableColumn id="6" xr3:uid="{95825E94-8864-4C80-93AA-A17974E58D99}" name="Days Unil Exp. " dataDxfId="2">
      <calculatedColumnFormula>D2-Sheet2!$A$1</calculatedColumnFormula>
    </tableColumn>
    <tableColumn id="8" xr3:uid="{A367AA8F-2ACF-4A6F-B8AA-597109F3CBE3}" name="Duplicate Row Check" dataDxfId="1">
      <calculatedColumnFormula>_xlfn.TEXTJOIN(" | ", TRUE, A2:E2)</calculatedColumnFormula>
    </tableColumn>
    <tableColumn id="7" xr3:uid="{0FFAAAE9-D402-4094-8D9F-AB09FB2D5FBD}" name="In Inventory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706"/>
  <sheetViews>
    <sheetView tabSelected="1" workbookViewId="0">
      <selection activeCell="A707" sqref="A707"/>
    </sheetView>
  </sheetViews>
  <sheetFormatPr defaultColWidth="9.140625" defaultRowHeight="15"/>
  <cols>
    <col min="1" max="1" width="19.5703125" style="14" bestFit="1" customWidth="1"/>
    <col min="2" max="2" width="41.140625" style="14" bestFit="1" customWidth="1"/>
    <col min="3" max="3" width="16.85546875" style="14" bestFit="1" customWidth="1"/>
    <col min="4" max="4" width="14" style="14" bestFit="1" customWidth="1"/>
    <col min="5" max="5" width="19.7109375" style="14" bestFit="1" customWidth="1"/>
    <col min="6" max="6" width="17.140625" style="14" bestFit="1" customWidth="1"/>
    <col min="7" max="7" width="78.42578125" style="14" bestFit="1" customWidth="1"/>
    <col min="8" max="8" width="38.5703125" style="15" bestFit="1" customWidth="1"/>
    <col min="9" max="9" width="12.140625" bestFit="1" customWidth="1"/>
    <col min="10" max="10" width="29.5703125" bestFit="1" customWidth="1"/>
  </cols>
  <sheetData>
    <row r="1" spans="1:10" ht="15.7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3"/>
      <c r="J1" s="3"/>
    </row>
    <row r="2" spans="1:10" ht="16.5">
      <c r="A2" s="6">
        <v>3149501001</v>
      </c>
      <c r="B2" s="7" t="s">
        <v>8</v>
      </c>
      <c r="C2" s="6" t="s">
        <v>9</v>
      </c>
      <c r="D2" s="8">
        <v>45852</v>
      </c>
      <c r="E2" s="6">
        <v>2</v>
      </c>
      <c r="F2" s="4">
        <f ca="1">D2-Sheet2!$A$1</f>
        <v>-2</v>
      </c>
      <c r="G2" s="4" t="str">
        <f>_xlfn.TEXTJOIN(" | ", TRUE, A2:E2)</f>
        <v>3149501001 | REFERENCE ELECTRODE | AHC | 45852 | 2</v>
      </c>
      <c r="H2" s="5"/>
    </row>
    <row r="3" spans="1:10" ht="15.75">
      <c r="A3" s="6">
        <v>6687750190</v>
      </c>
      <c r="B3" s="7" t="s">
        <v>10</v>
      </c>
      <c r="C3" s="6">
        <v>79972002</v>
      </c>
      <c r="D3" s="8">
        <v>45869</v>
      </c>
      <c r="E3" s="6">
        <v>2</v>
      </c>
      <c r="F3" s="4">
        <f ca="1">D3-Sheet2!$A$1</f>
        <v>15</v>
      </c>
      <c r="G3" s="4" t="str">
        <f>_xlfn.TEXTJOIN(" | ", TRUE, A3:E3)</f>
        <v>6687750190 | Cortisol G2 CS Elecsys | 79972002 | 45869 | 2</v>
      </c>
      <c r="H3" s="5"/>
    </row>
    <row r="4" spans="1:10" ht="15.75">
      <c r="A4" s="6">
        <v>8058644190</v>
      </c>
      <c r="B4" s="7" t="s">
        <v>11</v>
      </c>
      <c r="C4" s="6">
        <v>79640301</v>
      </c>
      <c r="D4" s="8">
        <v>45869</v>
      </c>
      <c r="E4" s="6">
        <v>2</v>
      </c>
      <c r="F4" s="4">
        <f ca="1">D4-Sheet2!$A$1</f>
        <v>15</v>
      </c>
      <c r="G4" s="4" t="str">
        <f>_xlfn.TEXTJOIN(" | ", TRUE, A4:E4)</f>
        <v>8058644190 | THC2, 850T, cobas c pack green | 79640301 | 45869 | 2</v>
      </c>
      <c r="H4" s="5"/>
    </row>
    <row r="5" spans="1:10" ht="15.75">
      <c r="A5" s="6">
        <v>8057460190</v>
      </c>
      <c r="B5" s="7" t="s">
        <v>12</v>
      </c>
      <c r="C5" s="6">
        <v>83791001</v>
      </c>
      <c r="D5" s="8">
        <v>45869</v>
      </c>
      <c r="E5" s="6">
        <v>4</v>
      </c>
      <c r="F5" s="4">
        <f ca="1">D5-Sheet2!$A$1</f>
        <v>15</v>
      </c>
      <c r="G5" s="4" t="str">
        <f>_xlfn.TEXTJOIN(" | ", TRUE, A5:E5)</f>
        <v>8057460190 | CK, 500T, cobas c pack green | 83791001 | 45869 | 4</v>
      </c>
      <c r="H5" s="5"/>
    </row>
    <row r="6" spans="1:10" ht="15.75">
      <c r="A6" s="6">
        <v>6687750190</v>
      </c>
      <c r="B6" s="7" t="s">
        <v>10</v>
      </c>
      <c r="C6" s="6">
        <v>79972001</v>
      </c>
      <c r="D6" s="8">
        <v>45869</v>
      </c>
      <c r="E6" s="6">
        <v>2</v>
      </c>
      <c r="F6" s="4">
        <f ca="1">D6-Sheet2!$A$1</f>
        <v>15</v>
      </c>
      <c r="G6" s="4" t="str">
        <f>_xlfn.TEXTJOIN(" | ", TRUE, A6:E6)</f>
        <v>6687750190 | Cortisol G2 CS Elecsys | 79972001 | 45869 | 2</v>
      </c>
      <c r="H6" s="5"/>
    </row>
    <row r="7" spans="1:10" ht="15.75">
      <c r="A7" s="6">
        <v>8057524190</v>
      </c>
      <c r="B7" s="7" t="s">
        <v>13</v>
      </c>
      <c r="C7" s="6">
        <v>83671601</v>
      </c>
      <c r="D7" s="8">
        <v>45869</v>
      </c>
      <c r="E7" s="6">
        <v>22</v>
      </c>
      <c r="F7" s="4">
        <f ca="1">D7-Sheet2!$A$1</f>
        <v>15</v>
      </c>
      <c r="G7" s="4" t="str">
        <f>_xlfn.TEXTJOIN(" | ", TRUE, A7:E7)</f>
        <v>8057524190 | CREP2, 600T, cobas c pack green | 83671601 | 45869 | 22</v>
      </c>
      <c r="H7" s="5"/>
    </row>
    <row r="8" spans="1:10" ht="15.75">
      <c r="A8" s="6">
        <v>9330119190</v>
      </c>
      <c r="B8" s="7" t="s">
        <v>14</v>
      </c>
      <c r="C8" s="6">
        <v>24012005</v>
      </c>
      <c r="D8" s="8">
        <v>45869</v>
      </c>
      <c r="E8" s="6">
        <v>8</v>
      </c>
      <c r="F8" s="4">
        <f ca="1">D8-Sheet2!$A$1</f>
        <v>15</v>
      </c>
      <c r="G8" s="4" t="str">
        <f>_xlfn.TEXTJOIN(" | ", TRUE, A8:E8)</f>
        <v>9330119190 | DAT Opiates Multi Control, PCh | 24012005 | 45869 | 8</v>
      </c>
      <c r="H8" s="5"/>
    </row>
    <row r="9" spans="1:10" ht="15.75">
      <c r="A9" s="6">
        <v>8057613190</v>
      </c>
      <c r="B9" s="7" t="s">
        <v>15</v>
      </c>
      <c r="C9" s="6">
        <v>75050801</v>
      </c>
      <c r="D9" s="8">
        <v>45869</v>
      </c>
      <c r="E9" s="6">
        <v>4</v>
      </c>
      <c r="F9" s="4">
        <f ca="1">D9-Sheet2!$A$1</f>
        <v>15</v>
      </c>
      <c r="G9" s="4" t="str">
        <f>_xlfn.TEXTJOIN(" | ", TRUE, A9:E9)</f>
        <v>8057613190 | DIG, 500Tests, cobas c pack green | 75050801 | 45869 | 4</v>
      </c>
      <c r="H9" s="5"/>
    </row>
    <row r="10" spans="1:10" ht="15.75">
      <c r="A10" s="6">
        <v>5178517190</v>
      </c>
      <c r="B10" s="7" t="s">
        <v>16</v>
      </c>
      <c r="C10" s="6">
        <v>61108001</v>
      </c>
      <c r="D10" s="8">
        <v>45869</v>
      </c>
      <c r="E10" s="6">
        <v>2</v>
      </c>
      <c r="F10" s="4">
        <f ca="1">D10-Sheet2!$A$1</f>
        <v>15</v>
      </c>
      <c r="G10" s="4" t="str">
        <f>_xlfn.TEXTJOIN(" | ", TRUE, A10:E10)</f>
        <v>5178517190 | DRI OXYCODONE CALIBRATOR 100 PCH | 61108001 | 45869 | 2</v>
      </c>
      <c r="H10" s="5"/>
    </row>
    <row r="11" spans="1:10" ht="15.75">
      <c r="A11" s="6">
        <v>8063354190</v>
      </c>
      <c r="B11" s="7" t="s">
        <v>17</v>
      </c>
      <c r="C11" s="6">
        <v>81379501</v>
      </c>
      <c r="D11" s="8">
        <v>45869</v>
      </c>
      <c r="E11" s="6">
        <v>8</v>
      </c>
      <c r="F11" s="4">
        <f ca="1">D11-Sheet2!$A$1</f>
        <v>15</v>
      </c>
      <c r="G11" s="4" t="str">
        <f>_xlfn.TEXTJOIN(" | ", TRUE, A11:E11)</f>
        <v>8063354190 | ECO-D, 40T, cobas c pack green | 81379501 | 45869 | 8</v>
      </c>
      <c r="H11" s="5"/>
    </row>
    <row r="12" spans="1:10" ht="15.75">
      <c r="A12" s="6">
        <v>8063354190</v>
      </c>
      <c r="B12" s="7" t="s">
        <v>17</v>
      </c>
      <c r="C12" s="6">
        <v>81379501</v>
      </c>
      <c r="D12" s="8">
        <v>45869</v>
      </c>
      <c r="E12" s="6">
        <v>4</v>
      </c>
      <c r="F12" s="4">
        <f ca="1">D12-Sheet2!$A$1</f>
        <v>15</v>
      </c>
      <c r="G12" s="4" t="str">
        <f>_xlfn.TEXTJOIN(" | ", TRUE, A12:E12)</f>
        <v>8063354190 | ECO-D, 40T, cobas c pack green | 81379501 | 45869 | 4</v>
      </c>
      <c r="H12" s="5"/>
    </row>
    <row r="13" spans="1:10" ht="15.75">
      <c r="A13" s="6">
        <v>8063354190</v>
      </c>
      <c r="B13" s="7" t="s">
        <v>17</v>
      </c>
      <c r="C13" s="6">
        <v>81769101</v>
      </c>
      <c r="D13" s="8">
        <v>45869</v>
      </c>
      <c r="E13" s="6">
        <v>5</v>
      </c>
      <c r="F13" s="4">
        <f ca="1">D13-Sheet2!$A$1</f>
        <v>15</v>
      </c>
      <c r="G13" s="4" t="str">
        <f>_xlfn.TEXTJOIN(" | ", TRUE, A13:E13)</f>
        <v>8063354190 | ECO-D, 40T, cobas c pack green | 81769101 | 45869 | 5</v>
      </c>
      <c r="H13" s="5"/>
    </row>
    <row r="14" spans="1:10" ht="15.75">
      <c r="A14" s="6">
        <v>8057800190</v>
      </c>
      <c r="B14" s="7" t="s">
        <v>18</v>
      </c>
      <c r="C14" s="6">
        <v>79645601</v>
      </c>
      <c r="D14" s="8">
        <v>45869</v>
      </c>
      <c r="E14" s="6">
        <v>2</v>
      </c>
      <c r="F14" s="4">
        <f ca="1">D14-Sheet2!$A$1</f>
        <v>15</v>
      </c>
      <c r="G14" s="4" t="str">
        <f>_xlfn.TEXTJOIN(" | ", TRUE, A14:E14)</f>
        <v>8057800190 | GLUC3, 3300T, cobas c pack green | 79645601 | 45869 | 2</v>
      </c>
      <c r="H14" s="5"/>
    </row>
    <row r="15" spans="1:10" ht="15.75">
      <c r="A15" s="6">
        <v>8057800190</v>
      </c>
      <c r="B15" s="7" t="s">
        <v>18</v>
      </c>
      <c r="C15" s="6">
        <v>79645601</v>
      </c>
      <c r="D15" s="8">
        <v>45869</v>
      </c>
      <c r="E15" s="6">
        <v>38</v>
      </c>
      <c r="F15" s="4">
        <f ca="1">D15-Sheet2!$A$1</f>
        <v>15</v>
      </c>
      <c r="G15" s="4" t="str">
        <f>_xlfn.TEXTJOIN(" | ", TRUE, A15:E15)</f>
        <v>8057800190 | GLUC3, 3300T, cobas c pack green | 79645601 | 45869 | 38</v>
      </c>
      <c r="H15" s="5"/>
    </row>
    <row r="16" spans="1:10" ht="15.75">
      <c r="A16" s="6">
        <v>8057931190</v>
      </c>
      <c r="B16" s="7" t="s">
        <v>19</v>
      </c>
      <c r="C16" s="6">
        <v>81587301</v>
      </c>
      <c r="D16" s="8">
        <v>45869</v>
      </c>
      <c r="E16" s="6">
        <v>2</v>
      </c>
      <c r="F16" s="4">
        <f ca="1">D16-Sheet2!$A$1</f>
        <v>15</v>
      </c>
      <c r="G16" s="4" t="str">
        <f>_xlfn.TEXTJOIN(" | ", TRUE, A16:E16)</f>
        <v>8057931190 | IRON2, 700T, cobas c pack green | 81587301 | 45869 | 2</v>
      </c>
      <c r="H16" s="5"/>
    </row>
    <row r="17" spans="1:8" ht="15.75">
      <c r="A17" s="6">
        <v>8057966190</v>
      </c>
      <c r="B17" s="7" t="s">
        <v>20</v>
      </c>
      <c r="C17" s="6">
        <v>76380601</v>
      </c>
      <c r="D17" s="8">
        <v>45869</v>
      </c>
      <c r="E17" s="6">
        <v>4</v>
      </c>
      <c r="F17" s="4">
        <f ca="1">D17-Sheet2!$A$1</f>
        <v>15</v>
      </c>
      <c r="G17" s="4" t="str">
        <f>_xlfn.TEXTJOIN(" | ", TRUE, A17:E17)</f>
        <v>8057966190 | LDLC3, 600T, cobas c pack green | 76380601 | 45869 | 4</v>
      </c>
      <c r="H17" s="5"/>
    </row>
    <row r="18" spans="1:8" ht="15.75">
      <c r="A18" s="6">
        <v>8063494190</v>
      </c>
      <c r="B18" s="7" t="s">
        <v>21</v>
      </c>
      <c r="C18" s="6">
        <v>77888801</v>
      </c>
      <c r="D18" s="8">
        <v>45869</v>
      </c>
      <c r="E18" s="6">
        <v>8</v>
      </c>
      <c r="F18" s="4">
        <f ca="1">D18-Sheet2!$A$1</f>
        <v>15</v>
      </c>
      <c r="G18" s="4" t="str">
        <f>_xlfn.TEXTJOIN(" | ", TRUE, A18:E18)</f>
        <v>8063494190 | NACl, cobas c pack green | 77888801 | 45869 | 8</v>
      </c>
      <c r="H18" s="5"/>
    </row>
    <row r="19" spans="1:8" ht="15.75">
      <c r="A19" s="6">
        <v>8828679190</v>
      </c>
      <c r="B19" s="7" t="s">
        <v>22</v>
      </c>
      <c r="C19" s="6">
        <v>75597301</v>
      </c>
      <c r="D19" s="8">
        <v>45869</v>
      </c>
      <c r="E19" s="6">
        <v>6</v>
      </c>
      <c r="F19" s="4">
        <f ca="1">D19-Sheet2!$A$1</f>
        <v>15</v>
      </c>
      <c r="G19" s="4" t="str">
        <f>_xlfn.TEXTJOIN(" | ", TRUE, A19:E19)</f>
        <v>8828679190 | PCT Brahms (Roche) Elecsys E2G 300 V2 | 75597301 | 45869 | 6</v>
      </c>
      <c r="H19" s="5"/>
    </row>
    <row r="20" spans="1:8" ht="15.75">
      <c r="A20" s="6">
        <v>8058610190</v>
      </c>
      <c r="B20" s="7" t="s">
        <v>23</v>
      </c>
      <c r="C20" s="6">
        <v>79650501</v>
      </c>
      <c r="D20" s="8">
        <v>45869</v>
      </c>
      <c r="E20" s="6">
        <v>4</v>
      </c>
      <c r="F20" s="4">
        <f ca="1">D20-Sheet2!$A$1</f>
        <v>15</v>
      </c>
      <c r="G20" s="4" t="str">
        <f>_xlfn.TEXTJOIN(" | ", TRUE, A20:E20)</f>
        <v>8058610190 | PHOS2, 750T, cobas c pack green | 79650501 | 45869 | 4</v>
      </c>
      <c r="H20" s="5"/>
    </row>
    <row r="21" spans="1:8" ht="15.75">
      <c r="A21" s="6">
        <v>8058610190</v>
      </c>
      <c r="B21" s="7" t="s">
        <v>23</v>
      </c>
      <c r="C21" s="6">
        <v>79650501</v>
      </c>
      <c r="D21" s="8">
        <v>45869</v>
      </c>
      <c r="E21" s="6">
        <v>2</v>
      </c>
      <c r="F21" s="4">
        <f ca="1">D21-Sheet2!$A$1</f>
        <v>15</v>
      </c>
      <c r="G21" s="4" t="str">
        <f>_xlfn.TEXTJOIN(" | ", TRUE, A21:E21)</f>
        <v>8058610190 | PHOS2, 750T, cobas c pack green | 79650501 | 45869 | 2</v>
      </c>
      <c r="H21" s="5"/>
    </row>
    <row r="22" spans="1:8" ht="15.75">
      <c r="A22" s="6">
        <v>8928428190</v>
      </c>
      <c r="B22" s="7" t="s">
        <v>24</v>
      </c>
      <c r="C22" s="6">
        <v>77828501</v>
      </c>
      <c r="D22" s="8">
        <v>45869</v>
      </c>
      <c r="E22" s="6">
        <v>2</v>
      </c>
      <c r="F22" s="4">
        <f ca="1">D22-Sheet2!$A$1</f>
        <v>15</v>
      </c>
      <c r="G22" s="4" t="str">
        <f>_xlfn.TEXTJOIN(" | ", TRUE, A22:E22)</f>
        <v>8928428190 | PTH Elecsys E2G 300 V2 | 77828501 | 45869 | 2</v>
      </c>
      <c r="H22" s="5"/>
    </row>
    <row r="23" spans="1:8" ht="15.75">
      <c r="A23" s="6">
        <v>8063516190</v>
      </c>
      <c r="B23" s="7" t="s">
        <v>25</v>
      </c>
      <c r="C23" s="6">
        <v>77583701</v>
      </c>
      <c r="D23" s="8">
        <v>45869</v>
      </c>
      <c r="E23" s="6">
        <v>4</v>
      </c>
      <c r="F23" s="4">
        <f ca="1">D23-Sheet2!$A$1</f>
        <v>15</v>
      </c>
      <c r="G23" s="4" t="str">
        <f>_xlfn.TEXTJOIN(" | ", TRUE, A23:E23)</f>
        <v>8063516190 | SI2, 14500T, cobas c pack green | 77583701 | 45869 | 4</v>
      </c>
      <c r="H23" s="5"/>
    </row>
    <row r="24" spans="1:8" ht="15.75">
      <c r="A24" s="6">
        <v>9015051190</v>
      </c>
      <c r="B24" s="7" t="s">
        <v>26</v>
      </c>
      <c r="C24" s="6">
        <v>80183101</v>
      </c>
      <c r="D24" s="8">
        <v>45869</v>
      </c>
      <c r="E24" s="6">
        <v>2</v>
      </c>
      <c r="F24" s="4">
        <f ca="1">D24-Sheet2!$A$1</f>
        <v>15</v>
      </c>
      <c r="G24" s="4" t="str">
        <f>_xlfn.TEXTJOIN(" | ", TRUE, A24:E24)</f>
        <v>9015051190 | Syphilis Elecsys E2G 300 V2 | 80183101 | 45869 | 2</v>
      </c>
      <c r="H24" s="5"/>
    </row>
    <row r="25" spans="1:8" ht="15.75">
      <c r="A25" s="6">
        <v>8443459160</v>
      </c>
      <c r="B25" s="7" t="s">
        <v>27</v>
      </c>
      <c r="C25" s="6">
        <v>78675901</v>
      </c>
      <c r="D25" s="8">
        <v>45869</v>
      </c>
      <c r="E25" s="6">
        <v>2</v>
      </c>
      <c r="F25" s="4">
        <f ca="1">D25-Sheet2!$A$1</f>
        <v>15</v>
      </c>
      <c r="G25" s="4" t="str">
        <f>_xlfn.TEXTJOIN(" | ", TRUE, A25:E25)</f>
        <v>8443459160 | TSH CS Elecsys | 78675901 | 45869 | 2</v>
      </c>
      <c r="H25" s="5"/>
    </row>
    <row r="26" spans="1:8" ht="15.75">
      <c r="A26" s="6">
        <v>8443459160</v>
      </c>
      <c r="B26" s="7" t="s">
        <v>27</v>
      </c>
      <c r="C26" s="6">
        <v>78675902</v>
      </c>
      <c r="D26" s="8">
        <v>45869</v>
      </c>
      <c r="E26" s="6">
        <v>2</v>
      </c>
      <c r="F26" s="4">
        <f ca="1">D26-Sheet2!$A$1</f>
        <v>15</v>
      </c>
      <c r="G26" s="4" t="str">
        <f>_xlfn.TEXTJOIN(" | ", TRUE, A26:E26)</f>
        <v>8443459160 | TSH CS Elecsys | 78675902 | 45869 | 2</v>
      </c>
      <c r="H26" s="5"/>
    </row>
    <row r="27" spans="1:8" ht="15.75">
      <c r="A27" s="6">
        <v>8058806190</v>
      </c>
      <c r="B27" s="7" t="s">
        <v>28</v>
      </c>
      <c r="C27" s="6">
        <v>83626101</v>
      </c>
      <c r="D27" s="8">
        <v>45869</v>
      </c>
      <c r="E27" s="6">
        <v>20</v>
      </c>
      <c r="F27" s="4">
        <f ca="1">D27-Sheet2!$A$1</f>
        <v>15</v>
      </c>
      <c r="G27" s="4" t="str">
        <f>_xlfn.TEXTJOIN(" | ", TRUE, A27:E27)</f>
        <v>8058806190 | UREAL, 600T, cobas c pack green | 83626101 | 45869 | 20</v>
      </c>
      <c r="H27" s="5"/>
    </row>
    <row r="28" spans="1:8" ht="15.75">
      <c r="A28" s="6">
        <v>8058806190</v>
      </c>
      <c r="B28" s="7" t="s">
        <v>28</v>
      </c>
      <c r="C28" s="6">
        <v>83626101</v>
      </c>
      <c r="D28" s="8">
        <v>45869</v>
      </c>
      <c r="E28" s="6">
        <v>6</v>
      </c>
      <c r="F28" s="4">
        <f ca="1">D28-Sheet2!$A$1</f>
        <v>15</v>
      </c>
      <c r="G28" s="4" t="str">
        <f>_xlfn.TEXTJOIN(" | ", TRUE, A28:E28)</f>
        <v>8058806190 | UREAL, 600T, cobas c pack green | 83626101 | 45869 | 6</v>
      </c>
      <c r="H28" s="5"/>
    </row>
    <row r="29" spans="1:8" ht="15.75">
      <c r="A29" s="6">
        <v>7027770190</v>
      </c>
      <c r="B29" s="7" t="s">
        <v>29</v>
      </c>
      <c r="C29" s="6">
        <v>81531601</v>
      </c>
      <c r="D29" s="8">
        <v>45869</v>
      </c>
      <c r="E29" s="6">
        <v>1</v>
      </c>
      <c r="F29" s="4">
        <f ca="1">D29-Sheet2!$A$1</f>
        <v>15</v>
      </c>
      <c r="G29" s="4" t="str">
        <f>_xlfn.TEXTJOIN(" | ", TRUE, A29:E29)</f>
        <v>7027770190 | Rubella IgG Elecsys E2G 300 | 81531601 | 45869 | 1</v>
      </c>
      <c r="H29" s="5"/>
    </row>
    <row r="30" spans="1:8" ht="15.75">
      <c r="A30" s="4">
        <v>20737836322</v>
      </c>
      <c r="B30" s="4" t="s">
        <v>30</v>
      </c>
      <c r="C30" s="4">
        <v>75051501</v>
      </c>
      <c r="D30" s="9">
        <v>45869</v>
      </c>
      <c r="E30" s="4">
        <v>2</v>
      </c>
      <c r="F30" s="4">
        <f ca="1">D30-Sheet2!$A$1</f>
        <v>15</v>
      </c>
      <c r="G30" s="4" t="str">
        <f>_xlfn.TEXTJOIN(" | ", TRUE, A30:E30)</f>
        <v>20737836322 | DIGOXIN, 250Tests, cobas c, Integra | 75051501 | 45869 | 2</v>
      </c>
      <c r="H30" s="5"/>
    </row>
    <row r="31" spans="1:8" ht="15.75">
      <c r="A31" s="4">
        <v>20751995190</v>
      </c>
      <c r="B31" s="4" t="s">
        <v>31</v>
      </c>
      <c r="C31" s="4">
        <v>79833601</v>
      </c>
      <c r="D31" s="9">
        <v>45869</v>
      </c>
      <c r="E31" s="4">
        <v>2</v>
      </c>
      <c r="F31" s="4">
        <f ca="1">D31-Sheet2!$A$1</f>
        <v>15</v>
      </c>
      <c r="G31" s="4" t="str">
        <f>_xlfn.TEXTJOIN(" | ", TRUE, A31:E31)</f>
        <v>20751995190 | NH3/ETH/CO2 Calibrator | 79833601 | 45869 | 2</v>
      </c>
      <c r="H31" s="5"/>
    </row>
    <row r="32" spans="1:8" ht="15.75">
      <c r="A32" s="4">
        <v>20752401190</v>
      </c>
      <c r="B32" s="4" t="s">
        <v>32</v>
      </c>
      <c r="C32" s="4">
        <v>79833701</v>
      </c>
      <c r="D32" s="9">
        <v>45869</v>
      </c>
      <c r="E32" s="4">
        <v>1</v>
      </c>
      <c r="F32" s="4">
        <f ca="1">D32-Sheet2!$A$1</f>
        <v>15</v>
      </c>
      <c r="G32" s="4" t="str">
        <f>_xlfn.TEXTJOIN(" | ", TRUE, A32:E32)</f>
        <v>20752401190 | NH3/ETH/CO2 Control N | 79833701 | 45869 | 1</v>
      </c>
      <c r="H32" s="5"/>
    </row>
    <row r="33" spans="1:8" ht="15.75">
      <c r="A33" s="4">
        <v>20753009190</v>
      </c>
      <c r="B33" s="4" t="s">
        <v>33</v>
      </c>
      <c r="C33" s="4">
        <v>79833801</v>
      </c>
      <c r="D33" s="9">
        <v>45869</v>
      </c>
      <c r="E33" s="4">
        <v>1</v>
      </c>
      <c r="F33" s="4">
        <f ca="1">D33-Sheet2!$A$1</f>
        <v>15</v>
      </c>
      <c r="G33" s="4" t="str">
        <f>_xlfn.TEXTJOIN(" | ", TRUE, A33:E33)</f>
        <v>20753009190 | NH3/ETH/CO2 Control A | 79833801 | 45869 | 1</v>
      </c>
      <c r="H33" s="5"/>
    </row>
    <row r="34" spans="1:8" ht="15.75">
      <c r="A34" s="4">
        <v>3121291122</v>
      </c>
      <c r="B34" s="4" t="s">
        <v>34</v>
      </c>
      <c r="C34" s="4">
        <v>74475501</v>
      </c>
      <c r="D34" s="9">
        <v>45869</v>
      </c>
      <c r="E34" s="4">
        <v>1</v>
      </c>
      <c r="F34" s="4">
        <f ca="1">D34-Sheet2!$A$1</f>
        <v>15</v>
      </c>
      <c r="G34" s="4" t="str">
        <f>_xlfn.TEXTJOIN(" | ", TRUE, A34:E34)</f>
        <v>3121291122 | Precipath PUC | 74475501 | 45869 | 1</v>
      </c>
      <c r="H34" s="5"/>
    </row>
    <row r="35" spans="1:8" ht="15.75">
      <c r="A35" s="4">
        <v>3121313122</v>
      </c>
      <c r="B35" s="4" t="s">
        <v>35</v>
      </c>
      <c r="C35" s="4">
        <v>74475301</v>
      </c>
      <c r="D35" s="9">
        <v>45869</v>
      </c>
      <c r="E35" s="4">
        <v>1</v>
      </c>
      <c r="F35" s="4">
        <f ca="1">D35-Sheet2!$A$1</f>
        <v>15</v>
      </c>
      <c r="G35" s="4" t="str">
        <f>_xlfn.TEXTJOIN(" | ", TRUE, A35:E35)</f>
        <v>3121313122 | Precinorm PUC | 74475301 | 45869 | 1</v>
      </c>
      <c r="H35" s="5"/>
    </row>
    <row r="36" spans="1:8" ht="15.75">
      <c r="A36" s="4">
        <v>4590856190</v>
      </c>
      <c r="B36" s="4" t="s">
        <v>36</v>
      </c>
      <c r="C36" s="4">
        <v>82996301</v>
      </c>
      <c r="D36" s="9">
        <v>45869</v>
      </c>
      <c r="E36" s="4">
        <v>4</v>
      </c>
      <c r="F36" s="4">
        <f ca="1">D36-Sheet2!$A$1</f>
        <v>15</v>
      </c>
      <c r="G36" s="4" t="str">
        <f>_xlfn.TEXTJOIN(" | ", TRUE, A36:E36)</f>
        <v>4590856190 | CFAS DAT QUALITATIVE PLUS CLINICAL | 82996301 | 45869 | 4</v>
      </c>
      <c r="H36" s="5"/>
    </row>
    <row r="37" spans="1:8" ht="16.5">
      <c r="A37" s="6">
        <v>10825468001</v>
      </c>
      <c r="B37" s="7" t="s">
        <v>37</v>
      </c>
      <c r="C37" s="6" t="s">
        <v>38</v>
      </c>
      <c r="D37" s="8">
        <v>45882</v>
      </c>
      <c r="E37" s="6">
        <v>2</v>
      </c>
      <c r="F37" s="4">
        <f ca="1">D37-Sheet2!$A$1</f>
        <v>28</v>
      </c>
      <c r="G37" s="4" t="str">
        <f>_xlfn.TEXTJOIN(" | ", TRUE, A37:E37)</f>
        <v>10825468001 | Cartridge NA | ARJ | 45882 | 2</v>
      </c>
      <c r="H37" s="5"/>
    </row>
    <row r="38" spans="1:8" ht="15.75">
      <c r="A38" s="4">
        <v>4854241001</v>
      </c>
      <c r="B38" s="4" t="s">
        <v>39</v>
      </c>
      <c r="C38" s="4">
        <v>490534154</v>
      </c>
      <c r="D38" s="9">
        <v>45893</v>
      </c>
      <c r="E38" s="4">
        <v>1</v>
      </c>
      <c r="F38" s="4">
        <f ca="1">D38-Sheet2!$A$1</f>
        <v>39</v>
      </c>
      <c r="G38" s="4" t="str">
        <f>_xlfn.TEXTJOIN(" | ", TRUE, A38:E38)</f>
        <v>4854241001 | Reaction cell sets for cobas c 501 | 490534154 | 45893 | 1</v>
      </c>
      <c r="H38" s="5"/>
    </row>
    <row r="39" spans="1:8" ht="15.75">
      <c r="A39" s="6">
        <v>8056757190</v>
      </c>
      <c r="B39" s="7" t="s">
        <v>40</v>
      </c>
      <c r="C39" s="6">
        <v>84444201</v>
      </c>
      <c r="D39" s="8">
        <v>45900</v>
      </c>
      <c r="E39" s="6">
        <v>7</v>
      </c>
      <c r="F39" s="4">
        <f ca="1">D39-Sheet2!$A$1</f>
        <v>46</v>
      </c>
      <c r="G39" s="4" t="str">
        <f>_xlfn.TEXTJOIN(" | ", TRUE, A39:E39)</f>
        <v>8056757190 | ALP2, 1100T, cobas c pack green | 84444201 | 45900 | 7</v>
      </c>
      <c r="H39" s="5"/>
    </row>
    <row r="40" spans="1:8" ht="15.75">
      <c r="A40" s="6">
        <v>8056668190</v>
      </c>
      <c r="B40" s="7" t="s">
        <v>41</v>
      </c>
      <c r="C40" s="6">
        <v>79403701</v>
      </c>
      <c r="D40" s="8">
        <v>45900</v>
      </c>
      <c r="E40" s="6">
        <v>2</v>
      </c>
      <c r="F40" s="4">
        <f ca="1">D40-Sheet2!$A$1</f>
        <v>46</v>
      </c>
      <c r="G40" s="4" t="str">
        <f>_xlfn.TEXTJOIN(" | ", TRUE, A40:E40)</f>
        <v>8056668190 | A1CX3, 500T, cobas c pack green | 79403701 | 45900 | 2</v>
      </c>
      <c r="H40" s="5"/>
    </row>
    <row r="41" spans="1:8" ht="15.75">
      <c r="A41" s="6">
        <v>8056668190</v>
      </c>
      <c r="B41" s="7" t="s">
        <v>41</v>
      </c>
      <c r="C41" s="6">
        <v>79406301</v>
      </c>
      <c r="D41" s="8">
        <v>45900</v>
      </c>
      <c r="E41" s="6">
        <v>2</v>
      </c>
      <c r="F41" s="4">
        <f ca="1">D41-Sheet2!$A$1</f>
        <v>46</v>
      </c>
      <c r="G41" s="4" t="str">
        <f>_xlfn.TEXTJOIN(" | ", TRUE, A41:E41)</f>
        <v>8056668190 | A1CX3, 500T, cobas c pack green | 79406301 | 45900 | 2</v>
      </c>
      <c r="H41" s="5"/>
    </row>
    <row r="42" spans="1:8" ht="15.75">
      <c r="A42" s="6">
        <v>8056684190</v>
      </c>
      <c r="B42" s="7" t="s">
        <v>42</v>
      </c>
      <c r="C42" s="6">
        <v>78957801</v>
      </c>
      <c r="D42" s="8">
        <v>45900</v>
      </c>
      <c r="E42" s="6">
        <v>2</v>
      </c>
      <c r="F42" s="4">
        <f ca="1">D42-Sheet2!$A$1</f>
        <v>46</v>
      </c>
      <c r="G42" s="4" t="str">
        <f>_xlfn.TEXTJOIN(" | ", TRUE, A42:E42)</f>
        <v>8056684190 | ACET2, 500T, cobas c pack green | 78957801 | 45900 | 2</v>
      </c>
      <c r="H42" s="5"/>
    </row>
    <row r="43" spans="1:8" ht="15.75">
      <c r="A43" s="6">
        <v>8056692190</v>
      </c>
      <c r="B43" s="7" t="s">
        <v>43</v>
      </c>
      <c r="C43" s="6">
        <v>80283201</v>
      </c>
      <c r="D43" s="8">
        <v>45900</v>
      </c>
      <c r="E43" s="6">
        <v>6</v>
      </c>
      <c r="F43" s="4">
        <f ca="1">D43-Sheet2!$A$1</f>
        <v>46</v>
      </c>
      <c r="G43" s="4" t="str">
        <f>_xlfn.TEXTJOIN(" | ", TRUE, A43:E43)</f>
        <v>8056692190 | ALB2, 750T, cobas c pack green | 80283201 | 45900 | 6</v>
      </c>
      <c r="H43" s="5"/>
    </row>
    <row r="44" spans="1:8" ht="15.75">
      <c r="A44" s="6">
        <v>8056692190</v>
      </c>
      <c r="B44" s="7" t="s">
        <v>43</v>
      </c>
      <c r="C44" s="6">
        <v>80283201</v>
      </c>
      <c r="D44" s="8">
        <v>45900</v>
      </c>
      <c r="E44" s="6">
        <v>8</v>
      </c>
      <c r="F44" s="4">
        <f ca="1">D44-Sheet2!$A$1</f>
        <v>46</v>
      </c>
      <c r="G44" s="4" t="str">
        <f>_xlfn.TEXTJOIN(" | ", TRUE, A44:E44)</f>
        <v>8056692190 | ALB2, 750T, cobas c pack green | 80283201 | 45900 | 8</v>
      </c>
      <c r="H44" s="5"/>
    </row>
    <row r="45" spans="1:8" ht="15.75">
      <c r="A45" s="6">
        <v>8056757190</v>
      </c>
      <c r="B45" s="7" t="s">
        <v>40</v>
      </c>
      <c r="C45" s="6">
        <v>84444201</v>
      </c>
      <c r="D45" s="8">
        <v>45900</v>
      </c>
      <c r="E45" s="6">
        <v>5</v>
      </c>
      <c r="F45" s="4">
        <f ca="1">D45-Sheet2!$A$1</f>
        <v>46</v>
      </c>
      <c r="G45" s="4" t="str">
        <f>_xlfn.TEXTJOIN(" | ", TRUE, A45:E45)</f>
        <v>8056757190 | ALP2, 1100T, cobas c pack green | 84444201 | 45900 | 5</v>
      </c>
      <c r="H45" s="5"/>
    </row>
    <row r="46" spans="1:8" ht="15.75">
      <c r="A46" s="6">
        <v>8104697190</v>
      </c>
      <c r="B46" s="7" t="s">
        <v>44</v>
      </c>
      <c r="C46" s="6">
        <v>82095001</v>
      </c>
      <c r="D46" s="8">
        <v>45900</v>
      </c>
      <c r="E46" s="6">
        <v>8</v>
      </c>
      <c r="F46" s="4">
        <f ca="1">D46-Sheet2!$A$1</f>
        <v>46</v>
      </c>
      <c r="G46" s="4" t="str">
        <f>_xlfn.TEXTJOIN(" | ", TRUE, A46:E46)</f>
        <v>8104697190 | ALTP2, 800T, cobas c pack green | 82095001 | 45900 | 8</v>
      </c>
      <c r="H46" s="5"/>
    </row>
    <row r="47" spans="1:8" ht="15.75">
      <c r="A47" s="6">
        <v>8104719190</v>
      </c>
      <c r="B47" s="7" t="s">
        <v>45</v>
      </c>
      <c r="C47" s="6">
        <v>82094701</v>
      </c>
      <c r="D47" s="8">
        <v>45900</v>
      </c>
      <c r="E47" s="6">
        <v>8</v>
      </c>
      <c r="F47" s="4">
        <f ca="1">D47-Sheet2!$A$1</f>
        <v>46</v>
      </c>
      <c r="G47" s="4" t="str">
        <f>_xlfn.TEXTJOIN(" | ", TRUE, A47:E47)</f>
        <v>8104719190 | ASTP2, 800T, cobas c pack green | 82094701 | 45900 | 8</v>
      </c>
      <c r="H47" s="5"/>
    </row>
    <row r="48" spans="1:8" ht="15.75">
      <c r="A48" s="6">
        <v>8057427190</v>
      </c>
      <c r="B48" s="7" t="s">
        <v>46</v>
      </c>
      <c r="C48" s="6">
        <v>80301501</v>
      </c>
      <c r="D48" s="8">
        <v>45900</v>
      </c>
      <c r="E48" s="6">
        <v>4</v>
      </c>
      <c r="F48" s="4">
        <f ca="1">D48-Sheet2!$A$1</f>
        <v>46</v>
      </c>
      <c r="G48" s="4" t="str">
        <f>_xlfn.TEXTJOIN(" | ", TRUE, A48:E48)</f>
        <v>8057427190 | CA2, 1500T, cobas c pack green | 80301501 | 45900 | 4</v>
      </c>
      <c r="H48" s="5"/>
    </row>
    <row r="49" spans="1:8" ht="15.75">
      <c r="A49" s="6">
        <v>8057427190</v>
      </c>
      <c r="B49" s="7" t="s">
        <v>46</v>
      </c>
      <c r="C49" s="6">
        <v>80301501</v>
      </c>
      <c r="D49" s="8">
        <v>45900</v>
      </c>
      <c r="E49" s="6">
        <v>7</v>
      </c>
      <c r="F49" s="4">
        <f ca="1">D49-Sheet2!$A$1</f>
        <v>46</v>
      </c>
      <c r="G49" s="4" t="str">
        <f>_xlfn.TEXTJOIN(" | ", TRUE, A49:E49)</f>
        <v>8057427190 | CA2, 1500T, cobas c pack green | 80301501 | 45900 | 7</v>
      </c>
      <c r="H49" s="5"/>
    </row>
    <row r="50" spans="1:8" ht="15.75">
      <c r="A50" s="6">
        <v>8057435190</v>
      </c>
      <c r="B50" s="7" t="s">
        <v>47</v>
      </c>
      <c r="C50" s="6">
        <v>76449301</v>
      </c>
      <c r="D50" s="8">
        <v>45900</v>
      </c>
      <c r="E50" s="6">
        <v>4</v>
      </c>
      <c r="F50" s="4">
        <f ca="1">D50-Sheet2!$A$1</f>
        <v>46</v>
      </c>
      <c r="G50" s="4" t="str">
        <f>_xlfn.TEXTJOIN(" | ", TRUE, A50:E50)</f>
        <v>8057435190 | CARB4, 500T, cobas c pack green | 76449301 | 45900 | 4</v>
      </c>
      <c r="H50" s="5"/>
    </row>
    <row r="51" spans="1:8" ht="15.75">
      <c r="A51" s="6">
        <v>3555941190</v>
      </c>
      <c r="B51" s="7" t="s">
        <v>48</v>
      </c>
      <c r="C51" s="6">
        <v>70530802</v>
      </c>
      <c r="D51" s="8">
        <v>45900</v>
      </c>
      <c r="E51" s="6">
        <v>1</v>
      </c>
      <c r="F51" s="4">
        <f ca="1">D51-Sheet2!$A$1</f>
        <v>46</v>
      </c>
      <c r="G51" s="4" t="str">
        <f>_xlfn.TEXTJOIN(" | ", TRUE, A51:E51)</f>
        <v>3555941190 | Cfas PAC 3x1ML | 70530802 | 45900 | 1</v>
      </c>
      <c r="H51" s="5"/>
    </row>
    <row r="52" spans="1:8" ht="15.75">
      <c r="A52" s="6">
        <v>8057443190</v>
      </c>
      <c r="B52" s="7" t="s">
        <v>49</v>
      </c>
      <c r="C52" s="6">
        <v>84594001</v>
      </c>
      <c r="D52" s="8">
        <v>45900</v>
      </c>
      <c r="E52" s="6">
        <v>4</v>
      </c>
      <c r="F52" s="4">
        <f ca="1">D52-Sheet2!$A$1</f>
        <v>46</v>
      </c>
      <c r="G52" s="4" t="str">
        <f>_xlfn.TEXTJOIN(" | ", TRUE, A52:E52)</f>
        <v>8057443190 | CHOL2, 2600T, cobas c pack green | 84594001 | 45900 | 4</v>
      </c>
      <c r="H52" s="5"/>
    </row>
    <row r="53" spans="1:8" ht="15.75">
      <c r="A53" s="6">
        <v>8057494190</v>
      </c>
      <c r="B53" s="7" t="s">
        <v>50</v>
      </c>
      <c r="C53" s="6">
        <v>76408101</v>
      </c>
      <c r="D53" s="8">
        <v>45900</v>
      </c>
      <c r="E53" s="6">
        <v>32</v>
      </c>
      <c r="F53" s="4">
        <f ca="1">D53-Sheet2!$A$1</f>
        <v>46</v>
      </c>
      <c r="G53" s="4" t="str">
        <f>_xlfn.TEXTJOIN(" | ", TRUE, A53:E53)</f>
        <v>8057494190 | CO2-L, 250T, cobas c pack green | 76408101 | 45900 | 32</v>
      </c>
      <c r="H53" s="5"/>
    </row>
    <row r="54" spans="1:8" ht="15.75">
      <c r="A54" s="6">
        <v>8057494190</v>
      </c>
      <c r="B54" s="7" t="s">
        <v>50</v>
      </c>
      <c r="C54" s="6">
        <v>76408101</v>
      </c>
      <c r="D54" s="8">
        <v>45900</v>
      </c>
      <c r="E54" s="6">
        <v>36</v>
      </c>
      <c r="F54" s="4">
        <f ca="1">D54-Sheet2!$A$1</f>
        <v>46</v>
      </c>
      <c r="G54" s="4" t="str">
        <f>_xlfn.TEXTJOIN(" | ", TRUE, A54:E54)</f>
        <v>8057494190 | CO2-L, 250T, cobas c pack green | 76408101 | 45900 | 36</v>
      </c>
      <c r="H54" s="5"/>
    </row>
    <row r="55" spans="1:8" ht="15.75">
      <c r="A55" s="6">
        <v>8057508190</v>
      </c>
      <c r="B55" s="7" t="s">
        <v>51</v>
      </c>
      <c r="C55" s="6">
        <v>79944901</v>
      </c>
      <c r="D55" s="8">
        <v>45900</v>
      </c>
      <c r="E55" s="6">
        <v>2</v>
      </c>
      <c r="F55" s="4">
        <f ca="1">D55-Sheet2!$A$1</f>
        <v>46</v>
      </c>
      <c r="G55" s="4" t="str">
        <f>_xlfn.TEXTJOIN(" | ", TRUE, A55:E55)</f>
        <v>8057508190 | COC2, 850T, cobas c pack green | 79944901 | 45900 | 2</v>
      </c>
      <c r="H55" s="5"/>
    </row>
    <row r="56" spans="1:8" ht="15.75">
      <c r="A56" s="6">
        <v>8057524190</v>
      </c>
      <c r="B56" s="7" t="s">
        <v>13</v>
      </c>
      <c r="C56" s="6">
        <v>84198301</v>
      </c>
      <c r="D56" s="8">
        <v>45900</v>
      </c>
      <c r="E56" s="6">
        <v>40</v>
      </c>
      <c r="F56" s="4">
        <f ca="1">D56-Sheet2!$A$1</f>
        <v>46</v>
      </c>
      <c r="G56" s="4" t="str">
        <f>_xlfn.TEXTJOIN(" | ", TRUE, A56:E56)</f>
        <v>8057524190 | CREP2, 600T, cobas c pack green | 84198301 | 45900 | 40</v>
      </c>
      <c r="H56" s="5"/>
    </row>
    <row r="57" spans="1:8" ht="15.75">
      <c r="A57" s="6">
        <v>8057524190</v>
      </c>
      <c r="B57" s="7" t="s">
        <v>13</v>
      </c>
      <c r="C57" s="6">
        <v>84198301</v>
      </c>
      <c r="D57" s="8">
        <v>45900</v>
      </c>
      <c r="E57" s="6">
        <v>10</v>
      </c>
      <c r="F57" s="4">
        <f ca="1">D57-Sheet2!$A$1</f>
        <v>46</v>
      </c>
      <c r="G57" s="4" t="str">
        <f>_xlfn.TEXTJOIN(" | ", TRUE, A57:E57)</f>
        <v>8057524190 | CREP2, 600T, cobas c pack green | 84198301 | 45900 | 10</v>
      </c>
      <c r="H57" s="5"/>
    </row>
    <row r="58" spans="1:8" ht="15.75">
      <c r="A58" s="6">
        <v>8057591190</v>
      </c>
      <c r="B58" s="7" t="s">
        <v>52</v>
      </c>
      <c r="C58" s="6">
        <v>81372801</v>
      </c>
      <c r="D58" s="8">
        <v>45900</v>
      </c>
      <c r="E58" s="6">
        <v>8</v>
      </c>
      <c r="F58" s="4">
        <f ca="1">D58-Sheet2!$A$1</f>
        <v>46</v>
      </c>
      <c r="G58" s="4" t="str">
        <f>_xlfn.TEXTJOIN(" | ", TRUE, A58:E58)</f>
        <v>8057591190 | CRP4, 500T, cobas c pack green | 81372801 | 45900 | 8</v>
      </c>
      <c r="H58" s="5"/>
    </row>
    <row r="59" spans="1:8" ht="15.75">
      <c r="A59" s="6">
        <v>8057591190</v>
      </c>
      <c r="B59" s="7" t="s">
        <v>52</v>
      </c>
      <c r="C59" s="6">
        <v>83968701</v>
      </c>
      <c r="D59" s="8">
        <v>45900</v>
      </c>
      <c r="E59" s="6">
        <v>4</v>
      </c>
      <c r="F59" s="4">
        <f ca="1">D59-Sheet2!$A$1</f>
        <v>46</v>
      </c>
      <c r="G59" s="4" t="str">
        <f>_xlfn.TEXTJOIN(" | ", TRUE, A59:E59)</f>
        <v>8057591190 | CRP4, 500T, cobas c pack green | 83968701 | 45900 | 4</v>
      </c>
      <c r="H59" s="5"/>
    </row>
    <row r="60" spans="1:8" ht="15.75">
      <c r="A60" s="6">
        <v>7299010190</v>
      </c>
      <c r="B60" s="7" t="s">
        <v>53</v>
      </c>
      <c r="C60" s="6">
        <v>79470201</v>
      </c>
      <c r="D60" s="8">
        <v>45900</v>
      </c>
      <c r="E60" s="6">
        <v>4</v>
      </c>
      <c r="F60" s="4">
        <f ca="1">D60-Sheet2!$A$1</f>
        <v>46</v>
      </c>
      <c r="G60" s="4" t="str">
        <f>_xlfn.TEXTJOIN(" | ", TRUE, A60:E60)</f>
        <v>7299010190 | Diluent MultiAssay E2G | 79470201 | 45900 | 4</v>
      </c>
      <c r="H60" s="5"/>
    </row>
    <row r="61" spans="1:8" ht="15.75">
      <c r="A61" s="6">
        <v>9444360190</v>
      </c>
      <c r="B61" s="7" t="s">
        <v>54</v>
      </c>
      <c r="C61" s="6">
        <v>24003001</v>
      </c>
      <c r="D61" s="8">
        <v>45900</v>
      </c>
      <c r="E61" s="6">
        <v>8</v>
      </c>
      <c r="F61" s="4">
        <f ca="1">D61-Sheet2!$A$1</f>
        <v>46</v>
      </c>
      <c r="G61" s="4" t="str">
        <f>_xlfn.TEXTJOIN(" | ", TRUE, A61:E61)</f>
        <v>9444360190 | FEN2, 240T, cobas c pack green, PCh | 24003001 | 45900 | 8</v>
      </c>
      <c r="H61" s="5"/>
    </row>
    <row r="62" spans="1:8" ht="15.75">
      <c r="A62" s="6">
        <v>9444360190</v>
      </c>
      <c r="B62" s="7" t="s">
        <v>54</v>
      </c>
      <c r="C62" s="6">
        <v>24003001</v>
      </c>
      <c r="D62" s="8">
        <v>45900</v>
      </c>
      <c r="E62" s="6">
        <v>4</v>
      </c>
      <c r="F62" s="4">
        <f ca="1">D62-Sheet2!$A$1</f>
        <v>46</v>
      </c>
      <c r="G62" s="4" t="str">
        <f>_xlfn.TEXTJOIN(" | ", TRUE, A62:E62)</f>
        <v>9444360190 | FEN2, 240T, cobas c pack green, PCh | 24003001 | 45900 | 4</v>
      </c>
      <c r="H62" s="5"/>
    </row>
    <row r="63" spans="1:8" ht="15.75">
      <c r="A63" s="6">
        <v>4687876160</v>
      </c>
      <c r="B63" s="7" t="s">
        <v>55</v>
      </c>
      <c r="C63" s="6">
        <v>79203001</v>
      </c>
      <c r="D63" s="8">
        <v>45900</v>
      </c>
      <c r="E63" s="6">
        <v>4</v>
      </c>
      <c r="F63" s="4">
        <f ca="1">D63-Sheet2!$A$1</f>
        <v>46</v>
      </c>
      <c r="G63" s="4" t="str">
        <f>_xlfn.TEXTJOIN(" | ", TRUE, A63:E63)</f>
        <v>4687876160 | HBsAg G2 PC Elecsys | 79203001 | 45900 | 4</v>
      </c>
      <c r="H63" s="5"/>
    </row>
    <row r="64" spans="1:8" ht="15.75">
      <c r="A64" s="6">
        <v>3302652190</v>
      </c>
      <c r="B64" s="7" t="s">
        <v>56</v>
      </c>
      <c r="C64" s="6">
        <v>78660601</v>
      </c>
      <c r="D64" s="8">
        <v>45900</v>
      </c>
      <c r="E64" s="6">
        <v>2</v>
      </c>
      <c r="F64" s="4">
        <f ca="1">D64-Sheet2!$A$1</f>
        <v>46</v>
      </c>
      <c r="G64" s="4" t="str">
        <f>_xlfn.TEXTJOIN(" | ", TRUE, A64:E64)</f>
        <v>3302652190 | HCG+beta CS Elecsys V2 | 78660601 | 45900 | 2</v>
      </c>
      <c r="H64" s="5"/>
    </row>
    <row r="65" spans="1:8" ht="15.75">
      <c r="A65" s="6">
        <v>3302652190</v>
      </c>
      <c r="B65" s="7" t="s">
        <v>56</v>
      </c>
      <c r="C65" s="6">
        <v>78660602</v>
      </c>
      <c r="D65" s="8">
        <v>45900</v>
      </c>
      <c r="E65" s="6">
        <v>1</v>
      </c>
      <c r="F65" s="4">
        <f ca="1">D65-Sheet2!$A$1</f>
        <v>46</v>
      </c>
      <c r="G65" s="4" t="str">
        <f>_xlfn.TEXTJOIN(" | ", TRUE, A65:E65)</f>
        <v>3302652190 | HCG+beta CS Elecsys V2 | 78660602 | 45900 | 1</v>
      </c>
      <c r="H65" s="5"/>
    </row>
    <row r="66" spans="1:8" ht="15.75">
      <c r="A66" s="6">
        <v>8057940190</v>
      </c>
      <c r="B66" s="7" t="s">
        <v>57</v>
      </c>
      <c r="C66" s="6">
        <v>81714801</v>
      </c>
      <c r="D66" s="8">
        <v>45900</v>
      </c>
      <c r="E66" s="6">
        <v>16</v>
      </c>
      <c r="F66" s="4">
        <f ca="1">D66-Sheet2!$A$1</f>
        <v>46</v>
      </c>
      <c r="G66" s="4" t="str">
        <f>_xlfn.TEXTJOIN(" | ", TRUE, A66:E66)</f>
        <v>8057940190 | LACT2, 100T, cobas c pack green | 81714801 | 45900 | 16</v>
      </c>
      <c r="H66" s="5"/>
    </row>
    <row r="67" spans="1:8" ht="15.75">
      <c r="A67" s="6">
        <v>8057940190</v>
      </c>
      <c r="B67" s="7" t="s">
        <v>57</v>
      </c>
      <c r="C67" s="6">
        <v>81714801</v>
      </c>
      <c r="D67" s="8">
        <v>45900</v>
      </c>
      <c r="E67" s="6">
        <v>20</v>
      </c>
      <c r="F67" s="4">
        <f ca="1">D67-Sheet2!$A$1</f>
        <v>46</v>
      </c>
      <c r="G67" s="4" t="str">
        <f>_xlfn.TEXTJOIN(" | ", TRUE, A67:E67)</f>
        <v>8057940190 | LACT2, 100T, cobas c pack green | 81714801 | 45900 | 20</v>
      </c>
      <c r="H67" s="5"/>
    </row>
    <row r="68" spans="1:8" ht="15.75">
      <c r="A68" s="6">
        <v>8057940190</v>
      </c>
      <c r="B68" s="7" t="s">
        <v>57</v>
      </c>
      <c r="C68" s="6">
        <v>81714801</v>
      </c>
      <c r="D68" s="8">
        <v>45900</v>
      </c>
      <c r="E68" s="6">
        <v>12</v>
      </c>
      <c r="F68" s="4">
        <f ca="1">D68-Sheet2!$A$1</f>
        <v>46</v>
      </c>
      <c r="G68" s="4" t="str">
        <f>_xlfn.TEXTJOIN(" | ", TRUE, A68:E68)</f>
        <v>8057940190 | LACT2, 100T, cobas c pack green | 81714801 | 45900 | 12</v>
      </c>
      <c r="H68" s="5"/>
    </row>
    <row r="69" spans="1:8" ht="15.75">
      <c r="A69" s="6">
        <v>8252645190</v>
      </c>
      <c r="B69" s="7" t="s">
        <v>58</v>
      </c>
      <c r="C69" s="6">
        <v>75223301</v>
      </c>
      <c r="D69" s="8">
        <v>45900</v>
      </c>
      <c r="E69" s="6">
        <v>4</v>
      </c>
      <c r="F69" s="4">
        <f ca="1">D69-Sheet2!$A$1</f>
        <v>46</v>
      </c>
      <c r="G69" s="4" t="str">
        <f>_xlfn.TEXTJOIN(" | ", TRUE, A69:E69)</f>
        <v>8252645190 | PREA, 200T, cobas c pack green | 75223301 | 45900 | 4</v>
      </c>
      <c r="H69" s="5"/>
    </row>
    <row r="70" spans="1:8" ht="15.75">
      <c r="A70" s="6">
        <v>9315284190</v>
      </c>
      <c r="B70" s="7" t="s">
        <v>59</v>
      </c>
      <c r="C70" s="6">
        <v>78343701</v>
      </c>
      <c r="D70" s="8">
        <v>45900</v>
      </c>
      <c r="E70" s="6">
        <v>8</v>
      </c>
      <c r="F70" s="4">
        <f ca="1">D70-Sheet2!$A$1</f>
        <v>46</v>
      </c>
      <c r="G70" s="4" t="str">
        <f>_xlfn.TEXTJOIN(" | ", TRUE, A70:E70)</f>
        <v>9315284190 | proBNP G2 Elecsys E2G 300 V2.1 | 78343701 | 45900 | 8</v>
      </c>
      <c r="H70" s="5"/>
    </row>
    <row r="71" spans="1:8" ht="15.75">
      <c r="A71" s="6">
        <v>9315284190</v>
      </c>
      <c r="B71" s="7" t="s">
        <v>59</v>
      </c>
      <c r="C71" s="6">
        <v>78343703</v>
      </c>
      <c r="D71" s="8">
        <v>45900</v>
      </c>
      <c r="E71" s="6">
        <v>4</v>
      </c>
      <c r="F71" s="4">
        <f ca="1">D71-Sheet2!$A$1</f>
        <v>46</v>
      </c>
      <c r="G71" s="4" t="str">
        <f>_xlfn.TEXTJOIN(" | ", TRUE, A71:E71)</f>
        <v>9315284190 | proBNP G2 Elecsys E2G 300 V2.1 | 78343703 | 45900 | 4</v>
      </c>
      <c r="H71" s="5"/>
    </row>
    <row r="72" spans="1:8" ht="15.75">
      <c r="A72" s="6">
        <v>9315284190</v>
      </c>
      <c r="B72" s="7" t="s">
        <v>59</v>
      </c>
      <c r="C72" s="6">
        <v>78343703</v>
      </c>
      <c r="D72" s="8">
        <v>45900</v>
      </c>
      <c r="E72" s="6">
        <v>6</v>
      </c>
      <c r="F72" s="4">
        <f ca="1">D72-Sheet2!$A$1</f>
        <v>46</v>
      </c>
      <c r="G72" s="4" t="str">
        <f>_xlfn.TEXTJOIN(" | ", TRUE, A72:E72)</f>
        <v>9315284190 | proBNP G2 Elecsys E2G 300 V2.1 | 78343703 | 45900 | 6</v>
      </c>
      <c r="H72" s="5"/>
    </row>
    <row r="73" spans="1:8" ht="15.75">
      <c r="A73" s="6">
        <v>8058687190</v>
      </c>
      <c r="B73" s="7" t="s">
        <v>60</v>
      </c>
      <c r="C73" s="6">
        <v>81702401</v>
      </c>
      <c r="D73" s="8">
        <v>45900</v>
      </c>
      <c r="E73" s="6">
        <v>2</v>
      </c>
      <c r="F73" s="4">
        <f ca="1">D73-Sheet2!$A$1</f>
        <v>46</v>
      </c>
      <c r="G73" s="4" t="str">
        <f>_xlfn.TEXTJOIN(" | ", TRUE, A73:E73)</f>
        <v>8058687190 | TRIGL, 1000T, cobas c pack green | 81702401 | 45900 | 2</v>
      </c>
      <c r="H73" s="5"/>
    </row>
    <row r="74" spans="1:8" ht="15.75">
      <c r="A74" s="6">
        <v>8469890160</v>
      </c>
      <c r="B74" s="7" t="s">
        <v>61</v>
      </c>
      <c r="C74" s="6">
        <v>77053601</v>
      </c>
      <c r="D74" s="8">
        <v>45900</v>
      </c>
      <c r="E74" s="6">
        <v>22</v>
      </c>
      <c r="F74" s="4">
        <f ca="1">D74-Sheet2!$A$1</f>
        <v>46</v>
      </c>
      <c r="G74" s="4" t="str">
        <f>_xlfn.TEXTJOIN(" | ", TRUE, A74:E74)</f>
        <v>8469890160 | Troponin T Gen5 Elecsys E2G 300 V2 | 77053601 | 45900 | 22</v>
      </c>
      <c r="H74" s="5"/>
    </row>
    <row r="75" spans="1:8" ht="15.75">
      <c r="A75" s="6">
        <v>8469890160</v>
      </c>
      <c r="B75" s="7" t="s">
        <v>61</v>
      </c>
      <c r="C75" s="6">
        <v>77053601</v>
      </c>
      <c r="D75" s="8">
        <v>45900</v>
      </c>
      <c r="E75" s="6">
        <v>6</v>
      </c>
      <c r="F75" s="4">
        <f ca="1">D75-Sheet2!$A$1</f>
        <v>46</v>
      </c>
      <c r="G75" s="4" t="str">
        <f>_xlfn.TEXTJOIN(" | ", TRUE, A75:E75)</f>
        <v>8469890160 | Troponin T Gen5 Elecsys E2G 300 V2 | 77053601 | 45900 | 6</v>
      </c>
      <c r="H75" s="5"/>
    </row>
    <row r="76" spans="1:8" ht="15.75">
      <c r="A76" s="6">
        <v>8469890160</v>
      </c>
      <c r="B76" s="7" t="s">
        <v>61</v>
      </c>
      <c r="C76" s="6">
        <v>77053602</v>
      </c>
      <c r="D76" s="8">
        <v>45900</v>
      </c>
      <c r="E76" s="6">
        <v>10</v>
      </c>
      <c r="F76" s="4">
        <f ca="1">D76-Sheet2!$A$1</f>
        <v>46</v>
      </c>
      <c r="G76" s="4" t="str">
        <f>_xlfn.TEXTJOIN(" | ", TRUE, A76:E76)</f>
        <v>8469890160 | Troponin T Gen5 Elecsys E2G 300 V2 | 77053602 | 45900 | 10</v>
      </c>
      <c r="H76" s="5"/>
    </row>
    <row r="77" spans="1:8" ht="15.75">
      <c r="A77" s="6">
        <v>8443432190</v>
      </c>
      <c r="B77" s="7" t="s">
        <v>62</v>
      </c>
      <c r="C77" s="6">
        <v>79050002</v>
      </c>
      <c r="D77" s="8">
        <v>45900</v>
      </c>
      <c r="E77" s="6">
        <v>6</v>
      </c>
      <c r="F77" s="4">
        <f ca="1">D77-Sheet2!$A$1</f>
        <v>46</v>
      </c>
      <c r="G77" s="4" t="str">
        <f>_xlfn.TEXTJOIN(" | ", TRUE, A77:E77)</f>
        <v>8443432190 | TSH Elecsys E2G 300 V2 | 79050002 | 45900 | 6</v>
      </c>
      <c r="H77" s="5"/>
    </row>
    <row r="78" spans="1:8" ht="15.75">
      <c r="A78" s="6">
        <v>8058806190</v>
      </c>
      <c r="B78" s="7" t="s">
        <v>28</v>
      </c>
      <c r="C78" s="6">
        <v>84559201</v>
      </c>
      <c r="D78" s="8">
        <v>45900</v>
      </c>
      <c r="E78" s="6">
        <v>23</v>
      </c>
      <c r="F78" s="4">
        <f ca="1">D78-Sheet2!$A$1</f>
        <v>46</v>
      </c>
      <c r="G78" s="4" t="str">
        <f>_xlfn.TEXTJOIN(" | ", TRUE, A78:E78)</f>
        <v>8058806190 | UREAL, 600T, cobas c pack green | 84559201 | 45900 | 23</v>
      </c>
      <c r="H78" s="5"/>
    </row>
    <row r="79" spans="1:8" ht="15.75">
      <c r="A79" s="6">
        <v>9038116190</v>
      </c>
      <c r="B79" s="7" t="s">
        <v>63</v>
      </c>
      <c r="C79" s="6">
        <v>80801101</v>
      </c>
      <c r="D79" s="8">
        <v>45900</v>
      </c>
      <c r="E79" s="6">
        <v>2</v>
      </c>
      <c r="F79" s="4">
        <f ca="1">D79-Sheet2!$A$1</f>
        <v>46</v>
      </c>
      <c r="G79" s="4" t="str">
        <f>_xlfn.TEXTJOIN(" | ", TRUE, A79:E79)</f>
        <v>9038116190 | Vitamin D total G3 CS Elecsys | 80801101 | 45900 | 2</v>
      </c>
      <c r="H79" s="5"/>
    </row>
    <row r="80" spans="1:8" ht="15.75">
      <c r="A80" s="6">
        <v>9026916190</v>
      </c>
      <c r="B80" s="7" t="s">
        <v>64</v>
      </c>
      <c r="C80" s="6">
        <v>81074001</v>
      </c>
      <c r="D80" s="8">
        <v>45900</v>
      </c>
      <c r="E80" s="6">
        <v>4</v>
      </c>
      <c r="F80" s="4">
        <f ca="1">D80-Sheet2!$A$1</f>
        <v>46</v>
      </c>
      <c r="G80" s="4" t="str">
        <f>_xlfn.TEXTJOIN(" | ", TRUE, A80:E80)</f>
        <v>9026916190 | OXY, 200T, cobas c pack green, PCh | 81074001 | 45900 | 4</v>
      </c>
      <c r="H80" s="5"/>
    </row>
    <row r="81" spans="1:8" ht="15.75">
      <c r="A81" s="6">
        <v>9315284190</v>
      </c>
      <c r="B81" s="7" t="s">
        <v>59</v>
      </c>
      <c r="C81" s="6">
        <v>78343702</v>
      </c>
      <c r="D81" s="8">
        <v>45900</v>
      </c>
      <c r="E81" s="6">
        <v>6</v>
      </c>
      <c r="F81" s="4">
        <f ca="1">D81-Sheet2!$A$1</f>
        <v>46</v>
      </c>
      <c r="G81" s="4" t="str">
        <f>_xlfn.TEXTJOIN(" | ", TRUE, A81:E81)</f>
        <v>9315284190 | proBNP G2 Elecsys E2G 300 V2.1 | 78343702 | 45900 | 6</v>
      </c>
      <c r="H81" s="5"/>
    </row>
    <row r="82" spans="1:8" ht="15.75">
      <c r="A82" s="6">
        <v>3277356190</v>
      </c>
      <c r="B82" s="7" t="s">
        <v>65</v>
      </c>
      <c r="C82" s="6">
        <v>80044201</v>
      </c>
      <c r="D82" s="8">
        <v>45900</v>
      </c>
      <c r="E82" s="6">
        <v>2</v>
      </c>
      <c r="F82" s="4">
        <f ca="1">D82-Sheet2!$A$1</f>
        <v>46</v>
      </c>
      <c r="G82" s="4" t="str">
        <f>_xlfn.TEXTJOIN(" | ", TRUE, A82:E82)</f>
        <v>3277356190 | Prolactin G2 CS Elecsys | 80044201 | 45900 | 2</v>
      </c>
      <c r="H82" s="5"/>
    </row>
    <row r="83" spans="1:8" ht="15.75">
      <c r="A83" s="6">
        <v>8243891190</v>
      </c>
      <c r="B83" s="7" t="s">
        <v>66</v>
      </c>
      <c r="C83" s="6">
        <v>77411901</v>
      </c>
      <c r="D83" s="8">
        <v>45900</v>
      </c>
      <c r="E83" s="6">
        <v>2</v>
      </c>
      <c r="F83" s="4">
        <f ca="1">D83-Sheet2!$A$1</f>
        <v>46</v>
      </c>
      <c r="G83" s="4" t="str">
        <f>_xlfn.TEXTJOIN(" | ", TRUE, A83:E83)</f>
        <v>8243891190 | PTH CS G2 Elecsys E2G | 77411901 | 45900 | 2</v>
      </c>
      <c r="H83" s="5"/>
    </row>
    <row r="84" spans="1:8" ht="15.75">
      <c r="A84" s="6">
        <v>8058652190</v>
      </c>
      <c r="B84" s="7" t="s">
        <v>67</v>
      </c>
      <c r="C84" s="6">
        <v>80429201</v>
      </c>
      <c r="D84" s="8">
        <v>45900</v>
      </c>
      <c r="E84" s="6">
        <v>6</v>
      </c>
      <c r="F84" s="4">
        <f ca="1">D84-Sheet2!$A$1</f>
        <v>46</v>
      </c>
      <c r="G84" s="4" t="str">
        <f>_xlfn.TEXTJOIN(" | ", TRUE, A84:E84)</f>
        <v>8058652190 | TP2, 1050T, cobas c pack green | 80429201 | 45900 | 6</v>
      </c>
      <c r="H84" s="5"/>
    </row>
    <row r="85" spans="1:8" ht="15.75">
      <c r="A85" s="4">
        <v>3302652190</v>
      </c>
      <c r="B85" s="4" t="s">
        <v>56</v>
      </c>
      <c r="C85" s="4">
        <v>78660603</v>
      </c>
      <c r="D85" s="9">
        <v>45900</v>
      </c>
      <c r="E85" s="4">
        <v>4</v>
      </c>
      <c r="F85" s="4">
        <f ca="1">D85-Sheet2!$A$1</f>
        <v>46</v>
      </c>
      <c r="G85" s="4" t="str">
        <f>_xlfn.TEXTJOIN(" | ", TRUE, A85:E85)</f>
        <v>3302652190 | HCG+beta CS Elecsys V2 | 78660603 | 45900 | 4</v>
      </c>
      <c r="H85" s="5"/>
    </row>
    <row r="86" spans="1:8" ht="15.75">
      <c r="A86" s="4">
        <v>8058806190</v>
      </c>
      <c r="B86" s="4" t="s">
        <v>28</v>
      </c>
      <c r="C86" s="4">
        <v>84559201</v>
      </c>
      <c r="D86" s="9">
        <v>45900</v>
      </c>
      <c r="E86" s="4">
        <v>22</v>
      </c>
      <c r="F86" s="4">
        <f ca="1">D86-Sheet2!$A$1</f>
        <v>46</v>
      </c>
      <c r="G86" s="4" t="str">
        <f>_xlfn.TEXTJOIN(" | ", TRUE, A86:E86)</f>
        <v>8058806190 | UREAL, 600T, cobas c pack green | 84559201 | 45900 | 22</v>
      </c>
      <c r="H86" s="5"/>
    </row>
    <row r="87" spans="1:8" ht="15.75">
      <c r="A87" s="4">
        <v>9026916190</v>
      </c>
      <c r="B87" s="4" t="s">
        <v>64</v>
      </c>
      <c r="C87" s="4">
        <v>81074001</v>
      </c>
      <c r="D87" s="9">
        <v>45900</v>
      </c>
      <c r="E87" s="4">
        <v>2</v>
      </c>
      <c r="F87" s="4">
        <f ca="1">D87-Sheet2!$A$1</f>
        <v>46</v>
      </c>
      <c r="G87" s="4" t="str">
        <f>_xlfn.TEXTJOIN(" | ", TRUE, A87:E87)</f>
        <v>9026916190 | OXY, 200T, cobas c pack green, PCh | 81074001 | 45900 | 2</v>
      </c>
      <c r="H87" s="5"/>
    </row>
    <row r="88" spans="1:8" ht="15.75">
      <c r="A88" s="4">
        <v>8057630190</v>
      </c>
      <c r="B88" s="4" t="s">
        <v>68</v>
      </c>
      <c r="C88" s="4">
        <v>85289501</v>
      </c>
      <c r="D88" s="9">
        <v>45900</v>
      </c>
      <c r="E88" s="4">
        <v>4</v>
      </c>
      <c r="F88" s="4">
        <f ca="1">D88-Sheet2!$A$1</f>
        <v>46</v>
      </c>
      <c r="G88" s="4" t="str">
        <f>_xlfn.TEXTJOIN(" | ", TRUE, A88:E88)</f>
        <v>8057630190 | ETOH2, 850T, cobas c pack green | 85289501 | 45900 | 4</v>
      </c>
      <c r="H88" s="5"/>
    </row>
    <row r="89" spans="1:8" ht="15.75">
      <c r="A89" s="6">
        <v>9038116190</v>
      </c>
      <c r="B89" s="7" t="s">
        <v>63</v>
      </c>
      <c r="C89" s="6">
        <v>80801102</v>
      </c>
      <c r="D89" s="8">
        <v>45900</v>
      </c>
      <c r="E89" s="6">
        <v>2</v>
      </c>
      <c r="F89" s="4">
        <f ca="1">D89-Sheet2!$A$1</f>
        <v>46</v>
      </c>
      <c r="G89" s="4" t="str">
        <f>_xlfn.TEXTJOIN(" | ", TRUE, A89:E89)</f>
        <v>9038116190 | Vitamin D total G3 CS Elecsys | 80801102 | 45900 | 2</v>
      </c>
      <c r="H89" s="5"/>
    </row>
    <row r="90" spans="1:8" ht="16.5">
      <c r="A90" s="6">
        <v>3246353001</v>
      </c>
      <c r="B90" s="7" t="s">
        <v>69</v>
      </c>
      <c r="C90" s="6" t="s">
        <v>70</v>
      </c>
      <c r="D90" s="8">
        <v>45914</v>
      </c>
      <c r="E90" s="6">
        <v>2</v>
      </c>
      <c r="F90" s="4">
        <f ca="1">D90-Sheet2!$A$1</f>
        <v>60</v>
      </c>
      <c r="G90" s="4" t="str">
        <f>_xlfn.TEXTJOIN(" | ", TRUE, A90:E90)</f>
        <v>3246353001 | Cartridge CL | BGF | 45914 | 2</v>
      </c>
      <c r="H90" s="5"/>
    </row>
    <row r="91" spans="1:8" ht="15.75">
      <c r="A91" s="6">
        <v>9742271001</v>
      </c>
      <c r="B91" s="7" t="s">
        <v>71</v>
      </c>
      <c r="C91" s="6">
        <v>10719164</v>
      </c>
      <c r="D91" s="8">
        <v>45925</v>
      </c>
      <c r="E91" s="6">
        <v>1</v>
      </c>
      <c r="F91" s="4">
        <f ca="1">D91-Sheet2!$A$1</f>
        <v>71</v>
      </c>
      <c r="G91" s="4" t="str">
        <f>_xlfn.TEXTJOIN(" | ", TRUE, A91:E91)</f>
        <v>9742271001 | LGC VALIDATE 303RO PTH | 10719164 | 45925 | 1</v>
      </c>
      <c r="H91" s="5"/>
    </row>
    <row r="92" spans="1:8" ht="16.5">
      <c r="A92" s="6">
        <v>3246353001</v>
      </c>
      <c r="B92" s="7" t="s">
        <v>69</v>
      </c>
      <c r="C92" s="6" t="s">
        <v>72</v>
      </c>
      <c r="D92" s="8">
        <v>45927</v>
      </c>
      <c r="E92" s="6">
        <v>1</v>
      </c>
      <c r="F92" s="4">
        <f ca="1">D92-Sheet2!$A$1</f>
        <v>73</v>
      </c>
      <c r="G92" s="4" t="str">
        <f>_xlfn.TEXTJOIN(" | ", TRUE, A92:E92)</f>
        <v>3246353001 | Cartridge CL | BKM | 45927 | 1</v>
      </c>
      <c r="H92" s="5"/>
    </row>
    <row r="93" spans="1:8" ht="15.75">
      <c r="A93" s="6">
        <v>7027150190</v>
      </c>
      <c r="B93" s="7" t="s">
        <v>73</v>
      </c>
      <c r="C93" s="6">
        <v>82277101</v>
      </c>
      <c r="D93" s="8">
        <v>45930</v>
      </c>
      <c r="E93" s="6">
        <v>2</v>
      </c>
      <c r="F93" s="4">
        <f ca="1">D93-Sheet2!$A$1</f>
        <v>76</v>
      </c>
      <c r="G93" s="4" t="str">
        <f>_xlfn.TEXTJOIN(" | ", TRUE, A93:E93)</f>
        <v>7027150190 | Cortisol G2 Elecsys E2G 300 | 82277101 | 45930 | 2</v>
      </c>
      <c r="H93" s="5"/>
    </row>
    <row r="94" spans="1:8" ht="15.75">
      <c r="A94" s="6">
        <v>8463107190</v>
      </c>
      <c r="B94" s="7" t="s">
        <v>74</v>
      </c>
      <c r="C94" s="6">
        <v>80942501</v>
      </c>
      <c r="D94" s="8">
        <v>45930</v>
      </c>
      <c r="E94" s="6">
        <v>4</v>
      </c>
      <c r="F94" s="4">
        <f ca="1">D94-Sheet2!$A$1</f>
        <v>76</v>
      </c>
      <c r="G94" s="4" t="str">
        <f>_xlfn.TEXTJOIN(" | ", TRUE, A94:E94)</f>
        <v>8463107190 | A1CD, cobas c pack green | 80942501 | 45930 | 4</v>
      </c>
      <c r="H94" s="5"/>
    </row>
    <row r="95" spans="1:8" ht="15.75">
      <c r="A95" s="6">
        <v>8463107190</v>
      </c>
      <c r="B95" s="7" t="s">
        <v>74</v>
      </c>
      <c r="C95" s="6">
        <v>80942501</v>
      </c>
      <c r="D95" s="8">
        <v>45930</v>
      </c>
      <c r="E95" s="6">
        <v>2</v>
      </c>
      <c r="F95" s="4">
        <f ca="1">D95-Sheet2!$A$1</f>
        <v>76</v>
      </c>
      <c r="G95" s="4" t="str">
        <f>_xlfn.TEXTJOIN(" | ", TRUE, A95:E95)</f>
        <v>8463107190 | A1CD, cobas c pack green | 80942501 | 45930 | 2</v>
      </c>
      <c r="H95" s="5"/>
    </row>
    <row r="96" spans="1:8" ht="15.75">
      <c r="A96" s="6">
        <v>7007515190</v>
      </c>
      <c r="B96" s="7" t="s">
        <v>75</v>
      </c>
      <c r="C96" s="6">
        <v>78825601</v>
      </c>
      <c r="D96" s="8">
        <v>45930</v>
      </c>
      <c r="E96" s="6">
        <v>2</v>
      </c>
      <c r="F96" s="4">
        <f ca="1">D96-Sheet2!$A$1</f>
        <v>76</v>
      </c>
      <c r="G96" s="4" t="str">
        <f>_xlfn.TEXTJOIN(" | ", TRUE, A96:E96)</f>
        <v>7007515190 | ACET2 calibrator | 78825601 | 45930 | 2</v>
      </c>
      <c r="H96" s="5"/>
    </row>
    <row r="97" spans="1:8" ht="15.75">
      <c r="A97" s="6">
        <v>8056692190</v>
      </c>
      <c r="B97" s="7" t="s">
        <v>43</v>
      </c>
      <c r="C97" s="6">
        <v>81469601</v>
      </c>
      <c r="D97" s="8">
        <v>45930</v>
      </c>
      <c r="E97" s="6">
        <v>8</v>
      </c>
      <c r="F97" s="4">
        <f ca="1">D97-Sheet2!$A$1</f>
        <v>76</v>
      </c>
      <c r="G97" s="4" t="str">
        <f>_xlfn.TEXTJOIN(" | ", TRUE, A97:E97)</f>
        <v>8056692190 | ALB2, 750T, cobas c pack green | 81469601 | 45930 | 8</v>
      </c>
      <c r="H97" s="5"/>
    </row>
    <row r="98" spans="1:8" ht="15.75">
      <c r="A98" s="6">
        <v>8056692190</v>
      </c>
      <c r="B98" s="7" t="s">
        <v>43</v>
      </c>
      <c r="C98" s="6">
        <v>81469601</v>
      </c>
      <c r="D98" s="8">
        <v>45930</v>
      </c>
      <c r="E98" s="6">
        <v>6</v>
      </c>
      <c r="F98" s="4">
        <f ca="1">D98-Sheet2!$A$1</f>
        <v>76</v>
      </c>
      <c r="G98" s="4" t="str">
        <f>_xlfn.TEXTJOIN(" | ", TRUE, A98:E98)</f>
        <v>8056692190 | ALB2, 750T, cobas c pack green | 81469601 | 45930 | 6</v>
      </c>
      <c r="H98" s="5"/>
    </row>
    <row r="99" spans="1:8" ht="15.75">
      <c r="A99" s="6">
        <v>8056781190</v>
      </c>
      <c r="B99" s="7" t="s">
        <v>76</v>
      </c>
      <c r="C99" s="6">
        <v>76471401</v>
      </c>
      <c r="D99" s="8">
        <v>45930</v>
      </c>
      <c r="E99" s="6">
        <v>4</v>
      </c>
      <c r="F99" s="4">
        <f ca="1">D99-Sheet2!$A$1</f>
        <v>76</v>
      </c>
      <c r="G99" s="4" t="str">
        <f>_xlfn.TEXTJOIN(" | ", TRUE, A99:E99)</f>
        <v>8056781190 | AMPS2, 850T, cobas c pack green | 76471401 | 45930 | 4</v>
      </c>
      <c r="H99" s="5"/>
    </row>
    <row r="100" spans="1:8" ht="15.75">
      <c r="A100" s="6">
        <v>8056960190</v>
      </c>
      <c r="B100" s="7" t="s">
        <v>77</v>
      </c>
      <c r="C100" s="6">
        <v>78539001</v>
      </c>
      <c r="D100" s="8">
        <v>45930</v>
      </c>
      <c r="E100" s="6">
        <v>6</v>
      </c>
      <c r="F100" s="4">
        <f ca="1">D100-Sheet2!$A$1</f>
        <v>76</v>
      </c>
      <c r="G100" s="4" t="str">
        <f>_xlfn.TEXTJOIN(" | ", TRUE, A100:E100)</f>
        <v>8056960190 | BILT3, 1050T, cobas c pack green | 78539001 | 45930 | 6</v>
      </c>
      <c r="H100" s="5"/>
    </row>
    <row r="101" spans="1:8" ht="15.75">
      <c r="A101" s="6">
        <v>7027150190</v>
      </c>
      <c r="B101" s="7" t="s">
        <v>73</v>
      </c>
      <c r="C101" s="6">
        <v>82277101</v>
      </c>
      <c r="D101" s="8">
        <v>45930</v>
      </c>
      <c r="E101" s="6">
        <v>3</v>
      </c>
      <c r="F101" s="4">
        <f ca="1">D101-Sheet2!$A$1</f>
        <v>76</v>
      </c>
      <c r="G101" s="4" t="str">
        <f>_xlfn.TEXTJOIN(" | ", TRUE, A101:E101)</f>
        <v>7027150190 | Cortisol G2 Elecsys E2G 300 | 82277101 | 45930 | 3</v>
      </c>
      <c r="H101" s="5"/>
    </row>
    <row r="102" spans="1:8" ht="15.75">
      <c r="A102" s="6">
        <v>8057524190</v>
      </c>
      <c r="B102" s="7" t="s">
        <v>13</v>
      </c>
      <c r="C102" s="6">
        <v>84777701</v>
      </c>
      <c r="D102" s="8">
        <v>45930</v>
      </c>
      <c r="E102" s="6">
        <v>15</v>
      </c>
      <c r="F102" s="4">
        <f ca="1">D102-Sheet2!$A$1</f>
        <v>76</v>
      </c>
      <c r="G102" s="4" t="str">
        <f>_xlfn.TEXTJOIN(" | ", TRUE, A102:E102)</f>
        <v>8057524190 | CREP2, 600T, cobas c pack green | 84777701 | 45930 | 15</v>
      </c>
      <c r="H102" s="5"/>
    </row>
    <row r="103" spans="1:8" ht="15.75">
      <c r="A103" s="6">
        <v>7299001190</v>
      </c>
      <c r="B103" s="7" t="s">
        <v>78</v>
      </c>
      <c r="C103" s="6">
        <v>79768102</v>
      </c>
      <c r="D103" s="8">
        <v>45930</v>
      </c>
      <c r="E103" s="6">
        <v>4</v>
      </c>
      <c r="F103" s="4">
        <f ca="1">D103-Sheet2!$A$1</f>
        <v>76</v>
      </c>
      <c r="G103" s="4" t="str">
        <f>_xlfn.TEXTJOIN(" | ", TRUE, A103:E103)</f>
        <v>7299001190 | Diluent Universal E2G | 79768102 | 45930 | 4</v>
      </c>
      <c r="H103" s="5"/>
    </row>
    <row r="104" spans="1:8" ht="15.75">
      <c r="A104" s="6">
        <v>7027273190</v>
      </c>
      <c r="B104" s="7" t="s">
        <v>79</v>
      </c>
      <c r="C104" s="6">
        <v>79250502</v>
      </c>
      <c r="D104" s="8">
        <v>45930</v>
      </c>
      <c r="E104" s="6">
        <v>3</v>
      </c>
      <c r="F104" s="4">
        <f ca="1">D104-Sheet2!$A$1</f>
        <v>76</v>
      </c>
      <c r="G104" s="4" t="str">
        <f>_xlfn.TEXTJOIN(" | ", TRUE, A104:E104)</f>
        <v>7027273190 | Ferritin Elecsys E2G 300 | 79250502 | 45930 | 3</v>
      </c>
      <c r="H104" s="5"/>
    </row>
    <row r="105" spans="1:8" ht="15.75">
      <c r="A105" s="6">
        <v>9043284190</v>
      </c>
      <c r="B105" s="7" t="s">
        <v>80</v>
      </c>
      <c r="C105" s="6">
        <v>82038002</v>
      </c>
      <c r="D105" s="8">
        <v>45930</v>
      </c>
      <c r="E105" s="6">
        <v>2</v>
      </c>
      <c r="F105" s="4">
        <f ca="1">D105-Sheet2!$A$1</f>
        <v>76</v>
      </c>
      <c r="G105" s="4" t="str">
        <f>_xlfn.TEXTJOIN(" | ", TRUE, A105:E105)</f>
        <v>9043284190 | FT4 G4 Elecsys E2G 300 | 82038002 | 45930 | 2</v>
      </c>
      <c r="H105" s="5"/>
    </row>
    <row r="106" spans="1:8" ht="15.75">
      <c r="A106" s="6">
        <v>8057800190</v>
      </c>
      <c r="B106" s="7" t="s">
        <v>18</v>
      </c>
      <c r="C106" s="6">
        <v>80971001</v>
      </c>
      <c r="D106" s="8">
        <v>45930</v>
      </c>
      <c r="E106" s="6">
        <v>12</v>
      </c>
      <c r="F106" s="4">
        <f ca="1">D106-Sheet2!$A$1</f>
        <v>76</v>
      </c>
      <c r="G106" s="4" t="str">
        <f>_xlfn.TEXTJOIN(" | ", TRUE, A106:E106)</f>
        <v>8057800190 | GLUC3, 3300T, cobas c pack green | 80971001 | 45930 | 12</v>
      </c>
      <c r="H106" s="5"/>
    </row>
    <row r="107" spans="1:8" ht="15.75">
      <c r="A107" s="6">
        <v>7251025190</v>
      </c>
      <c r="B107" s="7" t="s">
        <v>81</v>
      </c>
      <c r="C107" s="6">
        <v>79231401</v>
      </c>
      <c r="D107" s="8">
        <v>45930</v>
      </c>
      <c r="E107" s="6">
        <v>4</v>
      </c>
      <c r="F107" s="4">
        <f ca="1">D107-Sheet2!$A$1</f>
        <v>76</v>
      </c>
      <c r="G107" s="4" t="str">
        <f>_xlfn.TEXTJOIN(" | ", TRUE, A107:E107)</f>
        <v>7251025190 | HCG+beta Elecsys E2G 300 | 79231401 | 45930 | 4</v>
      </c>
      <c r="H107" s="5"/>
    </row>
    <row r="108" spans="1:8" ht="15.75">
      <c r="A108" s="6">
        <v>7251025190</v>
      </c>
      <c r="B108" s="7" t="s">
        <v>81</v>
      </c>
      <c r="C108" s="6">
        <v>79231401</v>
      </c>
      <c r="D108" s="8">
        <v>45930</v>
      </c>
      <c r="E108" s="6">
        <v>2</v>
      </c>
      <c r="F108" s="4">
        <f ca="1">D108-Sheet2!$A$1</f>
        <v>76</v>
      </c>
      <c r="G108" s="4" t="str">
        <f>_xlfn.TEXTJOIN(" | ", TRUE, A108:E108)</f>
        <v>7251025190 | HCG+beta Elecsys E2G 300 | 79231401 | 45930 | 2</v>
      </c>
      <c r="H108" s="5"/>
    </row>
    <row r="109" spans="1:8" ht="15.75">
      <c r="A109" s="6">
        <v>7251025190</v>
      </c>
      <c r="B109" s="7" t="s">
        <v>81</v>
      </c>
      <c r="C109" s="6">
        <v>79231402</v>
      </c>
      <c r="D109" s="8">
        <v>45930</v>
      </c>
      <c r="E109" s="6">
        <v>4</v>
      </c>
      <c r="F109" s="4">
        <f ca="1">D109-Sheet2!$A$1</f>
        <v>76</v>
      </c>
      <c r="G109" s="4" t="str">
        <f>_xlfn.TEXTJOIN(" | ", TRUE, A109:E109)</f>
        <v>7251025190 | HCG+beta Elecsys E2G 300 | 79231402 | 45930 | 4</v>
      </c>
      <c r="H109" s="5"/>
    </row>
    <row r="110" spans="1:8" ht="15.75">
      <c r="A110" s="6">
        <v>7251025190</v>
      </c>
      <c r="B110" s="7" t="s">
        <v>81</v>
      </c>
      <c r="C110" s="6">
        <v>79231403</v>
      </c>
      <c r="D110" s="8">
        <v>45930</v>
      </c>
      <c r="E110" s="6">
        <v>4</v>
      </c>
      <c r="F110" s="4">
        <f ca="1">D110-Sheet2!$A$1</f>
        <v>76</v>
      </c>
      <c r="G110" s="4" t="str">
        <f>_xlfn.TEXTJOIN(" | ", TRUE, A110:E110)</f>
        <v>7251025190 | HCG+beta Elecsys E2G 300 | 79231403 | 45930 | 4</v>
      </c>
      <c r="H110" s="5"/>
    </row>
    <row r="111" spans="1:8" ht="15.75">
      <c r="A111" s="6">
        <v>7251025190</v>
      </c>
      <c r="B111" s="7" t="s">
        <v>81</v>
      </c>
      <c r="C111" s="6">
        <v>79231403</v>
      </c>
      <c r="D111" s="8">
        <v>45930</v>
      </c>
      <c r="E111" s="6">
        <v>5</v>
      </c>
      <c r="F111" s="4">
        <f ca="1">D111-Sheet2!$A$1</f>
        <v>76</v>
      </c>
      <c r="G111" s="4" t="str">
        <f>_xlfn.TEXTJOIN(" | ", TRUE, A111:E111)</f>
        <v>7251025190 | HCG+beta Elecsys E2G 300 | 79231403 | 45930 | 5</v>
      </c>
      <c r="H111" s="5"/>
    </row>
    <row r="112" spans="1:8" ht="15.75">
      <c r="A112" s="6">
        <v>7251025190</v>
      </c>
      <c r="B112" s="7" t="s">
        <v>81</v>
      </c>
      <c r="C112" s="6">
        <v>79231403</v>
      </c>
      <c r="D112" s="8">
        <v>45930</v>
      </c>
      <c r="E112" s="6">
        <v>2</v>
      </c>
      <c r="F112" s="4">
        <f ca="1">D112-Sheet2!$A$1</f>
        <v>76</v>
      </c>
      <c r="G112" s="4" t="str">
        <f>_xlfn.TEXTJOIN(" | ", TRUE, A112:E112)</f>
        <v>7251025190 | HCG+beta Elecsys E2G 300 | 79231403 | 45930 | 2</v>
      </c>
      <c r="H112" s="5"/>
    </row>
    <row r="113" spans="1:8" ht="15.75">
      <c r="A113" s="6">
        <v>8057877190</v>
      </c>
      <c r="B113" s="7" t="s">
        <v>82</v>
      </c>
      <c r="C113" s="6">
        <v>76289401</v>
      </c>
      <c r="D113" s="8">
        <v>45930</v>
      </c>
      <c r="E113" s="6">
        <v>4</v>
      </c>
      <c r="F113" s="4">
        <f ca="1">D113-Sheet2!$A$1</f>
        <v>76</v>
      </c>
      <c r="G113" s="4" t="str">
        <f>_xlfn.TEXTJOIN(" | ", TRUE, A113:E113)</f>
        <v>8057877190 | HDLC4, 700T, cobas c pack green | 76289401 | 45930 | 4</v>
      </c>
      <c r="H113" s="5"/>
    </row>
    <row r="114" spans="1:8" ht="15.75">
      <c r="A114" s="6">
        <v>11298500160</v>
      </c>
      <c r="B114" s="7" t="s">
        <v>83</v>
      </c>
      <c r="C114" s="6">
        <v>76993501</v>
      </c>
      <c r="D114" s="8">
        <v>45930</v>
      </c>
      <c r="E114" s="6">
        <v>2</v>
      </c>
      <c r="F114" s="4">
        <f ca="1">D114-Sheet2!$A$1</f>
        <v>76</v>
      </c>
      <c r="G114" s="4" t="str">
        <f>_xlfn.TEXTJOIN(" | ", TRUE, A114:E114)</f>
        <v>11298500160 | ISE Cleaning Solution / Elecsys SysClean | 76993501 | 45930 | 2</v>
      </c>
      <c r="H114" s="5"/>
    </row>
    <row r="115" spans="1:8" ht="15.75">
      <c r="A115" s="6">
        <v>8057974190</v>
      </c>
      <c r="B115" s="7" t="s">
        <v>84</v>
      </c>
      <c r="C115" s="6">
        <v>75644701</v>
      </c>
      <c r="D115" s="8">
        <v>45930</v>
      </c>
      <c r="E115" s="6">
        <v>4</v>
      </c>
      <c r="F115" s="4">
        <f ca="1">D115-Sheet2!$A$1</f>
        <v>76</v>
      </c>
      <c r="G115" s="4" t="str">
        <f>_xlfn.TEXTJOIN(" | ", TRUE, A115:E115)</f>
        <v>8057974190 | LI, 500T, cobas c pack green | 75644701 | 45930 | 4</v>
      </c>
      <c r="H115" s="5"/>
    </row>
    <row r="116" spans="1:8" ht="15.75">
      <c r="A116" s="6">
        <v>8057982190</v>
      </c>
      <c r="B116" s="7" t="s">
        <v>85</v>
      </c>
      <c r="C116" s="6">
        <v>82648301</v>
      </c>
      <c r="D116" s="8">
        <v>45930</v>
      </c>
      <c r="E116" s="6">
        <v>8</v>
      </c>
      <c r="F116" s="4">
        <f ca="1">D116-Sheet2!$A$1</f>
        <v>76</v>
      </c>
      <c r="G116" s="4" t="str">
        <f>_xlfn.TEXTJOIN(" | ", TRUE, A116:E116)</f>
        <v>8057982190 | LIPC, 200T, cobas c pack green | 82648301 | 45930 | 8</v>
      </c>
      <c r="H116" s="5"/>
    </row>
    <row r="117" spans="1:8" ht="15.75">
      <c r="A117" s="6">
        <v>8057982190</v>
      </c>
      <c r="B117" s="7" t="s">
        <v>85</v>
      </c>
      <c r="C117" s="6">
        <v>82648301</v>
      </c>
      <c r="D117" s="8">
        <v>45930</v>
      </c>
      <c r="E117" s="6">
        <v>4</v>
      </c>
      <c r="F117" s="4">
        <f ca="1">D117-Sheet2!$A$1</f>
        <v>76</v>
      </c>
      <c r="G117" s="4" t="str">
        <f>_xlfn.TEXTJOIN(" | ", TRUE, A117:E117)</f>
        <v>8057982190 | LIPC, 200T, cobas c pack green | 82648301 | 45930 | 4</v>
      </c>
      <c r="H117" s="5"/>
    </row>
    <row r="118" spans="1:8" ht="15.75">
      <c r="A118" s="6">
        <v>8057982190</v>
      </c>
      <c r="B118" s="7" t="s">
        <v>85</v>
      </c>
      <c r="C118" s="6">
        <v>83412501</v>
      </c>
      <c r="D118" s="8">
        <v>45930</v>
      </c>
      <c r="E118" s="6">
        <v>8</v>
      </c>
      <c r="F118" s="4">
        <f ca="1">D118-Sheet2!$A$1</f>
        <v>76</v>
      </c>
      <c r="G118" s="4" t="str">
        <f>_xlfn.TEXTJOIN(" | ", TRUE, A118:E118)</f>
        <v>8057982190 | LIPC, 200T, cobas c pack green | 83412501 | 45930 | 8</v>
      </c>
      <c r="H118" s="5"/>
    </row>
    <row r="119" spans="1:8" ht="15.75">
      <c r="A119" s="6">
        <v>8058008190</v>
      </c>
      <c r="B119" s="7" t="s">
        <v>86</v>
      </c>
      <c r="C119" s="6">
        <v>81259501</v>
      </c>
      <c r="D119" s="8">
        <v>45930</v>
      </c>
      <c r="E119" s="6">
        <v>2</v>
      </c>
      <c r="F119" s="4">
        <f ca="1">D119-Sheet2!$A$1</f>
        <v>76</v>
      </c>
      <c r="G119" s="4" t="str">
        <f>_xlfn.TEXTJOIN(" | ", TRUE, A119:E119)</f>
        <v>8058008190 | MDN2, 850T, cobas c pack green | 81259501 | 45930 | 2</v>
      </c>
      <c r="H119" s="5"/>
    </row>
    <row r="120" spans="1:8" ht="15.75">
      <c r="A120" s="6">
        <v>8058024190</v>
      </c>
      <c r="B120" s="7" t="s">
        <v>87</v>
      </c>
      <c r="C120" s="6">
        <v>80301701</v>
      </c>
      <c r="D120" s="8">
        <v>45930</v>
      </c>
      <c r="E120" s="6">
        <v>4</v>
      </c>
      <c r="F120" s="4">
        <f ca="1">D120-Sheet2!$A$1</f>
        <v>76</v>
      </c>
      <c r="G120" s="4" t="str">
        <f>_xlfn.TEXTJOIN(" | ", TRUE, A120:E120)</f>
        <v>8058024190 | NH3L2, 300T cobas c pack green | 80301701 | 45930 | 4</v>
      </c>
      <c r="H120" s="5"/>
    </row>
    <row r="121" spans="1:8" ht="15.75">
      <c r="A121" s="6">
        <v>8445567190</v>
      </c>
      <c r="B121" s="7" t="s">
        <v>88</v>
      </c>
      <c r="C121" s="6">
        <v>80282301</v>
      </c>
      <c r="D121" s="8">
        <v>45930</v>
      </c>
      <c r="E121" s="6">
        <v>2</v>
      </c>
      <c r="F121" s="4">
        <f ca="1">D121-Sheet2!$A$1</f>
        <v>76</v>
      </c>
      <c r="G121" s="4" t="str">
        <f>_xlfn.TEXTJOIN(" | ", TRUE, A121:E121)</f>
        <v>8445567190 | PHNY2, 100T, cobas c pack green | 80282301 | 45930 | 2</v>
      </c>
      <c r="H121" s="5"/>
    </row>
    <row r="122" spans="1:8" ht="15.75">
      <c r="A122" s="6">
        <v>7251068190</v>
      </c>
      <c r="B122" s="7" t="s">
        <v>89</v>
      </c>
      <c r="C122" s="6">
        <v>80171401</v>
      </c>
      <c r="D122" s="8">
        <v>45930</v>
      </c>
      <c r="E122" s="6">
        <v>4</v>
      </c>
      <c r="F122" s="4">
        <f ca="1">D122-Sheet2!$A$1</f>
        <v>76</v>
      </c>
      <c r="G122" s="4" t="str">
        <f>_xlfn.TEXTJOIN(" | ", TRUE, A122:E122)</f>
        <v>7251068190 | PTH Elecsys E2G 300 | 80171401 | 45930 | 4</v>
      </c>
      <c r="H122" s="5"/>
    </row>
    <row r="123" spans="1:8" ht="15.75">
      <c r="A123" s="6">
        <v>8469890160</v>
      </c>
      <c r="B123" s="7" t="s">
        <v>61</v>
      </c>
      <c r="C123" s="6">
        <v>79515701</v>
      </c>
      <c r="D123" s="8">
        <v>45930</v>
      </c>
      <c r="E123" s="6">
        <v>10</v>
      </c>
      <c r="F123" s="4">
        <f ca="1">D123-Sheet2!$A$1</f>
        <v>76</v>
      </c>
      <c r="G123" s="4" t="str">
        <f>_xlfn.TEXTJOIN(" | ", TRUE, A123:E123)</f>
        <v>8469890160 | Troponin T Gen5 Elecsys E2G 300 V2 | 79515701 | 45930 | 10</v>
      </c>
      <c r="H123" s="5"/>
    </row>
    <row r="124" spans="1:8" ht="15.75">
      <c r="A124" s="6">
        <v>8469890160</v>
      </c>
      <c r="B124" s="7" t="s">
        <v>61</v>
      </c>
      <c r="C124" s="6">
        <v>79515701</v>
      </c>
      <c r="D124" s="8">
        <v>45930</v>
      </c>
      <c r="E124" s="6">
        <v>12</v>
      </c>
      <c r="F124" s="4">
        <f ca="1">D124-Sheet2!$A$1</f>
        <v>76</v>
      </c>
      <c r="G124" s="4" t="str">
        <f>_xlfn.TEXTJOIN(" | ", TRUE, A124:E124)</f>
        <v>8469890160 | Troponin T Gen5 Elecsys E2G 300 V2 | 79515701 | 45930 | 12</v>
      </c>
      <c r="H124" s="5"/>
    </row>
    <row r="125" spans="1:8" ht="15.75">
      <c r="A125" s="6">
        <v>8469890160</v>
      </c>
      <c r="B125" s="7" t="s">
        <v>61</v>
      </c>
      <c r="C125" s="6">
        <v>79515702</v>
      </c>
      <c r="D125" s="8">
        <v>45930</v>
      </c>
      <c r="E125" s="6">
        <v>12</v>
      </c>
      <c r="F125" s="4">
        <f ca="1">D125-Sheet2!$A$1</f>
        <v>76</v>
      </c>
      <c r="G125" s="4" t="str">
        <f>_xlfn.TEXTJOIN(" | ", TRUE, A125:E125)</f>
        <v>8469890160 | Troponin T Gen5 Elecsys E2G 300 V2 | 79515702 | 45930 | 12</v>
      </c>
      <c r="H125" s="5"/>
    </row>
    <row r="126" spans="1:8" ht="15.75">
      <c r="A126" s="6">
        <v>8445575190</v>
      </c>
      <c r="B126" s="7" t="s">
        <v>90</v>
      </c>
      <c r="C126" s="6">
        <v>81175001</v>
      </c>
      <c r="D126" s="8">
        <v>45930</v>
      </c>
      <c r="E126" s="6">
        <v>2</v>
      </c>
      <c r="F126" s="4">
        <f ca="1">D126-Sheet2!$A$1</f>
        <v>76</v>
      </c>
      <c r="G126" s="4" t="str">
        <f>_xlfn.TEXTJOIN(" | ", TRUE, A126:E126)</f>
        <v>8445575190 | VALP2, 200T, cobas c pack green | 81175001 | 45930 | 2</v>
      </c>
      <c r="H126" s="5"/>
    </row>
    <row r="127" spans="1:8" ht="15.75">
      <c r="A127" s="6">
        <v>8058610190</v>
      </c>
      <c r="B127" s="7" t="s">
        <v>23</v>
      </c>
      <c r="C127" s="6">
        <v>81067201</v>
      </c>
      <c r="D127" s="8">
        <v>45930</v>
      </c>
      <c r="E127" s="6">
        <v>4</v>
      </c>
      <c r="F127" s="4">
        <f ca="1">D127-Sheet2!$A$1</f>
        <v>76</v>
      </c>
      <c r="G127" s="4" t="str">
        <f>_xlfn.TEXTJOIN(" | ", TRUE, A127:E127)</f>
        <v>8058610190 | PHOS2, 750T, cobas c pack green | 81067201 | 45930 | 4</v>
      </c>
      <c r="H127" s="5"/>
    </row>
    <row r="128" spans="1:8" ht="15.75">
      <c r="A128" s="6">
        <v>7251068190</v>
      </c>
      <c r="B128" s="7" t="s">
        <v>89</v>
      </c>
      <c r="C128" s="6">
        <v>80171401</v>
      </c>
      <c r="D128" s="8">
        <v>45930</v>
      </c>
      <c r="E128" s="6">
        <v>2</v>
      </c>
      <c r="F128" s="4">
        <f ca="1">D128-Sheet2!$A$1</f>
        <v>76</v>
      </c>
      <c r="G128" s="4" t="str">
        <f>_xlfn.TEXTJOIN(" | ", TRUE, A128:E128)</f>
        <v>7251068190 | PTH Elecsys E2G 300 | 80171401 | 45930 | 2</v>
      </c>
      <c r="H128" s="5"/>
    </row>
    <row r="129" spans="1:8" ht="15.75">
      <c r="A129" s="4">
        <v>8764760190</v>
      </c>
      <c r="B129" s="4" t="s">
        <v>91</v>
      </c>
      <c r="C129" s="4">
        <v>78582101</v>
      </c>
      <c r="D129" s="9">
        <v>45930</v>
      </c>
      <c r="E129" s="4">
        <v>4</v>
      </c>
      <c r="F129" s="4">
        <f ca="1">D129-Sheet2!$A$1</f>
        <v>76</v>
      </c>
      <c r="G129" s="4" t="str">
        <f>_xlfn.TEXTJOIN(" | ", TRUE, A129:E129)</f>
        <v>8764760190 | D BILI, 350T, cobas c pack green | 78582101 | 45930 | 4</v>
      </c>
      <c r="H129" s="5"/>
    </row>
    <row r="130" spans="1:8" ht="15.75">
      <c r="A130" s="4">
        <v>4708725190</v>
      </c>
      <c r="B130" s="4" t="s">
        <v>92</v>
      </c>
      <c r="C130" s="4">
        <v>77190101</v>
      </c>
      <c r="D130" s="9">
        <v>45930</v>
      </c>
      <c r="E130" s="4">
        <v>1</v>
      </c>
      <c r="F130" s="4">
        <f ca="1">D130-Sheet2!$A$1</f>
        <v>76</v>
      </c>
      <c r="G130" s="4" t="str">
        <f>_xlfn.TEXTJOIN(" | ", TRUE, A130:E130)</f>
        <v>4708725190 | Sample Cleaner 1, cobas c | 77190101 | 45930 | 1</v>
      </c>
      <c r="H130" s="5"/>
    </row>
    <row r="131" spans="1:8" ht="15.75">
      <c r="A131" s="4">
        <v>9038086190</v>
      </c>
      <c r="B131" s="4" t="s">
        <v>93</v>
      </c>
      <c r="C131" s="4">
        <v>84807601</v>
      </c>
      <c r="D131" s="9">
        <v>45930</v>
      </c>
      <c r="E131" s="4">
        <v>5</v>
      </c>
      <c r="F131" s="4">
        <f ca="1">D131-Sheet2!$A$1</f>
        <v>76</v>
      </c>
      <c r="G131" s="4" t="str">
        <f>_xlfn.TEXTJOIN(" | ", TRUE, A131:E131)</f>
        <v>9038086190 | Vitamin D total G3 Elecsys E2G 300 | 84807601 | 45930 | 5</v>
      </c>
      <c r="H131" s="5"/>
    </row>
    <row r="132" spans="1:8" ht="15.75">
      <c r="A132" s="4">
        <v>8057460190</v>
      </c>
      <c r="B132" s="4" t="s">
        <v>12</v>
      </c>
      <c r="C132" s="4">
        <v>85055201</v>
      </c>
      <c r="D132" s="9">
        <v>45930</v>
      </c>
      <c r="E132" s="4">
        <v>2</v>
      </c>
      <c r="F132" s="4">
        <f ca="1">D132-Sheet2!$A$1</f>
        <v>76</v>
      </c>
      <c r="G132" s="4" t="str">
        <f>_xlfn.TEXTJOIN(" | ", TRUE, A132:E132)</f>
        <v>8057460190 | CK, 500T, cobas c pack green | 85055201 | 45930 | 2</v>
      </c>
      <c r="H132" s="5"/>
    </row>
    <row r="133" spans="1:8" ht="15.75">
      <c r="A133" s="6">
        <v>9043284190</v>
      </c>
      <c r="B133" s="7" t="s">
        <v>80</v>
      </c>
      <c r="C133" s="6">
        <v>82038003</v>
      </c>
      <c r="D133" s="8">
        <v>45930</v>
      </c>
      <c r="E133" s="6">
        <v>2</v>
      </c>
      <c r="F133" s="4">
        <f ca="1">D133-Sheet2!$A$1</f>
        <v>76</v>
      </c>
      <c r="G133" s="4" t="str">
        <f>_xlfn.TEXTJOIN(" | ", TRUE, A133:E133)</f>
        <v>9043284190 | FT4 G4 Elecsys E2G 300 | 82038003 | 45930 | 2</v>
      </c>
      <c r="H133" s="5"/>
    </row>
    <row r="134" spans="1:8" ht="15.75">
      <c r="A134" s="6">
        <v>20759198122</v>
      </c>
      <c r="B134" s="7" t="s">
        <v>94</v>
      </c>
      <c r="C134" s="6">
        <v>51042400</v>
      </c>
      <c r="D134" s="8">
        <v>45930</v>
      </c>
      <c r="E134" s="6">
        <v>4</v>
      </c>
      <c r="F134" s="4">
        <f ca="1">D134-Sheet2!$A$1</f>
        <v>76</v>
      </c>
      <c r="G134" s="4" t="str">
        <f>_xlfn.TEXTJOIN(" | ", TRUE, A134:E134)</f>
        <v>20759198122 | cobas Integra Salicylate Calibrator | 51042400 | 45930 | 4</v>
      </c>
      <c r="H134" s="5"/>
    </row>
    <row r="135" spans="1:8" ht="15.75">
      <c r="A135" s="26">
        <v>9038086190</v>
      </c>
      <c r="B135" s="4" t="s">
        <v>93</v>
      </c>
      <c r="C135" s="26">
        <v>84807602</v>
      </c>
      <c r="D135" s="27">
        <v>45930</v>
      </c>
      <c r="E135" s="26">
        <v>5</v>
      </c>
      <c r="F135" s="4">
        <f ca="1">D135-Sheet2!$A$1</f>
        <v>76</v>
      </c>
      <c r="G135" s="4" t="str">
        <f>_xlfn.TEXTJOIN(" | ", TRUE, A135:E135)</f>
        <v>9038086190 | Vitamin D total G3 Elecsys E2G 300 | 84807602 | 45930 | 5</v>
      </c>
      <c r="H135" s="5"/>
    </row>
    <row r="136" spans="1:8" ht="15.75">
      <c r="A136" s="26">
        <v>20759198122</v>
      </c>
      <c r="B136" s="4" t="s">
        <v>94</v>
      </c>
      <c r="C136" s="26">
        <v>51042400</v>
      </c>
      <c r="D136" s="27">
        <v>45930</v>
      </c>
      <c r="E136" s="26">
        <v>2</v>
      </c>
      <c r="F136" s="4">
        <f ca="1">D136-Sheet2!$A$1</f>
        <v>76</v>
      </c>
      <c r="G136" s="4" t="str">
        <f>_xlfn.TEXTJOIN(" | ", TRUE, A136:E136)</f>
        <v>20759198122 | cobas Integra Salicylate Calibrator | 51042400 | 45930 | 2</v>
      </c>
      <c r="H136" s="5"/>
    </row>
    <row r="137" spans="1:8" ht="16.5">
      <c r="A137" s="6">
        <v>10825468001</v>
      </c>
      <c r="B137" s="7" t="s">
        <v>37</v>
      </c>
      <c r="C137" s="6" t="s">
        <v>95</v>
      </c>
      <c r="D137" s="8">
        <v>45957</v>
      </c>
      <c r="E137" s="6">
        <v>2</v>
      </c>
      <c r="F137" s="4">
        <f ca="1">D137-Sheet2!$A$1</f>
        <v>103</v>
      </c>
      <c r="G137" s="4" t="str">
        <f>_xlfn.TEXTJOIN(" | ", TRUE, A137:E137)</f>
        <v>10825468001 | Cartridge NA | BES | 45957 | 2</v>
      </c>
      <c r="H137" s="5"/>
    </row>
    <row r="138" spans="1:8" ht="15.75">
      <c r="A138" s="6">
        <v>8250499160</v>
      </c>
      <c r="B138" s="7" t="s">
        <v>96</v>
      </c>
      <c r="C138" s="6">
        <v>78974001</v>
      </c>
      <c r="D138" s="8">
        <v>45961</v>
      </c>
      <c r="E138" s="6">
        <v>2</v>
      </c>
      <c r="F138" s="4">
        <f ca="1">D138-Sheet2!$A$1</f>
        <v>107</v>
      </c>
      <c r="G138" s="4" t="str">
        <f>_xlfn.TEXTJOIN(" | ", TRUE, A138:E138)</f>
        <v>8250499160 | Troponin T Gen5 CS Elecsys E2G | 78974001 | 45961 | 2</v>
      </c>
      <c r="H138" s="5"/>
    </row>
    <row r="139" spans="1:8" ht="15.75">
      <c r="A139" s="6">
        <v>8056668190</v>
      </c>
      <c r="B139" s="7" t="s">
        <v>41</v>
      </c>
      <c r="C139" s="6">
        <v>80160801</v>
      </c>
      <c r="D139" s="8">
        <v>45961</v>
      </c>
      <c r="E139" s="6">
        <v>2</v>
      </c>
      <c r="F139" s="4">
        <f ca="1">D139-Sheet2!$A$1</f>
        <v>107</v>
      </c>
      <c r="G139" s="4" t="str">
        <f>_xlfn.TEXTJOIN(" | ", TRUE, A139:E139)</f>
        <v>8056668190 | A1CX3, 500T, cobas c pack green | 80160801 | 45961 | 2</v>
      </c>
      <c r="H139" s="5"/>
    </row>
    <row r="140" spans="1:8" ht="15.75">
      <c r="A140" s="6">
        <v>8104697190</v>
      </c>
      <c r="B140" s="7" t="s">
        <v>44</v>
      </c>
      <c r="C140" s="6">
        <v>83885601</v>
      </c>
      <c r="D140" s="8">
        <v>45961</v>
      </c>
      <c r="E140" s="6">
        <v>8</v>
      </c>
      <c r="F140" s="4">
        <f ca="1">D140-Sheet2!$A$1</f>
        <v>107</v>
      </c>
      <c r="G140" s="4" t="str">
        <f>_xlfn.TEXTJOIN(" | ", TRUE, A140:E140)</f>
        <v>8104697190 | ALTP2, 800T, cobas c pack green | 83885601 | 45961 | 8</v>
      </c>
      <c r="H140" s="5"/>
    </row>
    <row r="141" spans="1:8" ht="15.75">
      <c r="A141" s="6">
        <v>8104697190</v>
      </c>
      <c r="B141" s="7" t="s">
        <v>44</v>
      </c>
      <c r="C141" s="6">
        <v>83885601</v>
      </c>
      <c r="D141" s="8">
        <v>45961</v>
      </c>
      <c r="E141" s="6">
        <v>4</v>
      </c>
      <c r="F141" s="4">
        <f ca="1">D141-Sheet2!$A$1</f>
        <v>107</v>
      </c>
      <c r="G141" s="4" t="str">
        <f>_xlfn.TEXTJOIN(" | ", TRUE, A141:E141)</f>
        <v>8104697190 | ALTP2, 800T, cobas c pack green | 83885601 | 45961 | 4</v>
      </c>
      <c r="H141" s="5"/>
    </row>
    <row r="142" spans="1:8" ht="15.75">
      <c r="A142" s="6">
        <v>8056811190</v>
      </c>
      <c r="B142" s="7" t="s">
        <v>97</v>
      </c>
      <c r="C142" s="6">
        <v>82795501</v>
      </c>
      <c r="D142" s="8">
        <v>45961</v>
      </c>
      <c r="E142" s="6">
        <v>2</v>
      </c>
      <c r="F142" s="4">
        <f ca="1">D142-Sheet2!$A$1</f>
        <v>107</v>
      </c>
      <c r="G142" s="4" t="str">
        <f>_xlfn.TEXTJOIN(" | ", TRUE, A142:E142)</f>
        <v>8056811190 | AMYL2, 750T, cobas c pack green | 82795501 | 45961 | 2</v>
      </c>
      <c r="H142" s="5"/>
    </row>
    <row r="143" spans="1:8" ht="15.75">
      <c r="A143" s="6">
        <v>8104719190</v>
      </c>
      <c r="B143" s="7" t="s">
        <v>45</v>
      </c>
      <c r="C143" s="6">
        <v>83399901</v>
      </c>
      <c r="D143" s="8">
        <v>45961</v>
      </c>
      <c r="E143" s="6">
        <v>4</v>
      </c>
      <c r="F143" s="4">
        <f ca="1">D143-Sheet2!$A$1</f>
        <v>107</v>
      </c>
      <c r="G143" s="4" t="str">
        <f>_xlfn.TEXTJOIN(" | ", TRUE, A143:E143)</f>
        <v>8104719190 | ASTP2, 800T, cobas c pack green | 83399901 | 45961 | 4</v>
      </c>
      <c r="H143" s="5"/>
    </row>
    <row r="144" spans="1:8" ht="15.75">
      <c r="A144" s="6">
        <v>8104719190</v>
      </c>
      <c r="B144" s="7" t="s">
        <v>45</v>
      </c>
      <c r="C144" s="6">
        <v>83399901</v>
      </c>
      <c r="D144" s="8">
        <v>45961</v>
      </c>
      <c r="E144" s="6">
        <v>7</v>
      </c>
      <c r="F144" s="4">
        <f ca="1">D144-Sheet2!$A$1</f>
        <v>107</v>
      </c>
      <c r="G144" s="4" t="str">
        <f>_xlfn.TEXTJOIN(" | ", TRUE, A144:E144)</f>
        <v>8104719190 | ASTP2, 800T, cobas c pack green | 83399901 | 45961 | 7</v>
      </c>
      <c r="H144" s="5"/>
    </row>
    <row r="145" spans="1:8" ht="15.75">
      <c r="A145" s="6">
        <v>8057427190</v>
      </c>
      <c r="B145" s="7" t="s">
        <v>46</v>
      </c>
      <c r="C145" s="6">
        <v>81494101</v>
      </c>
      <c r="D145" s="8">
        <v>45961</v>
      </c>
      <c r="E145" s="6">
        <v>7</v>
      </c>
      <c r="F145" s="4">
        <f ca="1">D145-Sheet2!$A$1</f>
        <v>107</v>
      </c>
      <c r="G145" s="4" t="str">
        <f>_xlfn.TEXTJOIN(" | ", TRUE, A145:E145)</f>
        <v>8057427190 | CA2, 1500T, cobas c pack green | 81494101 | 45961 | 7</v>
      </c>
      <c r="H145" s="5"/>
    </row>
    <row r="146" spans="1:8" ht="15.75">
      <c r="A146" s="6">
        <v>8057427190</v>
      </c>
      <c r="B146" s="7" t="s">
        <v>46</v>
      </c>
      <c r="C146" s="6">
        <v>81494101</v>
      </c>
      <c r="D146" s="8">
        <v>45961</v>
      </c>
      <c r="E146" s="6">
        <v>4</v>
      </c>
      <c r="F146" s="4">
        <f ca="1">D146-Sheet2!$A$1</f>
        <v>107</v>
      </c>
      <c r="G146" s="4" t="str">
        <f>_xlfn.TEXTJOIN(" | ", TRUE, A146:E146)</f>
        <v>8057427190 | CA2, 1500T, cobas c pack green | 81494101 | 45961 | 4</v>
      </c>
      <c r="H146" s="5"/>
    </row>
    <row r="147" spans="1:8" ht="15.75">
      <c r="A147" s="6">
        <v>10759350360</v>
      </c>
      <c r="B147" s="7" t="s">
        <v>98</v>
      </c>
      <c r="C147" s="6">
        <v>72001501</v>
      </c>
      <c r="D147" s="8">
        <v>45961</v>
      </c>
      <c r="E147" s="6">
        <v>1</v>
      </c>
      <c r="F147" s="4">
        <f ca="1">D147-Sheet2!$A$1</f>
        <v>107</v>
      </c>
      <c r="G147" s="4" t="str">
        <f>_xlfn.TEXTJOIN(" | ", TRUE, A147:E147)</f>
        <v>10759350360 | Cfas USA 12x3ML | 72001501 | 45961 | 1</v>
      </c>
      <c r="H147" s="5"/>
    </row>
    <row r="148" spans="1:8" ht="15.75">
      <c r="A148" s="6">
        <v>4500873190</v>
      </c>
      <c r="B148" s="7" t="s">
        <v>99</v>
      </c>
      <c r="C148" s="6">
        <v>85148901</v>
      </c>
      <c r="D148" s="8">
        <v>45961</v>
      </c>
      <c r="E148" s="6">
        <v>2</v>
      </c>
      <c r="F148" s="4">
        <f ca="1">D148-Sheet2!$A$1</f>
        <v>107</v>
      </c>
      <c r="G148" s="4" t="str">
        <f>_xlfn.TEXTJOIN(" | ", TRUE, A148:E148)</f>
        <v>4500873190 | CONTROL SET DAT CLINICAL | 85148901 | 45961 | 2</v>
      </c>
      <c r="H148" s="5"/>
    </row>
    <row r="149" spans="1:8" ht="15.75">
      <c r="A149" s="6">
        <v>4500873190</v>
      </c>
      <c r="B149" s="7" t="s">
        <v>99</v>
      </c>
      <c r="C149" s="6">
        <v>85148901</v>
      </c>
      <c r="D149" s="8">
        <v>45961</v>
      </c>
      <c r="E149" s="6">
        <v>6</v>
      </c>
      <c r="F149" s="4">
        <f ca="1">D149-Sheet2!$A$1</f>
        <v>107</v>
      </c>
      <c r="G149" s="4" t="str">
        <f>_xlfn.TEXTJOIN(" | ", TRUE, A149:E149)</f>
        <v>4500873190 | CONTROL SET DAT CLINICAL | 85148901 | 45961 | 6</v>
      </c>
      <c r="H149" s="5"/>
    </row>
    <row r="150" spans="1:8" ht="15.75">
      <c r="A150" s="6">
        <v>8057613190</v>
      </c>
      <c r="B150" s="7" t="s">
        <v>15</v>
      </c>
      <c r="C150" s="6">
        <v>77230201</v>
      </c>
      <c r="D150" s="8">
        <v>45961</v>
      </c>
      <c r="E150" s="6">
        <v>4</v>
      </c>
      <c r="F150" s="4">
        <f ca="1">D150-Sheet2!$A$1</f>
        <v>107</v>
      </c>
      <c r="G150" s="4" t="str">
        <f>_xlfn.TEXTJOIN(" | ", TRUE, A150:E150)</f>
        <v>8057613190 | DIG, 500Tests, cobas c pack green | 77230201 | 45961 | 4</v>
      </c>
      <c r="H150" s="5"/>
    </row>
    <row r="151" spans="1:8" ht="15.75">
      <c r="A151" s="6">
        <v>8057966190</v>
      </c>
      <c r="B151" s="7" t="s">
        <v>20</v>
      </c>
      <c r="C151" s="6">
        <v>76381201</v>
      </c>
      <c r="D151" s="8">
        <v>45961</v>
      </c>
      <c r="E151" s="6">
        <v>2</v>
      </c>
      <c r="F151" s="4">
        <f ca="1">D151-Sheet2!$A$1</f>
        <v>107</v>
      </c>
      <c r="G151" s="4" t="str">
        <f>_xlfn.TEXTJOIN(" | ", TRUE, A151:E151)</f>
        <v>8057966190 | LDLC3, 600T, cobas c pack green | 76381201 | 45961 | 2</v>
      </c>
      <c r="H151" s="5"/>
    </row>
    <row r="152" spans="1:8" ht="15.75">
      <c r="A152" s="6">
        <v>8253161190</v>
      </c>
      <c r="B152" s="7" t="s">
        <v>100</v>
      </c>
      <c r="C152" s="6">
        <v>77855001</v>
      </c>
      <c r="D152" s="8">
        <v>45961</v>
      </c>
      <c r="E152" s="6">
        <v>2</v>
      </c>
      <c r="F152" s="4">
        <f ca="1">D152-Sheet2!$A$1</f>
        <v>107</v>
      </c>
      <c r="G152" s="4" t="str">
        <f>_xlfn.TEXTJOIN(" | ", TRUE, A152:E152)</f>
        <v>8253161190 | TOBR2, 100T, cobas c pack green | 77855001 | 45961 | 2</v>
      </c>
      <c r="H152" s="5"/>
    </row>
    <row r="153" spans="1:8" ht="15.75">
      <c r="A153" s="6">
        <v>8058652190</v>
      </c>
      <c r="B153" s="7" t="s">
        <v>67</v>
      </c>
      <c r="C153" s="6">
        <v>81469401</v>
      </c>
      <c r="D153" s="8">
        <v>45961</v>
      </c>
      <c r="E153" s="6">
        <v>8</v>
      </c>
      <c r="F153" s="4">
        <f ca="1">D153-Sheet2!$A$1</f>
        <v>107</v>
      </c>
      <c r="G153" s="4" t="str">
        <f>_xlfn.TEXTJOIN(" | ", TRUE, A153:E153)</f>
        <v>8058652190 | TP2, 1050T, cobas c pack green | 81469401 | 45961 | 8</v>
      </c>
      <c r="H153" s="5"/>
    </row>
    <row r="154" spans="1:8" ht="15.75">
      <c r="A154" s="6">
        <v>8443432190</v>
      </c>
      <c r="B154" s="7" t="s">
        <v>62</v>
      </c>
      <c r="C154" s="6">
        <v>80191102</v>
      </c>
      <c r="D154" s="8">
        <v>45961</v>
      </c>
      <c r="E154" s="6">
        <v>4</v>
      </c>
      <c r="F154" s="4">
        <f ca="1">D154-Sheet2!$A$1</f>
        <v>107</v>
      </c>
      <c r="G154" s="4" t="str">
        <f>_xlfn.TEXTJOIN(" | ", TRUE, A154:E154)</f>
        <v>8443432190 | TSH Elecsys E2G 300 V2 | 80191102 | 45961 | 4</v>
      </c>
      <c r="H154" s="5"/>
    </row>
    <row r="155" spans="1:8" ht="15.75">
      <c r="A155" s="6">
        <v>7028121190</v>
      </c>
      <c r="B155" s="7" t="s">
        <v>101</v>
      </c>
      <c r="C155" s="6">
        <v>76986605</v>
      </c>
      <c r="D155" s="8">
        <v>45961</v>
      </c>
      <c r="E155" s="6">
        <v>4</v>
      </c>
      <c r="F155" s="4">
        <f ca="1">D155-Sheet2!$A$1</f>
        <v>107</v>
      </c>
      <c r="G155" s="4" t="str">
        <f>_xlfn.TEXTJOIN(" | ", TRUE, A155:E155)</f>
        <v>7028121190 | Vitamin B12 G2 Elecsys E2G 300 | 76986605 | 45961 | 4</v>
      </c>
      <c r="H155" s="5"/>
    </row>
    <row r="156" spans="1:8" ht="15.75">
      <c r="A156" s="6">
        <v>7028121190</v>
      </c>
      <c r="B156" s="7" t="s">
        <v>101</v>
      </c>
      <c r="C156" s="6">
        <v>76986605</v>
      </c>
      <c r="D156" s="8">
        <v>45961</v>
      </c>
      <c r="E156" s="6">
        <v>2</v>
      </c>
      <c r="F156" s="4">
        <f ca="1">D156-Sheet2!$A$1</f>
        <v>107</v>
      </c>
      <c r="G156" s="4" t="str">
        <f>_xlfn.TEXTJOIN(" | ", TRUE, A156:E156)</f>
        <v>7028121190 | Vitamin B12 G2 Elecsys E2G 300 | 76986605 | 45961 | 2</v>
      </c>
      <c r="H156" s="5"/>
    </row>
    <row r="157" spans="1:8" ht="15.75">
      <c r="A157" s="4">
        <v>4880307190</v>
      </c>
      <c r="B157" s="4" t="s">
        <v>102</v>
      </c>
      <c r="C157" s="4">
        <v>77302501</v>
      </c>
      <c r="D157" s="9">
        <v>45961</v>
      </c>
      <c r="E157" s="4">
        <v>1</v>
      </c>
      <c r="F157" s="4">
        <f ca="1">D157-Sheet2!$A$1</f>
        <v>107</v>
      </c>
      <c r="G157" s="4" t="str">
        <f>_xlfn.TEXTJOIN(" | ", TRUE, A157:E157)</f>
        <v>4880307190 | Acid wash Solution 2x1,8 L | 77302501 | 45961 | 1</v>
      </c>
      <c r="H157" s="5"/>
    </row>
    <row r="158" spans="1:8" ht="15.75">
      <c r="A158" s="4">
        <v>4489241190</v>
      </c>
      <c r="B158" s="4" t="s">
        <v>103</v>
      </c>
      <c r="C158" s="4">
        <v>78472501</v>
      </c>
      <c r="D158" s="9">
        <v>45961</v>
      </c>
      <c r="E158" s="4">
        <v>3</v>
      </c>
      <c r="F158" s="4">
        <f ca="1">D158-Sheet2!$A$1</f>
        <v>107</v>
      </c>
      <c r="G158" s="4" t="str">
        <f>_xlfn.TEXTJOIN(" | ", TRUE, A158:E158)</f>
        <v>4489241190 | NaOH-D, cobas c | 78472501 | 45961 | 3</v>
      </c>
      <c r="H158" s="5"/>
    </row>
    <row r="159" spans="1:8" ht="15.75">
      <c r="A159" s="4">
        <v>4917049160</v>
      </c>
      <c r="B159" s="4" t="s">
        <v>104</v>
      </c>
      <c r="C159" s="4">
        <v>79446904</v>
      </c>
      <c r="D159" s="9">
        <v>45961</v>
      </c>
      <c r="E159" s="4">
        <v>1</v>
      </c>
      <c r="F159" s="4">
        <f ca="1">D159-Sheet2!$A$1</f>
        <v>107</v>
      </c>
      <c r="G159" s="4" t="str">
        <f>_xlfn.TEXTJOIN(" | ", TRUE, A159:E159)</f>
        <v>4917049160 | PreciControl Cardiac G2 Elecsys V4 | 79446904 | 45961 | 1</v>
      </c>
      <c r="H159" s="5"/>
    </row>
    <row r="160" spans="1:8" ht="15.75">
      <c r="A160" s="4">
        <v>5095107160</v>
      </c>
      <c r="B160" s="4" t="s">
        <v>105</v>
      </c>
      <c r="C160" s="4">
        <v>79059305</v>
      </c>
      <c r="D160" s="9">
        <v>45961</v>
      </c>
      <c r="E160" s="4">
        <v>1</v>
      </c>
      <c r="F160" s="4">
        <f ca="1">D160-Sheet2!$A$1</f>
        <v>107</v>
      </c>
      <c r="G160" s="4" t="str">
        <f>_xlfn.TEXTJOIN(" | ", TRUE, A160:E160)</f>
        <v>5095107160 | Troponin PC Elecsys | 79059305 | 45961 | 1</v>
      </c>
      <c r="H160" s="5"/>
    </row>
    <row r="161" spans="1:8" ht="15.75">
      <c r="A161" s="4">
        <v>8057524190</v>
      </c>
      <c r="B161" s="4" t="s">
        <v>13</v>
      </c>
      <c r="C161" s="4">
        <v>85313801</v>
      </c>
      <c r="D161" s="9">
        <v>45961</v>
      </c>
      <c r="E161" s="4">
        <v>6</v>
      </c>
      <c r="F161" s="4">
        <f ca="1">D161-Sheet2!$A$1</f>
        <v>107</v>
      </c>
      <c r="G161" s="4" t="str">
        <f>_xlfn.TEXTJOIN(" | ", TRUE, A161:E161)</f>
        <v>8057524190 | CREP2, 600T, cobas c pack green | 85313801 | 45961 | 6</v>
      </c>
      <c r="H161" s="5"/>
    </row>
    <row r="162" spans="1:8" ht="15.75">
      <c r="A162" s="4">
        <v>8057958190</v>
      </c>
      <c r="B162" s="4" t="s">
        <v>106</v>
      </c>
      <c r="C162" s="4">
        <v>83791301</v>
      </c>
      <c r="D162" s="9">
        <v>45961</v>
      </c>
      <c r="E162" s="4">
        <v>4</v>
      </c>
      <c r="F162" s="4">
        <f ca="1">D162-Sheet2!$A$1</f>
        <v>107</v>
      </c>
      <c r="G162" s="4" t="str">
        <f>_xlfn.TEXTJOIN(" | ", TRUE, A162:E162)</f>
        <v>8057958190 | LDHI2, 850T, cobas c pack green | 83791301 | 45961 | 4</v>
      </c>
      <c r="H162" s="5"/>
    </row>
    <row r="163" spans="1:8" ht="15.75">
      <c r="A163" s="4">
        <v>8058687190</v>
      </c>
      <c r="B163" s="4" t="s">
        <v>60</v>
      </c>
      <c r="C163" s="4">
        <v>83647901</v>
      </c>
      <c r="D163" s="9">
        <v>45961</v>
      </c>
      <c r="E163" s="4">
        <v>2</v>
      </c>
      <c r="F163" s="4">
        <f ca="1">D163-Sheet2!$A$1</f>
        <v>107</v>
      </c>
      <c r="G163" s="4" t="str">
        <f>_xlfn.TEXTJOIN(" | ", TRUE, A163:E163)</f>
        <v>8058687190 | TRIGL, 1000T, cobas c pack green | 83647901 | 45961 | 2</v>
      </c>
      <c r="H163" s="5"/>
    </row>
    <row r="164" spans="1:8" ht="15.75">
      <c r="A164" s="4">
        <v>8058113190</v>
      </c>
      <c r="B164" s="4" t="s">
        <v>107</v>
      </c>
      <c r="C164" s="4">
        <v>81260001</v>
      </c>
      <c r="D164" s="9">
        <v>45961</v>
      </c>
      <c r="E164" s="4">
        <v>2</v>
      </c>
      <c r="F164" s="4">
        <f ca="1">D164-Sheet2!$A$1</f>
        <v>107</v>
      </c>
      <c r="G164" s="4" t="str">
        <f>_xlfn.TEXTJOIN(" | ", TRUE, A164:E164)</f>
        <v>8058113190 | OPI2, 700T, cobas c pack green | 81260001 | 45961 | 2</v>
      </c>
      <c r="H164" s="5"/>
    </row>
    <row r="165" spans="1:8" ht="15.75">
      <c r="A165" s="4">
        <v>8057613190</v>
      </c>
      <c r="B165" s="4" t="s">
        <v>15</v>
      </c>
      <c r="C165" s="4">
        <v>77230201</v>
      </c>
      <c r="D165" s="9">
        <v>45961</v>
      </c>
      <c r="E165" s="4">
        <v>2</v>
      </c>
      <c r="F165" s="4">
        <f ca="1">D165-Sheet2!$A$1</f>
        <v>107</v>
      </c>
      <c r="G165" s="4" t="str">
        <f>_xlfn.TEXTJOIN(" | ", TRUE, A165:E165)</f>
        <v>8057613190 | DIG, 500Tests, cobas c pack green | 77230201 | 45961 | 2</v>
      </c>
      <c r="H165" s="5"/>
    </row>
    <row r="166" spans="1:8" ht="15.75">
      <c r="A166" s="4">
        <v>8057796190</v>
      </c>
      <c r="B166" s="4" t="s">
        <v>108</v>
      </c>
      <c r="C166" s="4">
        <v>85405301</v>
      </c>
      <c r="D166" s="9">
        <v>45961</v>
      </c>
      <c r="E166" s="4">
        <v>4</v>
      </c>
      <c r="F166" s="4">
        <f ca="1">D166-Sheet2!$A$1</f>
        <v>107</v>
      </c>
      <c r="G166" s="4" t="str">
        <f>_xlfn.TEXTJOIN(" | ", TRUE, A166:E166)</f>
        <v>8057796190 | GGT-2, 400T, cobas c pack green | 85405301 | 45961 | 4</v>
      </c>
      <c r="H166" s="5"/>
    </row>
    <row r="167" spans="1:8" ht="15.75">
      <c r="A167" s="6">
        <v>8056757190</v>
      </c>
      <c r="B167" s="7" t="s">
        <v>40</v>
      </c>
      <c r="C167" s="6">
        <v>85290301</v>
      </c>
      <c r="D167" s="8">
        <v>45961</v>
      </c>
      <c r="E167" s="6">
        <v>5</v>
      </c>
      <c r="F167" s="4">
        <f ca="1">D167-Sheet2!$A$1</f>
        <v>107</v>
      </c>
      <c r="G167" s="4" t="str">
        <f>_xlfn.TEXTJOIN(" | ", TRUE, A167:E167)</f>
        <v>8056757190 | ALP2, 1100T, cobas c pack green | 85290301 | 45961 | 5</v>
      </c>
      <c r="H167" s="5"/>
    </row>
    <row r="168" spans="1:8" ht="15.75">
      <c r="A168" s="6">
        <v>8057591190</v>
      </c>
      <c r="B168" s="7" t="s">
        <v>52</v>
      </c>
      <c r="C168" s="6">
        <v>83134301</v>
      </c>
      <c r="D168" s="8">
        <v>45961</v>
      </c>
      <c r="E168" s="6">
        <v>4</v>
      </c>
      <c r="F168" s="4">
        <f ca="1">D168-Sheet2!$A$1</f>
        <v>107</v>
      </c>
      <c r="G168" s="4" t="str">
        <f>_xlfn.TEXTJOIN(" | ", TRUE, A168:E168)</f>
        <v>8057591190 | CRP4, 500T, cobas c pack green | 83134301 | 45961 | 4</v>
      </c>
      <c r="H168" s="5"/>
    </row>
    <row r="169" spans="1:8" ht="15.75">
      <c r="A169" s="6">
        <v>8057524190</v>
      </c>
      <c r="B169" s="7" t="s">
        <v>13</v>
      </c>
      <c r="C169" s="6">
        <v>85313801</v>
      </c>
      <c r="D169" s="8">
        <v>45961</v>
      </c>
      <c r="E169" s="6">
        <v>17</v>
      </c>
      <c r="F169" s="4">
        <f ca="1">D169-Sheet2!$A$1</f>
        <v>107</v>
      </c>
      <c r="G169" s="4" t="str">
        <f>_xlfn.TEXTJOIN(" | ", TRUE, A169:E169)</f>
        <v>8057524190 | CREP2, 600T, cobas c pack green | 85313801 | 45961 | 17</v>
      </c>
      <c r="H169" s="5"/>
    </row>
    <row r="170" spans="1:8" ht="15.75">
      <c r="A170" s="6">
        <v>9557440190</v>
      </c>
      <c r="B170" s="7" t="s">
        <v>109</v>
      </c>
      <c r="C170" s="6">
        <v>85052701</v>
      </c>
      <c r="D170" s="8">
        <v>45961</v>
      </c>
      <c r="E170" s="6">
        <v>3</v>
      </c>
      <c r="F170" s="4">
        <f ca="1">D170-Sheet2!$A$1</f>
        <v>107</v>
      </c>
      <c r="G170" s="4" t="str">
        <f>_xlfn.TEXTJOIN(" | ", TRUE, A170:E170)</f>
        <v>9557440190 | FSH CS Elecsys V3.1 | 85052701 | 45961 | 3</v>
      </c>
      <c r="H170" s="5"/>
    </row>
    <row r="171" spans="1:8" ht="15.75">
      <c r="A171" s="6">
        <v>12172623160</v>
      </c>
      <c r="B171" s="7" t="s">
        <v>110</v>
      </c>
      <c r="C171" s="6">
        <v>79960402</v>
      </c>
      <c r="D171" s="8">
        <v>45961</v>
      </c>
      <c r="E171" s="6">
        <v>2</v>
      </c>
      <c r="F171" s="4">
        <f ca="1">D171-Sheet2!$A$1</f>
        <v>107</v>
      </c>
      <c r="G171" s="4" t="str">
        <f>_xlfn.TEXTJOIN(" | ", TRUE, A171:E171)</f>
        <v>12172623160 | Cfas Lipids 3x1ML | 79960402 | 45961 | 2</v>
      </c>
      <c r="H171" s="5"/>
    </row>
    <row r="172" spans="1:8" ht="15.75">
      <c r="A172" s="6">
        <v>3121305122</v>
      </c>
      <c r="B172" s="7" t="s">
        <v>111</v>
      </c>
      <c r="C172" s="6">
        <v>74475101</v>
      </c>
      <c r="D172" s="8">
        <v>45961</v>
      </c>
      <c r="E172" s="6">
        <v>2</v>
      </c>
      <c r="F172" s="4">
        <f ca="1">D172-Sheet2!$A$1</f>
        <v>107</v>
      </c>
      <c r="G172" s="4" t="str">
        <f>_xlfn.TEXTJOIN(" | ", TRUE, A172:E172)</f>
        <v>3121305122 | C.f.a.s. PUC | 74475101 | 45961 | 2</v>
      </c>
      <c r="H172" s="5"/>
    </row>
    <row r="173" spans="1:8" ht="15.75">
      <c r="A173" s="6">
        <v>12146401160</v>
      </c>
      <c r="B173" s="7" t="s">
        <v>112</v>
      </c>
      <c r="C173" s="6">
        <v>82118601</v>
      </c>
      <c r="D173" s="8">
        <v>45961</v>
      </c>
      <c r="E173" s="6">
        <v>1</v>
      </c>
      <c r="F173" s="4">
        <f ca="1">D173-Sheet2!$A$1</f>
        <v>107</v>
      </c>
      <c r="G173" s="4" t="str">
        <f>_xlfn.TEXTJOIN(" | ", TRUE, A173:E173)</f>
        <v>12146401160 | IRON Standard US | 82118601 | 45961 | 1</v>
      </c>
      <c r="H173" s="5"/>
    </row>
    <row r="174" spans="1:8" ht="15.75">
      <c r="A174" s="6">
        <v>8056757190</v>
      </c>
      <c r="B174" s="7" t="s">
        <v>40</v>
      </c>
      <c r="C174" s="6">
        <v>85290301</v>
      </c>
      <c r="D174" s="8">
        <v>45961</v>
      </c>
      <c r="E174" s="6">
        <v>6</v>
      </c>
      <c r="F174" s="4">
        <f ca="1">D174-Sheet2!$A$1</f>
        <v>107</v>
      </c>
      <c r="G174" s="4" t="str">
        <f>_xlfn.TEXTJOIN(" | ", TRUE, A174:E174)</f>
        <v>8056757190 | ALP2, 1100T, cobas c pack green | 85290301 | 45961 | 6</v>
      </c>
      <c r="H174" s="5"/>
    </row>
    <row r="175" spans="1:8" ht="15.75">
      <c r="A175" s="6">
        <v>8057524190</v>
      </c>
      <c r="B175" s="7" t="s">
        <v>13</v>
      </c>
      <c r="C175" s="6">
        <v>85313801</v>
      </c>
      <c r="D175" s="8">
        <v>45961</v>
      </c>
      <c r="E175" s="6">
        <v>20</v>
      </c>
      <c r="F175" s="4">
        <f ca="1">D175-Sheet2!$A$1</f>
        <v>107</v>
      </c>
      <c r="G175" s="4" t="str">
        <f>_xlfn.TEXTJOIN(" | ", TRUE, A175:E175)</f>
        <v>8057524190 | CREP2, 600T, cobas c pack green | 85313801 | 45961 | 20</v>
      </c>
      <c r="H175" s="5"/>
    </row>
    <row r="176" spans="1:8" ht="15.75">
      <c r="A176" s="6">
        <v>8057630190</v>
      </c>
      <c r="B176" s="7" t="s">
        <v>68</v>
      </c>
      <c r="C176" s="6">
        <v>86771401</v>
      </c>
      <c r="D176" s="8">
        <v>45961</v>
      </c>
      <c r="E176" s="6">
        <v>4</v>
      </c>
      <c r="F176" s="4">
        <f ca="1">D176-Sheet2!$A$1</f>
        <v>107</v>
      </c>
      <c r="G176" s="4" t="str">
        <f>_xlfn.TEXTJOIN(" | ", TRUE, A176:E176)</f>
        <v>8057630190 | ETOH2, 850T, cobas c pack green | 86771401 | 45961 | 4</v>
      </c>
      <c r="H176" s="5"/>
    </row>
    <row r="177" spans="1:8" ht="15.75">
      <c r="A177" s="6">
        <v>8057630190</v>
      </c>
      <c r="B177" s="7" t="s">
        <v>68</v>
      </c>
      <c r="C177" s="6">
        <v>86771401</v>
      </c>
      <c r="D177" s="8">
        <v>45961</v>
      </c>
      <c r="E177" s="6">
        <v>8</v>
      </c>
      <c r="F177" s="4">
        <f ca="1">D177-Sheet2!$A$1</f>
        <v>107</v>
      </c>
      <c r="G177" s="4" t="str">
        <f>_xlfn.TEXTJOIN(" | ", TRUE, A177:E177)</f>
        <v>8057630190 | ETOH2, 850T, cobas c pack green | 86771401 | 45961 | 8</v>
      </c>
      <c r="H177" s="5"/>
    </row>
    <row r="178" spans="1:8" ht="15.75">
      <c r="A178" s="6">
        <v>12146401160</v>
      </c>
      <c r="B178" s="7" t="s">
        <v>112</v>
      </c>
      <c r="C178" s="6">
        <v>82118601</v>
      </c>
      <c r="D178" s="8">
        <v>45961</v>
      </c>
      <c r="E178" s="6">
        <v>2</v>
      </c>
      <c r="F178" s="4">
        <f ca="1">D178-Sheet2!$A$1</f>
        <v>107</v>
      </c>
      <c r="G178" s="4" t="str">
        <f>_xlfn.TEXTJOIN(" | ", TRUE, A178:E178)</f>
        <v>12146401160 | IRON Standard US | 82118601 | 45961 | 2</v>
      </c>
      <c r="H178" s="5"/>
    </row>
    <row r="179" spans="1:8" ht="15.75">
      <c r="A179" s="6">
        <v>4500873190</v>
      </c>
      <c r="B179" s="7" t="s">
        <v>99</v>
      </c>
      <c r="C179" s="6">
        <v>85148901</v>
      </c>
      <c r="D179" s="8">
        <v>45961</v>
      </c>
      <c r="E179" s="6">
        <v>10</v>
      </c>
      <c r="F179" s="4">
        <f ca="1">D179-Sheet2!$A$1</f>
        <v>107</v>
      </c>
      <c r="G179" s="4" t="str">
        <f>_xlfn.TEXTJOIN(" | ", TRUE, A179:E179)</f>
        <v>4500873190 | CONTROL SET DAT CLINICAL | 85148901 | 45961 | 10</v>
      </c>
      <c r="H179" s="5"/>
    </row>
    <row r="180" spans="1:8" ht="16.5">
      <c r="A180" s="6">
        <v>10825441001</v>
      </c>
      <c r="B180" s="7" t="s">
        <v>113</v>
      </c>
      <c r="C180" s="6" t="s">
        <v>114</v>
      </c>
      <c r="D180" s="8">
        <v>45963</v>
      </c>
      <c r="E180" s="6">
        <v>2</v>
      </c>
      <c r="F180" s="4">
        <f ca="1">D180-Sheet2!$A$1</f>
        <v>109</v>
      </c>
      <c r="G180" s="4" t="str">
        <f>_xlfn.TEXTJOIN(" | ", TRUE, A180:E180)</f>
        <v>10825441001 | Cartridge K | BFE | 45963 | 2</v>
      </c>
      <c r="H180" s="5"/>
    </row>
    <row r="181" spans="1:8" ht="15.75">
      <c r="A181" s="4">
        <v>3246353001</v>
      </c>
      <c r="B181" s="4" t="s">
        <v>69</v>
      </c>
      <c r="C181" s="4" t="s">
        <v>115</v>
      </c>
      <c r="D181" s="9">
        <v>45972</v>
      </c>
      <c r="E181" s="4">
        <v>1</v>
      </c>
      <c r="F181" s="4">
        <f ca="1">D181-Sheet2!$A$1</f>
        <v>118</v>
      </c>
      <c r="G181" s="4" t="str">
        <f>_xlfn.TEXTJOIN(" | ", TRUE, A181:E181)</f>
        <v>3246353001 | Cartridge CL | DDQ | 45972 | 1</v>
      </c>
      <c r="H181" s="5"/>
    </row>
    <row r="182" spans="1:8" ht="15.75">
      <c r="A182" s="4">
        <v>3149501001</v>
      </c>
      <c r="B182" s="4" t="s">
        <v>8</v>
      </c>
      <c r="C182" s="4" t="s">
        <v>116</v>
      </c>
      <c r="D182" s="9">
        <v>45978</v>
      </c>
      <c r="E182" s="4">
        <v>2</v>
      </c>
      <c r="F182" s="4">
        <f ca="1">D182-Sheet2!$A$1</f>
        <v>124</v>
      </c>
      <c r="G182" s="4" t="str">
        <f>_xlfn.TEXTJOIN(" | ", TRUE, A182:E182)</f>
        <v>3149501001 | REFERENCE ELECTRODE | AXM | 45978 | 2</v>
      </c>
      <c r="H182" s="5"/>
    </row>
    <row r="183" spans="1:8" ht="15.75">
      <c r="A183" s="4">
        <v>3246353001</v>
      </c>
      <c r="B183" s="4" t="s">
        <v>69</v>
      </c>
      <c r="C183" s="4" t="s">
        <v>117</v>
      </c>
      <c r="D183" s="9">
        <v>45979</v>
      </c>
      <c r="E183" s="4">
        <v>1</v>
      </c>
      <c r="F183" s="4">
        <f ca="1">D183-Sheet2!$A$1</f>
        <v>125</v>
      </c>
      <c r="G183" s="4" t="str">
        <f>_xlfn.TEXTJOIN(" | ", TRUE, A183:E183)</f>
        <v>3246353001 | Cartridge CL | DFD | 45979 | 1</v>
      </c>
      <c r="H183" s="5"/>
    </row>
    <row r="184" spans="1:8" ht="16.5">
      <c r="A184" s="6">
        <v>10825468001</v>
      </c>
      <c r="B184" s="7" t="s">
        <v>37</v>
      </c>
      <c r="C184" s="6" t="s">
        <v>118</v>
      </c>
      <c r="D184" s="8">
        <v>45986</v>
      </c>
      <c r="E184" s="6">
        <v>1</v>
      </c>
      <c r="F184" s="4">
        <f ca="1">D184-Sheet2!$A$1</f>
        <v>132</v>
      </c>
      <c r="G184" s="4" t="str">
        <f>_xlfn.TEXTJOIN(" | ", TRUE, A184:E184)</f>
        <v>10825468001 | Cartridge NA | BJV | 45986 | 1</v>
      </c>
      <c r="H184" s="5"/>
    </row>
    <row r="185" spans="1:8" ht="16.5">
      <c r="A185" s="6">
        <v>10825441001</v>
      </c>
      <c r="B185" s="7" t="s">
        <v>113</v>
      </c>
      <c r="C185" s="6" t="s">
        <v>119</v>
      </c>
      <c r="D185" s="8">
        <v>45990</v>
      </c>
      <c r="E185" s="6">
        <v>1</v>
      </c>
      <c r="F185" s="4">
        <f ca="1">D185-Sheet2!$A$1</f>
        <v>136</v>
      </c>
      <c r="G185" s="4" t="str">
        <f>_xlfn.TEXTJOIN(" | ", TRUE, A185:E185)</f>
        <v>10825441001 | Cartridge K | BJY | 45990 | 1</v>
      </c>
      <c r="H185" s="5"/>
    </row>
    <row r="186" spans="1:8" ht="15.75">
      <c r="A186" s="6">
        <v>8056951190</v>
      </c>
      <c r="B186" s="7" t="s">
        <v>120</v>
      </c>
      <c r="C186" s="6">
        <v>82119001</v>
      </c>
      <c r="D186" s="8">
        <v>45991</v>
      </c>
      <c r="E186" s="6">
        <v>2</v>
      </c>
      <c r="F186" s="4">
        <f ca="1">D186-Sheet2!$A$1</f>
        <v>137</v>
      </c>
      <c r="G186" s="4" t="str">
        <f>_xlfn.TEXTJOIN(" | ", TRUE, A186:E186)</f>
        <v>8056951190 | BILD2, 1000T, cobas c pack green | 82119001 | 45991 | 2</v>
      </c>
      <c r="H186" s="5"/>
    </row>
    <row r="187" spans="1:8" ht="15.75">
      <c r="A187" s="6">
        <v>8057494190</v>
      </c>
      <c r="B187" s="7" t="s">
        <v>50</v>
      </c>
      <c r="C187" s="6">
        <v>79189901</v>
      </c>
      <c r="D187" s="8">
        <v>45991</v>
      </c>
      <c r="E187" s="6">
        <v>60</v>
      </c>
      <c r="F187" s="4">
        <f ca="1">D187-Sheet2!$A$1</f>
        <v>137</v>
      </c>
      <c r="G187" s="4" t="str">
        <f>_xlfn.TEXTJOIN(" | ", TRUE, A187:E187)</f>
        <v>8057494190 | CO2-L, 250T, cobas c pack green | 79189901 | 45991 | 60</v>
      </c>
      <c r="H187" s="5"/>
    </row>
    <row r="188" spans="1:8" ht="15.75">
      <c r="A188" s="6">
        <v>8057494190</v>
      </c>
      <c r="B188" s="7" t="s">
        <v>50</v>
      </c>
      <c r="C188" s="6">
        <v>79189901</v>
      </c>
      <c r="D188" s="8">
        <v>45991</v>
      </c>
      <c r="E188" s="6">
        <v>36</v>
      </c>
      <c r="F188" s="4">
        <f ca="1">D188-Sheet2!$A$1</f>
        <v>137</v>
      </c>
      <c r="G188" s="4" t="str">
        <f>_xlfn.TEXTJOIN(" | ", TRUE, A188:E188)</f>
        <v>8057494190 | CO2-L, 250T, cobas c pack green | 79189901 | 45991 | 36</v>
      </c>
      <c r="H188" s="5"/>
    </row>
    <row r="189" spans="1:8" ht="15.75">
      <c r="A189" s="6">
        <v>7299001190</v>
      </c>
      <c r="B189" s="7" t="s">
        <v>78</v>
      </c>
      <c r="C189" s="6">
        <v>81003002</v>
      </c>
      <c r="D189" s="8">
        <v>45991</v>
      </c>
      <c r="E189" s="6">
        <v>4</v>
      </c>
      <c r="F189" s="4">
        <f ca="1">D189-Sheet2!$A$1</f>
        <v>137</v>
      </c>
      <c r="G189" s="4" t="str">
        <f>_xlfn.TEXTJOIN(" | ", TRUE, A189:E189)</f>
        <v>7299001190 | Diluent Universal E2G | 81003002 | 45991 | 4</v>
      </c>
      <c r="H189" s="5"/>
    </row>
    <row r="190" spans="1:8" ht="15.75">
      <c r="A190" s="6">
        <v>8063354190</v>
      </c>
      <c r="B190" s="7" t="s">
        <v>17</v>
      </c>
      <c r="C190" s="6">
        <v>84549801</v>
      </c>
      <c r="D190" s="8">
        <v>45991</v>
      </c>
      <c r="E190" s="6">
        <v>6</v>
      </c>
      <c r="F190" s="4">
        <f ca="1">D190-Sheet2!$A$1</f>
        <v>137</v>
      </c>
      <c r="G190" s="4" t="str">
        <f>_xlfn.TEXTJOIN(" | ", TRUE, A190:E190)</f>
        <v>8063354190 | ECO-D, 40T, cobas c pack green | 84549801 | 45991 | 6</v>
      </c>
      <c r="H190" s="5"/>
    </row>
    <row r="191" spans="1:8" ht="15.75">
      <c r="A191" s="6">
        <v>8063354190</v>
      </c>
      <c r="B191" s="7" t="s">
        <v>17</v>
      </c>
      <c r="C191" s="6">
        <v>84549801</v>
      </c>
      <c r="D191" s="8">
        <v>45991</v>
      </c>
      <c r="E191" s="6">
        <v>5</v>
      </c>
      <c r="F191" s="4">
        <f ca="1">D191-Sheet2!$A$1</f>
        <v>137</v>
      </c>
      <c r="G191" s="4" t="str">
        <f>_xlfn.TEXTJOIN(" | ", TRUE, A191:E191)</f>
        <v>8063354190 | ECO-D, 40T, cobas c pack green | 84549801 | 45991 | 5</v>
      </c>
      <c r="H191" s="5"/>
    </row>
    <row r="192" spans="1:8" ht="15.75">
      <c r="A192" s="6">
        <v>7027249190</v>
      </c>
      <c r="B192" s="7" t="s">
        <v>121</v>
      </c>
      <c r="C192" s="6">
        <v>82525002</v>
      </c>
      <c r="D192" s="8">
        <v>45991</v>
      </c>
      <c r="E192" s="6">
        <v>3</v>
      </c>
      <c r="F192" s="4">
        <f ca="1">D192-Sheet2!$A$1</f>
        <v>137</v>
      </c>
      <c r="G192" s="4" t="str">
        <f>_xlfn.TEXTJOIN(" | ", TRUE, A192:E192)</f>
        <v>7027249190 | Estradiol G3 Elecsys E2G 300 | 82525002 | 45991 | 3</v>
      </c>
      <c r="H192" s="5"/>
    </row>
    <row r="193" spans="1:8" ht="15.75">
      <c r="A193" s="6">
        <v>7027290190</v>
      </c>
      <c r="B193" s="7" t="s">
        <v>122</v>
      </c>
      <c r="C193" s="6">
        <v>77739803</v>
      </c>
      <c r="D193" s="8">
        <v>45991</v>
      </c>
      <c r="E193" s="6">
        <v>4</v>
      </c>
      <c r="F193" s="4">
        <f ca="1">D193-Sheet2!$A$1</f>
        <v>137</v>
      </c>
      <c r="G193" s="4" t="str">
        <f>_xlfn.TEXTJOIN(" | ", TRUE, A193:E193)</f>
        <v>7027290190 | Folate G3 Elecsys E2G 300 | 77739803 | 45991 | 4</v>
      </c>
      <c r="H193" s="5"/>
    </row>
    <row r="194" spans="1:8" ht="15.75">
      <c r="A194" s="6">
        <v>7027290190</v>
      </c>
      <c r="B194" s="7" t="s">
        <v>122</v>
      </c>
      <c r="C194" s="6">
        <v>77739803</v>
      </c>
      <c r="D194" s="8">
        <v>45991</v>
      </c>
      <c r="E194" s="6">
        <v>2</v>
      </c>
      <c r="F194" s="4">
        <f ca="1">D194-Sheet2!$A$1</f>
        <v>137</v>
      </c>
      <c r="G194" s="4" t="str">
        <f>_xlfn.TEXTJOIN(" | ", TRUE, A194:E194)</f>
        <v>7027290190 | Folate G3 Elecsys E2G 300 | 77739803 | 45991 | 2</v>
      </c>
      <c r="H194" s="5"/>
    </row>
    <row r="195" spans="1:8" ht="15.75">
      <c r="A195" s="6">
        <v>7027290190</v>
      </c>
      <c r="B195" s="7" t="s">
        <v>122</v>
      </c>
      <c r="C195" s="6">
        <v>77739804</v>
      </c>
      <c r="D195" s="8">
        <v>45991</v>
      </c>
      <c r="E195" s="6">
        <v>4</v>
      </c>
      <c r="F195" s="4">
        <f ca="1">D195-Sheet2!$A$1</f>
        <v>137</v>
      </c>
      <c r="G195" s="4" t="str">
        <f>_xlfn.TEXTJOIN(" | ", TRUE, A195:E195)</f>
        <v>7027290190 | Folate G3 Elecsys E2G 300 | 77739804 | 45991 | 4</v>
      </c>
      <c r="H195" s="5"/>
    </row>
    <row r="196" spans="1:8" ht="15.75">
      <c r="A196" s="6">
        <v>8057877190</v>
      </c>
      <c r="B196" s="7" t="s">
        <v>82</v>
      </c>
      <c r="C196" s="6">
        <v>76970301</v>
      </c>
      <c r="D196" s="8">
        <v>45991</v>
      </c>
      <c r="E196" s="6">
        <v>2</v>
      </c>
      <c r="F196" s="4">
        <f ca="1">D196-Sheet2!$A$1</f>
        <v>137</v>
      </c>
      <c r="G196" s="4" t="str">
        <f>_xlfn.TEXTJOIN(" | ", TRUE, A196:E196)</f>
        <v>8057877190 | HDLC4, 700T, cobas c pack green | 76970301 | 45991 | 2</v>
      </c>
      <c r="H196" s="5"/>
    </row>
    <row r="197" spans="1:8" ht="15.75">
      <c r="A197" s="6">
        <v>8057982190</v>
      </c>
      <c r="B197" s="7" t="s">
        <v>85</v>
      </c>
      <c r="C197" s="6">
        <v>84475201</v>
      </c>
      <c r="D197" s="8">
        <v>45991</v>
      </c>
      <c r="E197" s="6">
        <v>4</v>
      </c>
      <c r="F197" s="4">
        <f ca="1">D197-Sheet2!$A$1</f>
        <v>137</v>
      </c>
      <c r="G197" s="4" t="str">
        <f>_xlfn.TEXTJOIN(" | ", TRUE, A197:E197)</f>
        <v>8057982190 | LIPC, 200T, cobas c pack green | 84475201 | 45991 | 4</v>
      </c>
      <c r="H197" s="5"/>
    </row>
    <row r="198" spans="1:8" ht="15.75">
      <c r="A198" s="6">
        <v>8058008190</v>
      </c>
      <c r="B198" s="7" t="s">
        <v>86</v>
      </c>
      <c r="C198" s="6">
        <v>81683201</v>
      </c>
      <c r="D198" s="8">
        <v>45991</v>
      </c>
      <c r="E198" s="6">
        <v>1</v>
      </c>
      <c r="F198" s="4">
        <f ca="1">D198-Sheet2!$A$1</f>
        <v>137</v>
      </c>
      <c r="G198" s="4" t="str">
        <f>_xlfn.TEXTJOIN(" | ", TRUE, A198:E198)</f>
        <v>8058008190 | MDN2, 850T, cobas c pack green | 81683201 | 45991 | 1</v>
      </c>
      <c r="H198" s="5"/>
    </row>
    <row r="199" spans="1:8" ht="15.75">
      <c r="A199" s="6">
        <v>8058008190</v>
      </c>
      <c r="B199" s="7" t="s">
        <v>86</v>
      </c>
      <c r="C199" s="6">
        <v>81683201</v>
      </c>
      <c r="D199" s="8">
        <v>45991</v>
      </c>
      <c r="E199" s="6">
        <v>3</v>
      </c>
      <c r="F199" s="4">
        <f ca="1">D199-Sheet2!$A$1</f>
        <v>137</v>
      </c>
      <c r="G199" s="4" t="str">
        <f>_xlfn.TEXTJOIN(" | ", TRUE, A199:E199)</f>
        <v>8058008190 | MDN2, 850T, cobas c pack green | 81683201 | 45991 | 3</v>
      </c>
      <c r="H199" s="5"/>
    </row>
    <row r="200" spans="1:8" ht="15.75">
      <c r="A200" s="6">
        <v>8445567190</v>
      </c>
      <c r="B200" s="7" t="s">
        <v>88</v>
      </c>
      <c r="C200" s="6">
        <v>81575001</v>
      </c>
      <c r="D200" s="8">
        <v>45991</v>
      </c>
      <c r="E200" s="6">
        <v>1</v>
      </c>
      <c r="F200" s="4">
        <f ca="1">D200-Sheet2!$A$1</f>
        <v>137</v>
      </c>
      <c r="G200" s="4" t="str">
        <f>_xlfn.TEXTJOIN(" | ", TRUE, A200:E200)</f>
        <v>8445567190 | PHNY2, 100T, cobas c pack green | 81575001 | 45991 | 1</v>
      </c>
      <c r="H200" s="5"/>
    </row>
    <row r="201" spans="1:8" ht="15.75">
      <c r="A201" s="6">
        <v>8445567190</v>
      </c>
      <c r="B201" s="7" t="s">
        <v>88</v>
      </c>
      <c r="C201" s="6">
        <v>81575001</v>
      </c>
      <c r="D201" s="8">
        <v>45991</v>
      </c>
      <c r="E201" s="6">
        <v>3</v>
      </c>
      <c r="F201" s="4">
        <f ca="1">D201-Sheet2!$A$1</f>
        <v>137</v>
      </c>
      <c r="G201" s="4" t="str">
        <f>_xlfn.TEXTJOIN(" | ", TRUE, A201:E201)</f>
        <v>8445567190 | PHNY2, 100T, cobas c pack green | 81575001 | 45991 | 3</v>
      </c>
      <c r="H201" s="5"/>
    </row>
    <row r="202" spans="1:8" ht="15.75">
      <c r="A202" s="6">
        <v>8058644190</v>
      </c>
      <c r="B202" s="7" t="s">
        <v>11</v>
      </c>
      <c r="C202" s="6">
        <v>81646901</v>
      </c>
      <c r="D202" s="8">
        <v>45991</v>
      </c>
      <c r="E202" s="6">
        <v>2</v>
      </c>
      <c r="F202" s="4">
        <f ca="1">D202-Sheet2!$A$1</f>
        <v>137</v>
      </c>
      <c r="G202" s="4" t="str">
        <f>_xlfn.TEXTJOIN(" | ", TRUE, A202:E202)</f>
        <v>8058644190 | THC2, 850T, cobas c pack green | 81646901 | 45991 | 2</v>
      </c>
      <c r="H202" s="5"/>
    </row>
    <row r="203" spans="1:8" ht="15.75">
      <c r="A203" s="6">
        <v>8469890160</v>
      </c>
      <c r="B203" s="7" t="s">
        <v>61</v>
      </c>
      <c r="C203" s="6">
        <v>81185001</v>
      </c>
      <c r="D203" s="8">
        <v>45991</v>
      </c>
      <c r="E203" s="6">
        <v>9</v>
      </c>
      <c r="F203" s="4">
        <f ca="1">D203-Sheet2!$A$1</f>
        <v>137</v>
      </c>
      <c r="G203" s="4" t="str">
        <f>_xlfn.TEXTJOIN(" | ", TRUE, A203:E203)</f>
        <v>8469890160 | Troponin T Gen5 Elecsys E2G 300 V2 | 81185001 | 45991 | 9</v>
      </c>
      <c r="H203" s="5"/>
    </row>
    <row r="204" spans="1:8" ht="15.75">
      <c r="A204" s="6">
        <v>8469890160</v>
      </c>
      <c r="B204" s="7" t="s">
        <v>61</v>
      </c>
      <c r="C204" s="6">
        <v>81185001</v>
      </c>
      <c r="D204" s="8">
        <v>45991</v>
      </c>
      <c r="E204" s="6">
        <v>12</v>
      </c>
      <c r="F204" s="4">
        <f ca="1">D204-Sheet2!$A$1</f>
        <v>137</v>
      </c>
      <c r="G204" s="4" t="str">
        <f>_xlfn.TEXTJOIN(" | ", TRUE, A204:E204)</f>
        <v>8469890160 | Troponin T Gen5 Elecsys E2G 300 V2 | 81185001 | 45991 | 12</v>
      </c>
      <c r="H204" s="5"/>
    </row>
    <row r="205" spans="1:8" ht="15.75">
      <c r="A205" s="6">
        <v>8443432190</v>
      </c>
      <c r="B205" s="7" t="s">
        <v>62</v>
      </c>
      <c r="C205" s="6">
        <v>80586101</v>
      </c>
      <c r="D205" s="8">
        <v>45991</v>
      </c>
      <c r="E205" s="6">
        <v>4</v>
      </c>
      <c r="F205" s="4">
        <f ca="1">D205-Sheet2!$A$1</f>
        <v>137</v>
      </c>
      <c r="G205" s="4" t="str">
        <f>_xlfn.TEXTJOIN(" | ", TRUE, A205:E205)</f>
        <v>8443432190 | TSH Elecsys E2G 300 V2 | 80586101 | 45991 | 4</v>
      </c>
      <c r="H205" s="5"/>
    </row>
    <row r="206" spans="1:8" ht="15.75">
      <c r="A206" s="6">
        <v>8063516190</v>
      </c>
      <c r="B206" s="7" t="s">
        <v>25</v>
      </c>
      <c r="C206" s="6">
        <v>80429001</v>
      </c>
      <c r="D206" s="8">
        <v>45991</v>
      </c>
      <c r="E206" s="6">
        <v>2</v>
      </c>
      <c r="F206" s="4">
        <f ca="1">D206-Sheet2!$A$1</f>
        <v>137</v>
      </c>
      <c r="G206" s="4" t="str">
        <f>_xlfn.TEXTJOIN(" | ", TRUE, A206:E206)</f>
        <v>8063516190 | SI2, 14500T, cobas c pack green | 80429001 | 45991 | 2</v>
      </c>
      <c r="H206" s="5"/>
    </row>
    <row r="207" spans="1:8" ht="15.75">
      <c r="A207" s="4">
        <v>3375790190</v>
      </c>
      <c r="B207" s="4" t="s">
        <v>123</v>
      </c>
      <c r="C207" s="4">
        <v>83856201</v>
      </c>
      <c r="D207" s="9">
        <v>45991</v>
      </c>
      <c r="E207" s="4">
        <v>3</v>
      </c>
      <c r="F207" s="4">
        <f ca="1">D207-Sheet2!$A$1</f>
        <v>137</v>
      </c>
      <c r="G207" s="4" t="str">
        <f>_xlfn.TEXTJOIN(" | ", TRUE, A207:E207)</f>
        <v>3375790190 | HITACHI I PRECISET TDM 1 | 83856201 | 45991 | 3</v>
      </c>
      <c r="H207" s="5"/>
    </row>
    <row r="208" spans="1:8" ht="15.75">
      <c r="A208" s="4">
        <v>7027770190</v>
      </c>
      <c r="B208" s="4" t="s">
        <v>29</v>
      </c>
      <c r="C208" s="4">
        <v>84658501</v>
      </c>
      <c r="D208" s="9">
        <v>45991</v>
      </c>
      <c r="E208" s="4">
        <v>2</v>
      </c>
      <c r="F208" s="4">
        <f ca="1">D208-Sheet2!$A$1</f>
        <v>137</v>
      </c>
      <c r="G208" s="4" t="str">
        <f>_xlfn.TEXTJOIN(" | ", TRUE, A208:E208)</f>
        <v>7027770190 | Rubella IgG Elecsys E2G 300 | 84658501 | 45991 | 2</v>
      </c>
      <c r="H208" s="5"/>
    </row>
    <row r="209" spans="1:8" ht="15.75">
      <c r="A209" s="4">
        <v>8469890160</v>
      </c>
      <c r="B209" s="4" t="s">
        <v>61</v>
      </c>
      <c r="C209" s="4">
        <v>81185002</v>
      </c>
      <c r="D209" s="9">
        <v>45991</v>
      </c>
      <c r="E209" s="4">
        <v>10</v>
      </c>
      <c r="F209" s="4">
        <f ca="1">D209-Sheet2!$A$1</f>
        <v>137</v>
      </c>
      <c r="G209" s="4" t="str">
        <f>_xlfn.TEXTJOIN(" | ", TRUE, A209:E209)</f>
        <v>8469890160 | Troponin T Gen5 Elecsys E2G 300 V2 | 81185002 | 45991 | 10</v>
      </c>
      <c r="H209" s="5"/>
    </row>
    <row r="210" spans="1:8" ht="15.75">
      <c r="A210" s="4">
        <v>8057982190</v>
      </c>
      <c r="B210" s="4" t="s">
        <v>85</v>
      </c>
      <c r="C210" s="4">
        <v>84475201</v>
      </c>
      <c r="D210" s="9">
        <v>45991</v>
      </c>
      <c r="E210" s="4">
        <v>5</v>
      </c>
      <c r="F210" s="4">
        <f ca="1">D210-Sheet2!$A$1</f>
        <v>137</v>
      </c>
      <c r="G210" s="4" t="str">
        <f>_xlfn.TEXTJOIN(" | ", TRUE, A210:E210)</f>
        <v>8057982190 | LIPC, 200T, cobas c pack green | 84475201 | 45991 | 5</v>
      </c>
      <c r="H210" s="5"/>
    </row>
    <row r="211" spans="1:8" ht="15.75">
      <c r="A211" s="4">
        <v>8058580190</v>
      </c>
      <c r="B211" s="4" t="s">
        <v>124</v>
      </c>
      <c r="C211" s="4">
        <v>81681001</v>
      </c>
      <c r="D211" s="9">
        <v>45991</v>
      </c>
      <c r="E211" s="4">
        <v>2</v>
      </c>
      <c r="F211" s="4">
        <f ca="1">D211-Sheet2!$A$1</f>
        <v>137</v>
      </c>
      <c r="G211" s="4" t="str">
        <f>_xlfn.TEXTJOIN(" | ", TRUE, A211:E211)</f>
        <v>8058580190 | PHNO2, 200T, cobas c pack green | 81681001 | 45991 | 2</v>
      </c>
      <c r="H211" s="5"/>
    </row>
    <row r="212" spans="1:8" ht="15.75">
      <c r="A212" s="4">
        <v>8058750190</v>
      </c>
      <c r="B212" s="4" t="s">
        <v>125</v>
      </c>
      <c r="C212" s="4">
        <v>84030101</v>
      </c>
      <c r="D212" s="9">
        <v>45991</v>
      </c>
      <c r="E212" s="4">
        <v>4</v>
      </c>
      <c r="F212" s="4">
        <f ca="1">D212-Sheet2!$A$1</f>
        <v>137</v>
      </c>
      <c r="G212" s="4" t="str">
        <f>_xlfn.TEXTJOIN(" | ", TRUE, A212:E212)</f>
        <v>8058750190 | UA2, 1300T, cobas c pack green | 84030101 | 45991 | 4</v>
      </c>
      <c r="H212" s="5"/>
    </row>
    <row r="213" spans="1:8" ht="15.75">
      <c r="A213" s="6">
        <v>8058806190</v>
      </c>
      <c r="B213" s="7" t="s">
        <v>28</v>
      </c>
      <c r="C213" s="6">
        <v>85872301</v>
      </c>
      <c r="D213" s="8">
        <v>45991</v>
      </c>
      <c r="E213" s="6">
        <v>20</v>
      </c>
      <c r="F213" s="4">
        <f ca="1">D213-Sheet2!$A$1</f>
        <v>137</v>
      </c>
      <c r="G213" s="4" t="str">
        <f>_xlfn.TEXTJOIN(" | ", TRUE, A213:E213)</f>
        <v>8058806190 | UREAL, 600T, cobas c pack green | 85872301 | 45991 | 20</v>
      </c>
      <c r="H213" s="5"/>
    </row>
    <row r="214" spans="1:8" ht="15.75">
      <c r="A214" s="6">
        <v>7027249190</v>
      </c>
      <c r="B214" s="7" t="s">
        <v>121</v>
      </c>
      <c r="C214" s="6">
        <v>82525002</v>
      </c>
      <c r="D214" s="8">
        <v>45991</v>
      </c>
      <c r="E214" s="6">
        <v>4</v>
      </c>
      <c r="F214" s="4">
        <f ca="1">D214-Sheet2!$A$1</f>
        <v>137</v>
      </c>
      <c r="G214" s="4" t="str">
        <f>_xlfn.TEXTJOIN(" | ", TRUE, A214:E214)</f>
        <v>7027249190 | Estradiol G3 Elecsys E2G 300 | 82525002 | 45991 | 4</v>
      </c>
      <c r="H214" s="5"/>
    </row>
    <row r="215" spans="1:8" ht="15.75">
      <c r="A215" s="6">
        <v>8058806190</v>
      </c>
      <c r="B215" s="7" t="s">
        <v>28</v>
      </c>
      <c r="C215" s="6">
        <v>85872301</v>
      </c>
      <c r="D215" s="8">
        <v>45991</v>
      </c>
      <c r="E215" s="6">
        <v>18</v>
      </c>
      <c r="F215" s="4">
        <f ca="1">D215-Sheet2!$A$1</f>
        <v>137</v>
      </c>
      <c r="G215" s="4" t="str">
        <f>_xlfn.TEXTJOIN(" | ", TRUE, A215:E215)</f>
        <v>8058806190 | UREAL, 600T, cobas c pack green | 85872301 | 45991 | 18</v>
      </c>
      <c r="H215" s="5"/>
    </row>
    <row r="216" spans="1:8" ht="15.75">
      <c r="A216" s="26">
        <v>7027770190</v>
      </c>
      <c r="B216" s="4" t="s">
        <v>29</v>
      </c>
      <c r="C216" s="26">
        <v>85604601</v>
      </c>
      <c r="D216" s="27">
        <v>45991</v>
      </c>
      <c r="E216" s="26">
        <v>1</v>
      </c>
      <c r="F216" s="4">
        <f ca="1">D216-Sheet2!$A$1</f>
        <v>137</v>
      </c>
      <c r="G216" s="4" t="str">
        <f>_xlfn.TEXTJOIN(" | ", TRUE, A216:E216)</f>
        <v>7027770190 | Rubella IgG Elecsys E2G 300 | 85604601 | 45991 | 1</v>
      </c>
      <c r="H216" s="5"/>
    </row>
    <row r="217" spans="1:8" ht="15.75">
      <c r="A217" s="26">
        <v>20751995190</v>
      </c>
      <c r="B217" s="4" t="s">
        <v>31</v>
      </c>
      <c r="C217" s="26">
        <v>82557601</v>
      </c>
      <c r="D217" s="27">
        <v>45991</v>
      </c>
      <c r="E217" s="26">
        <v>2</v>
      </c>
      <c r="F217" s="4">
        <f ca="1">D217-Sheet2!$A$1</f>
        <v>137</v>
      </c>
      <c r="G217" s="4" t="str">
        <f>_xlfn.TEXTJOIN(" | ", TRUE, A217:E217)</f>
        <v>20751995190 | NH3/ETH/CO2 Calibrator | 82557601 | 45991 | 2</v>
      </c>
      <c r="H217" s="5"/>
    </row>
    <row r="218" spans="1:8" ht="15.75">
      <c r="A218" s="26">
        <v>8058806190</v>
      </c>
      <c r="B218" s="4" t="s">
        <v>28</v>
      </c>
      <c r="C218" s="26">
        <v>85872301</v>
      </c>
      <c r="D218" s="27">
        <v>45991</v>
      </c>
      <c r="E218" s="26">
        <v>22</v>
      </c>
      <c r="F218" s="4">
        <f ca="1">D218-Sheet2!$A$1</f>
        <v>137</v>
      </c>
      <c r="G218" s="4" t="str">
        <f>_xlfn.TEXTJOIN(" | ", TRUE, A218:E218)</f>
        <v>8058806190 | UREAL, 600T, cobas c pack green | 85872301 | 45991 | 22</v>
      </c>
      <c r="H218" s="5"/>
    </row>
    <row r="219" spans="1:8" ht="15.75">
      <c r="A219" s="26">
        <v>8058644190</v>
      </c>
      <c r="B219" s="4" t="s">
        <v>11</v>
      </c>
      <c r="C219" s="26">
        <v>81646901</v>
      </c>
      <c r="D219" s="27">
        <v>45991</v>
      </c>
      <c r="E219" s="26">
        <v>4</v>
      </c>
      <c r="F219" s="4">
        <f ca="1">D219-Sheet2!$A$1</f>
        <v>137</v>
      </c>
      <c r="G219" s="4" t="str">
        <f>_xlfn.TEXTJOIN(" | ", TRUE, A219:E219)</f>
        <v>8058644190 | THC2, 850T, cobas c pack green | 81646901 | 45991 | 4</v>
      </c>
      <c r="H219" s="5"/>
    </row>
    <row r="220" spans="1:8" ht="15.75">
      <c r="A220" s="26">
        <v>7027770190</v>
      </c>
      <c r="B220" s="4" t="s">
        <v>29</v>
      </c>
      <c r="C220" s="26">
        <v>85604601</v>
      </c>
      <c r="D220" s="27">
        <v>45991</v>
      </c>
      <c r="E220" s="26">
        <v>1</v>
      </c>
      <c r="F220" s="4">
        <f ca="1">D220-Sheet2!$A$1</f>
        <v>137</v>
      </c>
      <c r="G220" s="4" t="str">
        <f>_xlfn.TEXTJOIN(" | ", TRUE, A220:E220)</f>
        <v>7027770190 | Rubella IgG Elecsys E2G 300 | 85604601 | 45991 | 1</v>
      </c>
      <c r="H220" s="5"/>
    </row>
    <row r="221" spans="1:8" ht="15.75">
      <c r="A221" s="6">
        <v>20751995190</v>
      </c>
      <c r="B221" s="7" t="s">
        <v>31</v>
      </c>
      <c r="C221" s="6">
        <v>82557601</v>
      </c>
      <c r="D221" s="8">
        <v>45991</v>
      </c>
      <c r="E221" s="6">
        <v>2</v>
      </c>
      <c r="F221" s="4">
        <f ca="1">D221-Sheet2!$A$1</f>
        <v>137</v>
      </c>
      <c r="G221" s="4" t="str">
        <f>_xlfn.TEXTJOIN(" | ", TRUE, A221:E221)</f>
        <v>20751995190 | NH3/ETH/CO2 Calibrator | 82557601 | 45991 | 2</v>
      </c>
      <c r="H221" s="5"/>
    </row>
    <row r="222" spans="1:8" ht="15.75">
      <c r="A222" s="4">
        <v>10825468001</v>
      </c>
      <c r="B222" s="4" t="s">
        <v>37</v>
      </c>
      <c r="C222" s="4" t="s">
        <v>126</v>
      </c>
      <c r="D222" s="9">
        <v>46020</v>
      </c>
      <c r="E222" s="4">
        <v>2</v>
      </c>
      <c r="F222" s="4">
        <f ca="1">D222-Sheet2!$A$1</f>
        <v>166</v>
      </c>
      <c r="G222" s="4" t="str">
        <f>_xlfn.TEXTJOIN(" | ", TRUE, A222:E222)</f>
        <v>10825468001 | Cartridge NA | DCC | 46020 | 2</v>
      </c>
      <c r="H222" s="5"/>
    </row>
    <row r="223" spans="1:8" ht="15.75">
      <c r="A223" s="6">
        <v>8058849190</v>
      </c>
      <c r="B223" s="7" t="s">
        <v>127</v>
      </c>
      <c r="C223" s="6">
        <v>79584001</v>
      </c>
      <c r="D223" s="8">
        <v>46022</v>
      </c>
      <c r="E223" s="6">
        <v>2</v>
      </c>
      <c r="F223" s="4">
        <f ca="1">D223-Sheet2!$A$1</f>
        <v>168</v>
      </c>
      <c r="G223" s="4" t="str">
        <f>_xlfn.TEXTJOIN(" | ", TRUE, A223:E223)</f>
        <v>8058849190 | VANC3, 200T, cobas c pack green | 79584001 | 46022 | 2</v>
      </c>
      <c r="H223" s="5"/>
    </row>
    <row r="224" spans="1:8" ht="15.75">
      <c r="A224" s="4">
        <v>8463107190</v>
      </c>
      <c r="B224" s="4" t="s">
        <v>74</v>
      </c>
      <c r="C224" s="4">
        <v>82996701</v>
      </c>
      <c r="D224" s="9">
        <v>46022</v>
      </c>
      <c r="E224" s="4">
        <v>2</v>
      </c>
      <c r="F224" s="4">
        <f ca="1">D224-Sheet2!$A$1</f>
        <v>168</v>
      </c>
      <c r="G224" s="4" t="str">
        <f>_xlfn.TEXTJOIN(" | ", TRUE, A224:E224)</f>
        <v>8463107190 | A1CD, cobas c pack green | 82996701 | 46022 | 2</v>
      </c>
      <c r="H224" s="5"/>
    </row>
    <row r="225" spans="1:8" ht="15.75">
      <c r="A225" s="4">
        <v>8104697190</v>
      </c>
      <c r="B225" s="4" t="s">
        <v>44</v>
      </c>
      <c r="C225" s="4">
        <v>85054901</v>
      </c>
      <c r="D225" s="9">
        <v>46022</v>
      </c>
      <c r="E225" s="4">
        <v>7</v>
      </c>
      <c r="F225" s="4">
        <f ca="1">D225-Sheet2!$A$1</f>
        <v>168</v>
      </c>
      <c r="G225" s="4" t="str">
        <f>_xlfn.TEXTJOIN(" | ", TRUE, A225:E225)</f>
        <v>8104697190 | ALTP2, 800T, cobas c pack green | 85054901 | 46022 | 7</v>
      </c>
      <c r="H225" s="5"/>
    </row>
    <row r="226" spans="1:8" ht="15.75">
      <c r="A226" s="6">
        <v>8056692190</v>
      </c>
      <c r="B226" s="7" t="s">
        <v>43</v>
      </c>
      <c r="C226" s="6">
        <v>83204601</v>
      </c>
      <c r="D226" s="8">
        <v>46022</v>
      </c>
      <c r="E226" s="6">
        <v>8</v>
      </c>
      <c r="F226" s="4">
        <f ca="1">D226-Sheet2!$A$1</f>
        <v>168</v>
      </c>
      <c r="G226" s="4" t="str">
        <f>_xlfn.TEXTJOIN(" | ", TRUE, A226:E226)</f>
        <v>8056692190 | ALB2, 750T, cobas c pack green | 83204601 | 46022 | 8</v>
      </c>
      <c r="H226" s="5"/>
    </row>
    <row r="227" spans="1:8" ht="15.75">
      <c r="A227" s="6">
        <v>8828679190</v>
      </c>
      <c r="B227" s="7" t="s">
        <v>22</v>
      </c>
      <c r="C227" s="6">
        <v>78988701</v>
      </c>
      <c r="D227" s="8">
        <v>46022</v>
      </c>
      <c r="E227" s="6">
        <v>4</v>
      </c>
      <c r="F227" s="4">
        <f ca="1">D227-Sheet2!$A$1</f>
        <v>168</v>
      </c>
      <c r="G227" s="4" t="str">
        <f>_xlfn.TEXTJOIN(" | ", TRUE, A227:E227)</f>
        <v>8828679190 | PCT Brahms (Roche) Elecsys E2G 300 V2 | 78988701 | 46022 | 4</v>
      </c>
      <c r="H227" s="5"/>
    </row>
    <row r="228" spans="1:8" ht="15.75">
      <c r="A228" s="6">
        <v>8463107190</v>
      </c>
      <c r="B228" s="7" t="s">
        <v>74</v>
      </c>
      <c r="C228" s="6">
        <v>82996701</v>
      </c>
      <c r="D228" s="8">
        <v>46022</v>
      </c>
      <c r="E228" s="6">
        <v>6</v>
      </c>
      <c r="F228" s="4">
        <f ca="1">D228-Sheet2!$A$1</f>
        <v>168</v>
      </c>
      <c r="G228" s="4" t="str">
        <f>_xlfn.TEXTJOIN(" | ", TRUE, A228:E228)</f>
        <v>8463107190 | A1CD, cobas c pack green | 82996701 | 46022 | 6</v>
      </c>
      <c r="H228" s="5"/>
    </row>
    <row r="229" spans="1:8" ht="15.75">
      <c r="A229" s="6">
        <v>8104697190</v>
      </c>
      <c r="B229" s="7" t="s">
        <v>44</v>
      </c>
      <c r="C229" s="6">
        <v>85054901</v>
      </c>
      <c r="D229" s="8">
        <v>46022</v>
      </c>
      <c r="E229" s="6">
        <v>10</v>
      </c>
      <c r="F229" s="4">
        <f ca="1">D229-Sheet2!$A$1</f>
        <v>168</v>
      </c>
      <c r="G229" s="4" t="str">
        <f>_xlfn.TEXTJOIN(" | ", TRUE, A229:E229)</f>
        <v>8104697190 | ALTP2, 800T, cobas c pack green | 85054901 | 46022 | 10</v>
      </c>
      <c r="H229" s="5"/>
    </row>
    <row r="230" spans="1:8" ht="15.75">
      <c r="A230" s="6">
        <v>8056889190</v>
      </c>
      <c r="B230" s="7" t="s">
        <v>128</v>
      </c>
      <c r="C230" s="6">
        <v>77202501</v>
      </c>
      <c r="D230" s="8">
        <v>46022</v>
      </c>
      <c r="E230" s="6">
        <v>4</v>
      </c>
      <c r="F230" s="4">
        <f ca="1">D230-Sheet2!$A$1</f>
        <v>168</v>
      </c>
      <c r="G230" s="4" t="str">
        <f>_xlfn.TEXTJOIN(" | ", TRUE, A230:E230)</f>
        <v>8056889190 | BARB, 850T, cobas c pack green | 77202501 | 46022 | 4</v>
      </c>
      <c r="H230" s="5"/>
    </row>
    <row r="231" spans="1:8" ht="15.75">
      <c r="A231" s="6">
        <v>8056960190</v>
      </c>
      <c r="B231" s="7" t="s">
        <v>77</v>
      </c>
      <c r="C231" s="6">
        <v>80238701</v>
      </c>
      <c r="D231" s="8">
        <v>46022</v>
      </c>
      <c r="E231" s="6">
        <v>6</v>
      </c>
      <c r="F231" s="4">
        <f ca="1">D231-Sheet2!$A$1</f>
        <v>168</v>
      </c>
      <c r="G231" s="4" t="str">
        <f>_xlfn.TEXTJOIN(" | ", TRUE, A231:E231)</f>
        <v>8056960190 | BILT3, 1050T, cobas c pack green | 80238701 | 46022 | 6</v>
      </c>
      <c r="H231" s="5"/>
    </row>
    <row r="232" spans="1:8" ht="15.75">
      <c r="A232" s="6">
        <v>8057435190</v>
      </c>
      <c r="B232" s="7" t="s">
        <v>47</v>
      </c>
      <c r="C232" s="6">
        <v>77956701</v>
      </c>
      <c r="D232" s="8">
        <v>46022</v>
      </c>
      <c r="E232" s="6">
        <v>2</v>
      </c>
      <c r="F232" s="4">
        <f ca="1">D232-Sheet2!$A$1</f>
        <v>168</v>
      </c>
      <c r="G232" s="4" t="str">
        <f>_xlfn.TEXTJOIN(" | ", TRUE, A232:E232)</f>
        <v>8057435190 | CARB4, 500T, cobas c pack green | 77956701 | 46022 | 2</v>
      </c>
      <c r="H232" s="5"/>
    </row>
    <row r="233" spans="1:8" ht="15.75">
      <c r="A233" s="6">
        <v>3555941190</v>
      </c>
      <c r="B233" s="7" t="s">
        <v>48</v>
      </c>
      <c r="C233" s="6">
        <v>74416401</v>
      </c>
      <c r="D233" s="8">
        <v>46022</v>
      </c>
      <c r="E233" s="6">
        <v>2</v>
      </c>
      <c r="F233" s="4">
        <f ca="1">D233-Sheet2!$A$1</f>
        <v>168</v>
      </c>
      <c r="G233" s="4" t="str">
        <f>_xlfn.TEXTJOIN(" | ", TRUE, A233:E233)</f>
        <v>3555941190 | Cfas PAC 3x1ML | 74416401 | 46022 | 2</v>
      </c>
      <c r="H233" s="5"/>
    </row>
    <row r="234" spans="1:8" ht="15.75">
      <c r="A234" s="6">
        <v>7299010190</v>
      </c>
      <c r="B234" s="7" t="s">
        <v>53</v>
      </c>
      <c r="C234" s="6">
        <v>82102801</v>
      </c>
      <c r="D234" s="8">
        <v>46022</v>
      </c>
      <c r="E234" s="6">
        <v>2</v>
      </c>
      <c r="F234" s="4">
        <f ca="1">D234-Sheet2!$A$1</f>
        <v>168</v>
      </c>
      <c r="G234" s="4" t="str">
        <f>_xlfn.TEXTJOIN(" | ", TRUE, A234:E234)</f>
        <v>7299010190 | Diluent MultiAssay E2G | 82102801 | 46022 | 2</v>
      </c>
      <c r="H234" s="5"/>
    </row>
    <row r="235" spans="1:8" ht="15.75">
      <c r="A235" s="6">
        <v>9444360190</v>
      </c>
      <c r="B235" s="7" t="s">
        <v>54</v>
      </c>
      <c r="C235" s="6">
        <v>24012805</v>
      </c>
      <c r="D235" s="8">
        <v>46022</v>
      </c>
      <c r="E235" s="6">
        <v>6</v>
      </c>
      <c r="F235" s="4">
        <f ca="1">D235-Sheet2!$A$1</f>
        <v>168</v>
      </c>
      <c r="G235" s="4" t="str">
        <f>_xlfn.TEXTJOIN(" | ", TRUE, A235:E235)</f>
        <v>9444360190 | FEN2, 240T, cobas c pack green, PCh | 24012805 | 46022 | 6</v>
      </c>
      <c r="H235" s="5"/>
    </row>
    <row r="236" spans="1:8" ht="15.75">
      <c r="A236" s="6">
        <v>20763071122</v>
      </c>
      <c r="B236" s="7" t="s">
        <v>129</v>
      </c>
      <c r="C236" s="6">
        <v>78847901</v>
      </c>
      <c r="D236" s="8">
        <v>46022</v>
      </c>
      <c r="E236" s="6">
        <v>1</v>
      </c>
      <c r="F236" s="4">
        <f ca="1">D236-Sheet2!$A$1</f>
        <v>168</v>
      </c>
      <c r="G236" s="4" t="str">
        <f>_xlfn.TEXTJOIN(" | ", TRUE, A236:E236)</f>
        <v>20763071122 | ISE DEPROTEINIZER cobas integra (6x21ML) | 78847901 | 46022 | 1</v>
      </c>
      <c r="H236" s="5"/>
    </row>
    <row r="237" spans="1:8" ht="15.75">
      <c r="A237" s="6">
        <v>8057940190</v>
      </c>
      <c r="B237" s="7" t="s">
        <v>57</v>
      </c>
      <c r="C237" s="6">
        <v>84921201</v>
      </c>
      <c r="D237" s="8">
        <v>46022</v>
      </c>
      <c r="E237" s="6">
        <v>30</v>
      </c>
      <c r="F237" s="4">
        <f ca="1">D237-Sheet2!$A$1</f>
        <v>168</v>
      </c>
      <c r="G237" s="4" t="str">
        <f>_xlfn.TEXTJOIN(" | ", TRUE, A237:E237)</f>
        <v>8057940190 | LACT2, 100T, cobas c pack green | 84921201 | 46022 | 30</v>
      </c>
      <c r="H237" s="5"/>
    </row>
    <row r="238" spans="1:8" ht="15.75">
      <c r="A238" s="6">
        <v>8058016190</v>
      </c>
      <c r="B238" s="7" t="s">
        <v>130</v>
      </c>
      <c r="C238" s="6">
        <v>78819501</v>
      </c>
      <c r="D238" s="8">
        <v>46022</v>
      </c>
      <c r="E238" s="6">
        <v>6</v>
      </c>
      <c r="F238" s="4">
        <f ca="1">D238-Sheet2!$A$1</f>
        <v>168</v>
      </c>
      <c r="G238" s="4" t="str">
        <f>_xlfn.TEXTJOIN(" | ", TRUE, A238:E238)</f>
        <v>8058016190 | MG2, 690T, cobas c pack green | 78819501 | 46022 | 6</v>
      </c>
      <c r="H238" s="5"/>
    </row>
    <row r="239" spans="1:8" ht="15.75">
      <c r="A239" s="6">
        <v>8058024190</v>
      </c>
      <c r="B239" s="7" t="s">
        <v>87</v>
      </c>
      <c r="C239" s="6">
        <v>82262501</v>
      </c>
      <c r="D239" s="8">
        <v>46022</v>
      </c>
      <c r="E239" s="6">
        <v>2</v>
      </c>
      <c r="F239" s="4">
        <f ca="1">D239-Sheet2!$A$1</f>
        <v>168</v>
      </c>
      <c r="G239" s="4" t="str">
        <f>_xlfn.TEXTJOIN(" | ", TRUE, A239:E239)</f>
        <v>8058024190 | NH3L2, 300T cobas c pack green | 82262501 | 46022 | 2</v>
      </c>
      <c r="H239" s="5"/>
    </row>
    <row r="240" spans="1:8" ht="15.75">
      <c r="A240" s="6">
        <v>8058024190</v>
      </c>
      <c r="B240" s="7" t="s">
        <v>87</v>
      </c>
      <c r="C240" s="6">
        <v>82262501</v>
      </c>
      <c r="D240" s="8">
        <v>46022</v>
      </c>
      <c r="E240" s="6">
        <v>4</v>
      </c>
      <c r="F240" s="4">
        <f ca="1">D240-Sheet2!$A$1</f>
        <v>168</v>
      </c>
      <c r="G240" s="4" t="str">
        <f>_xlfn.TEXTJOIN(" | ", TRUE, A240:E240)</f>
        <v>8058024190 | NH3L2, 300T cobas c pack green | 82262501 | 46022 | 4</v>
      </c>
      <c r="H240" s="5"/>
    </row>
    <row r="241" spans="1:8" ht="15.75">
      <c r="A241" s="6">
        <v>8828679190</v>
      </c>
      <c r="B241" s="7" t="s">
        <v>22</v>
      </c>
      <c r="C241" s="6">
        <v>78988701</v>
      </c>
      <c r="D241" s="8">
        <v>46022</v>
      </c>
      <c r="E241" s="6">
        <v>3</v>
      </c>
      <c r="F241" s="4">
        <f ca="1">D241-Sheet2!$A$1</f>
        <v>168</v>
      </c>
      <c r="G241" s="4" t="str">
        <f>_xlfn.TEXTJOIN(" | ", TRUE, A241:E241)</f>
        <v>8828679190 | PCT Brahms (Roche) Elecsys E2G 300 V2 | 78988701 | 46022 | 3</v>
      </c>
      <c r="H241" s="5"/>
    </row>
    <row r="242" spans="1:8" ht="15.75">
      <c r="A242" s="6">
        <v>8063478190</v>
      </c>
      <c r="B242" s="7" t="s">
        <v>131</v>
      </c>
      <c r="C242" s="6">
        <v>78308701</v>
      </c>
      <c r="D242" s="8">
        <v>46022</v>
      </c>
      <c r="E242" s="6">
        <v>8</v>
      </c>
      <c r="F242" s="4">
        <f ca="1">D242-Sheet2!$A$1</f>
        <v>168</v>
      </c>
      <c r="G242" s="4" t="str">
        <f>_xlfn.TEXTJOIN(" | ", TRUE, A242:E242)</f>
        <v>8063478190 | SMS, cobas c pack green | 78308701 | 46022 | 8</v>
      </c>
      <c r="H242" s="5"/>
    </row>
    <row r="243" spans="1:8" ht="15.75">
      <c r="A243" s="6">
        <v>8253161190</v>
      </c>
      <c r="B243" s="7" t="s">
        <v>100</v>
      </c>
      <c r="C243" s="6">
        <v>81560301</v>
      </c>
      <c r="D243" s="8">
        <v>46022</v>
      </c>
      <c r="E243" s="6">
        <v>4</v>
      </c>
      <c r="F243" s="4">
        <f ca="1">D243-Sheet2!$A$1</f>
        <v>168</v>
      </c>
      <c r="G243" s="4" t="str">
        <f>_xlfn.TEXTJOIN(" | ", TRUE, A243:E243)</f>
        <v>8253161190 | TOBR2, 100T, cobas c pack green | 81560301 | 46022 | 4</v>
      </c>
      <c r="H243" s="5"/>
    </row>
    <row r="244" spans="1:8" ht="15.75">
      <c r="A244" s="6">
        <v>8058733190</v>
      </c>
      <c r="B244" s="7" t="s">
        <v>132</v>
      </c>
      <c r="C244" s="6">
        <v>77199601</v>
      </c>
      <c r="D244" s="8">
        <v>46022</v>
      </c>
      <c r="E244" s="6">
        <v>4</v>
      </c>
      <c r="F244" s="4">
        <f ca="1">D244-Sheet2!$A$1</f>
        <v>168</v>
      </c>
      <c r="G244" s="4" t="str">
        <f>_xlfn.TEXTJOIN(" | ", TRUE, A244:E244)</f>
        <v>8058733190 | TRSF2, 500T, cobas c pack green | 77199601 | 46022 | 4</v>
      </c>
      <c r="H244" s="5"/>
    </row>
    <row r="245" spans="1:8" ht="15.75">
      <c r="A245" s="6">
        <v>8443432190</v>
      </c>
      <c r="B245" s="7" t="s">
        <v>62</v>
      </c>
      <c r="C245" s="6">
        <v>81326401</v>
      </c>
      <c r="D245" s="8">
        <v>46022</v>
      </c>
      <c r="E245" s="6">
        <v>5</v>
      </c>
      <c r="F245" s="4">
        <f ca="1">D245-Sheet2!$A$1</f>
        <v>168</v>
      </c>
      <c r="G245" s="4" t="str">
        <f>_xlfn.TEXTJOIN(" | ", TRUE, A245:E245)</f>
        <v>8443432190 | TSH Elecsys E2G 300 V2 | 81326401 | 46022 | 5</v>
      </c>
      <c r="H245" s="5"/>
    </row>
    <row r="246" spans="1:8" ht="15.75">
      <c r="A246" s="6">
        <v>8058849190</v>
      </c>
      <c r="B246" s="7" t="s">
        <v>127</v>
      </c>
      <c r="C246" s="6">
        <v>79584001</v>
      </c>
      <c r="D246" s="8">
        <v>46022</v>
      </c>
      <c r="E246" s="6">
        <v>1</v>
      </c>
      <c r="F246" s="4">
        <f ca="1">D246-Sheet2!$A$1</f>
        <v>168</v>
      </c>
      <c r="G246" s="4" t="str">
        <f>_xlfn.TEXTJOIN(" | ", TRUE, A246:E246)</f>
        <v>8058849190 | VANC3, 200T, cobas c pack green | 79584001 | 46022 | 1</v>
      </c>
      <c r="H246" s="5"/>
    </row>
    <row r="247" spans="1:8" ht="15.75">
      <c r="A247" s="4">
        <v>4522630190</v>
      </c>
      <c r="B247" s="4" t="s">
        <v>133</v>
      </c>
      <c r="C247" s="4">
        <v>78875501</v>
      </c>
      <c r="D247" s="9">
        <v>46022</v>
      </c>
      <c r="E247" s="4">
        <v>3</v>
      </c>
      <c r="F247" s="4">
        <f ca="1">D247-Sheet2!$A$1</f>
        <v>168</v>
      </c>
      <c r="G247" s="4" t="str">
        <f>_xlfn.TEXTJOIN(" | ", TRUE, A247:E247)</f>
        <v>4522630190 | ISE Diluent Gen.2, cobas c, Hitachi | 78875501 | 46022 | 3</v>
      </c>
      <c r="H247" s="5"/>
    </row>
    <row r="248" spans="1:8" ht="15.75">
      <c r="A248" s="4">
        <v>8058016190</v>
      </c>
      <c r="B248" s="4" t="s">
        <v>130</v>
      </c>
      <c r="C248" s="4">
        <v>78819501</v>
      </c>
      <c r="D248" s="9">
        <v>46022</v>
      </c>
      <c r="E248" s="4">
        <v>10</v>
      </c>
      <c r="F248" s="4">
        <f ca="1">D248-Sheet2!$A$1</f>
        <v>168</v>
      </c>
      <c r="G248" s="4" t="str">
        <f>_xlfn.TEXTJOIN(" | ", TRUE, A248:E248)</f>
        <v>8058016190 | MG2, 690T, cobas c pack green | 78819501 | 46022 | 10</v>
      </c>
      <c r="H248" s="5"/>
    </row>
    <row r="249" spans="1:8" ht="15.75">
      <c r="A249" s="4">
        <v>4489225190</v>
      </c>
      <c r="B249" s="4" t="s">
        <v>134</v>
      </c>
      <c r="C249" s="4">
        <v>78473001</v>
      </c>
      <c r="D249" s="9">
        <v>46022</v>
      </c>
      <c r="E249" s="4">
        <v>14</v>
      </c>
      <c r="F249" s="4">
        <f ca="1">D249-Sheet2!$A$1</f>
        <v>168</v>
      </c>
      <c r="G249" s="4" t="str">
        <f>_xlfn.TEXTJOIN(" | ", TRUE, A249:E249)</f>
        <v>4489225190 | SMS, cobas c | 78473001 | 46022 | 14</v>
      </c>
      <c r="H249" s="5"/>
    </row>
    <row r="250" spans="1:8" ht="15.75">
      <c r="A250" s="4">
        <v>6544410190</v>
      </c>
      <c r="B250" s="4" t="s">
        <v>135</v>
      </c>
      <c r="C250" s="4">
        <v>85100501</v>
      </c>
      <c r="D250" s="9">
        <v>46022</v>
      </c>
      <c r="E250" s="4">
        <v>1</v>
      </c>
      <c r="F250" s="4">
        <f ca="1">D250-Sheet2!$A$1</f>
        <v>168</v>
      </c>
      <c r="G250" s="4" t="str">
        <f>_xlfn.TEXTJOIN(" | ", TRUE, A250:E250)</f>
        <v>6544410190 | ECO-D, cobas c 501/502 | 85100501 | 46022 | 1</v>
      </c>
      <c r="H250" s="5"/>
    </row>
    <row r="251" spans="1:8" ht="15.75">
      <c r="A251" s="4">
        <v>7027699190</v>
      </c>
      <c r="B251" s="4" t="s">
        <v>136</v>
      </c>
      <c r="C251" s="4">
        <v>83801701</v>
      </c>
      <c r="D251" s="9">
        <v>46022</v>
      </c>
      <c r="E251" s="4">
        <v>4</v>
      </c>
      <c r="F251" s="4">
        <f ca="1">D251-Sheet2!$A$1</f>
        <v>168</v>
      </c>
      <c r="G251" s="4" t="str">
        <f>_xlfn.TEXTJOIN(" | ", TRUE, A251:E251)</f>
        <v>7027699190 | Progesterone G3 Elecsys E2G 300 | 83801701 | 46022 | 4</v>
      </c>
      <c r="H251" s="5"/>
    </row>
    <row r="252" spans="1:8" ht="15.75">
      <c r="A252" s="4">
        <v>8057940190</v>
      </c>
      <c r="B252" s="4" t="s">
        <v>57</v>
      </c>
      <c r="C252" s="4">
        <v>84921201</v>
      </c>
      <c r="D252" s="9">
        <v>46022</v>
      </c>
      <c r="E252" s="4">
        <v>15</v>
      </c>
      <c r="F252" s="4">
        <f ca="1">D252-Sheet2!$A$1</f>
        <v>168</v>
      </c>
      <c r="G252" s="4" t="str">
        <f>_xlfn.TEXTJOIN(" | ", TRUE, A252:E252)</f>
        <v>8057940190 | LACT2, 100T, cobas c pack green | 84921201 | 46022 | 15</v>
      </c>
      <c r="H252" s="5"/>
    </row>
    <row r="253" spans="1:8" ht="15.75">
      <c r="A253" s="4">
        <v>8058610190</v>
      </c>
      <c r="B253" s="4" t="s">
        <v>23</v>
      </c>
      <c r="C253" s="4">
        <v>83452501</v>
      </c>
      <c r="D253" s="9">
        <v>46022</v>
      </c>
      <c r="E253" s="4">
        <v>4</v>
      </c>
      <c r="F253" s="4">
        <f ca="1">D253-Sheet2!$A$1</f>
        <v>168</v>
      </c>
      <c r="G253" s="4" t="str">
        <f>_xlfn.TEXTJOIN(" | ", TRUE, A253:E253)</f>
        <v>8058610190 | PHOS2, 750T, cobas c pack green | 83452501 | 46022 | 4</v>
      </c>
      <c r="H253" s="5"/>
    </row>
    <row r="254" spans="1:8" ht="15.75">
      <c r="A254" s="4">
        <v>8063354190</v>
      </c>
      <c r="B254" s="4" t="s">
        <v>17</v>
      </c>
      <c r="C254" s="4">
        <v>85169601</v>
      </c>
      <c r="D254" s="9">
        <v>46022</v>
      </c>
      <c r="E254" s="4">
        <v>4</v>
      </c>
      <c r="F254" s="4">
        <f ca="1">D254-Sheet2!$A$1</f>
        <v>168</v>
      </c>
      <c r="G254" s="4" t="str">
        <f>_xlfn.TEXTJOIN(" | ", TRUE, A254:E254)</f>
        <v>8063354190 | ECO-D, 40T, cobas c pack green | 85169601 | 46022 | 4</v>
      </c>
      <c r="H254" s="5"/>
    </row>
    <row r="255" spans="1:8" ht="15.75">
      <c r="A255" s="4">
        <v>4618807160</v>
      </c>
      <c r="B255" s="4" t="s">
        <v>137</v>
      </c>
      <c r="C255" s="4">
        <v>84887702</v>
      </c>
      <c r="D255" s="9">
        <v>46022</v>
      </c>
      <c r="E255" s="4">
        <v>4</v>
      </c>
      <c r="F255" s="4">
        <f ca="1">D255-Sheet2!$A$1</f>
        <v>168</v>
      </c>
      <c r="G255" s="4" t="str">
        <f>_xlfn.TEXTJOIN(" | ", TRUE, A255:E255)</f>
        <v>4618807160 | Rubella IgG PC Elecsys | 84887702 | 46022 | 4</v>
      </c>
      <c r="H255" s="5"/>
    </row>
    <row r="256" spans="1:8" ht="15.75">
      <c r="A256" s="6">
        <v>8057931190</v>
      </c>
      <c r="B256" s="7" t="s">
        <v>19</v>
      </c>
      <c r="C256" s="6">
        <v>85058901</v>
      </c>
      <c r="D256" s="8">
        <v>46022</v>
      </c>
      <c r="E256" s="6">
        <v>2</v>
      </c>
      <c r="F256" s="4">
        <f ca="1">D256-Sheet2!$A$1</f>
        <v>168</v>
      </c>
      <c r="G256" s="4" t="str">
        <f>_xlfn.TEXTJOIN(" | ", TRUE, A256:E256)</f>
        <v>8057931190 | IRON2, 700T, cobas c pack green | 85058901 | 46022 | 2</v>
      </c>
      <c r="H256" s="5"/>
    </row>
    <row r="257" spans="1:8" ht="15.75">
      <c r="A257" s="6">
        <v>9026916190</v>
      </c>
      <c r="B257" s="7" t="s">
        <v>64</v>
      </c>
      <c r="C257" s="6">
        <v>83943901</v>
      </c>
      <c r="D257" s="8">
        <v>46022</v>
      </c>
      <c r="E257" s="6">
        <v>3</v>
      </c>
      <c r="F257" s="4">
        <f ca="1">D257-Sheet2!$A$1</f>
        <v>168</v>
      </c>
      <c r="G257" s="4" t="str">
        <f>_xlfn.TEXTJOIN(" | ", TRUE, A257:E257)</f>
        <v>9026916190 | OXY, 200T, cobas c pack green, PCh | 83943901 | 46022 | 3</v>
      </c>
      <c r="H257" s="5"/>
    </row>
    <row r="258" spans="1:8" ht="15.75">
      <c r="A258" s="6">
        <v>8056692190</v>
      </c>
      <c r="B258" s="7" t="s">
        <v>43</v>
      </c>
      <c r="C258" s="6">
        <v>83204601</v>
      </c>
      <c r="D258" s="8">
        <v>46022</v>
      </c>
      <c r="E258" s="6">
        <v>7</v>
      </c>
      <c r="F258" s="4">
        <f ca="1">D258-Sheet2!$A$1</f>
        <v>168</v>
      </c>
      <c r="G258" s="4" t="str">
        <f>_xlfn.TEXTJOIN(" | ", TRUE, A258:E258)</f>
        <v>8056692190 | ALB2, 750T, cobas c pack green | 83204601 | 46022 | 7</v>
      </c>
      <c r="H258" s="5"/>
    </row>
    <row r="259" spans="1:8" ht="15.75">
      <c r="A259" s="6">
        <v>7299010190</v>
      </c>
      <c r="B259" s="7" t="s">
        <v>53</v>
      </c>
      <c r="C259" s="6">
        <v>82102801</v>
      </c>
      <c r="D259" s="8">
        <v>46022</v>
      </c>
      <c r="E259" s="6">
        <v>2</v>
      </c>
      <c r="F259" s="4">
        <f ca="1">D259-Sheet2!$A$1</f>
        <v>168</v>
      </c>
      <c r="G259" s="4" t="str">
        <f>_xlfn.TEXTJOIN(" | ", TRUE, A259:E259)</f>
        <v>7299010190 | Diluent MultiAssay E2G | 82102801 | 46022 | 2</v>
      </c>
      <c r="H259" s="5"/>
    </row>
    <row r="260" spans="1:8" ht="15.75">
      <c r="A260" s="6">
        <v>8058849190</v>
      </c>
      <c r="B260" s="7" t="s">
        <v>127</v>
      </c>
      <c r="C260" s="6">
        <v>79584001</v>
      </c>
      <c r="D260" s="8">
        <v>46022</v>
      </c>
      <c r="E260" s="6">
        <v>2</v>
      </c>
      <c r="F260" s="4">
        <f ca="1">D260-Sheet2!$A$1</f>
        <v>168</v>
      </c>
      <c r="G260" s="4" t="str">
        <f>_xlfn.TEXTJOIN(" | ", TRUE, A260:E260)</f>
        <v>8058849190 | VANC3, 200T, cobas c pack green | 79584001 | 46022 | 2</v>
      </c>
      <c r="H260" s="5"/>
    </row>
    <row r="261" spans="1:8" ht="15.75">
      <c r="A261" s="6">
        <v>9026916190</v>
      </c>
      <c r="B261" s="7" t="s">
        <v>64</v>
      </c>
      <c r="C261" s="6">
        <v>83943901</v>
      </c>
      <c r="D261" s="8">
        <v>46022</v>
      </c>
      <c r="E261" s="6">
        <v>2</v>
      </c>
      <c r="F261" s="4">
        <f ca="1">D261-Sheet2!$A$1</f>
        <v>168</v>
      </c>
      <c r="G261" s="4" t="str">
        <f>_xlfn.TEXTJOIN(" | ", TRUE, A261:E261)</f>
        <v>9026916190 | OXY, 200T, cobas c pack green, PCh | 83943901 | 46022 | 2</v>
      </c>
      <c r="H261" s="5"/>
    </row>
    <row r="262" spans="1:8" ht="15.75">
      <c r="A262" s="6">
        <v>8056692190</v>
      </c>
      <c r="B262" s="7" t="s">
        <v>43</v>
      </c>
      <c r="C262" s="6">
        <v>83204601</v>
      </c>
      <c r="D262" s="8">
        <v>46022</v>
      </c>
      <c r="E262" s="6">
        <v>7</v>
      </c>
      <c r="F262" s="4">
        <f ca="1">D262-Sheet2!$A$1</f>
        <v>168</v>
      </c>
      <c r="G262" s="4" t="str">
        <f>_xlfn.TEXTJOIN(" | ", TRUE, A262:E262)</f>
        <v>8056692190 | ALB2, 750T, cobas c pack green | 83204601 | 46022 | 7</v>
      </c>
      <c r="H262" s="5"/>
    </row>
    <row r="263" spans="1:8" ht="15.75">
      <c r="A263" s="6">
        <v>8057524190</v>
      </c>
      <c r="B263" s="7" t="s">
        <v>13</v>
      </c>
      <c r="C263" s="6">
        <v>86354001</v>
      </c>
      <c r="D263" s="8">
        <v>46022</v>
      </c>
      <c r="E263" s="6">
        <v>12</v>
      </c>
      <c r="F263" s="4">
        <f ca="1">D263-Sheet2!$A$1</f>
        <v>168</v>
      </c>
      <c r="G263" s="4" t="str">
        <f>_xlfn.TEXTJOIN(" | ", TRUE, A263:E263)</f>
        <v>8057524190 | CREP2, 600T, cobas c pack green | 86354001 | 46022 | 12</v>
      </c>
      <c r="H263" s="5"/>
    </row>
    <row r="264" spans="1:8" ht="15.75">
      <c r="A264" s="26">
        <v>8057460190</v>
      </c>
      <c r="B264" s="4" t="s">
        <v>12</v>
      </c>
      <c r="C264" s="26">
        <v>86504101</v>
      </c>
      <c r="D264" s="27">
        <v>46022</v>
      </c>
      <c r="E264" s="26">
        <v>3</v>
      </c>
      <c r="F264" s="4">
        <f ca="1">D264-Sheet2!$A$1</f>
        <v>168</v>
      </c>
      <c r="G264" s="4" t="str">
        <f>_xlfn.TEXTJOIN(" | ", TRUE, A264:E264)</f>
        <v>8057460190 | CK, 500T, cobas c pack green | 86504101 | 46022 | 3</v>
      </c>
      <c r="H264" s="5"/>
    </row>
    <row r="265" spans="1:8" ht="15.75">
      <c r="A265" s="26">
        <v>7027699190</v>
      </c>
      <c r="B265" s="4" t="s">
        <v>136</v>
      </c>
      <c r="C265" s="26">
        <v>83801701</v>
      </c>
      <c r="D265" s="27">
        <v>46022</v>
      </c>
      <c r="E265" s="26">
        <v>2</v>
      </c>
      <c r="F265" s="4">
        <f ca="1">D265-Sheet2!$A$1</f>
        <v>168</v>
      </c>
      <c r="G265" s="4" t="str">
        <f>_xlfn.TEXTJOIN(" | ", TRUE, A265:E265)</f>
        <v>7027699190 | Progesterone G3 Elecsys E2G 300 | 83801701 | 46022 | 2</v>
      </c>
      <c r="H265" s="5"/>
    </row>
    <row r="266" spans="1:8" ht="15.75">
      <c r="A266" s="26">
        <v>8057524190</v>
      </c>
      <c r="B266" s="4" t="s">
        <v>13</v>
      </c>
      <c r="C266" s="26">
        <v>86354001</v>
      </c>
      <c r="D266" s="27">
        <v>46022</v>
      </c>
      <c r="E266" s="26">
        <v>10</v>
      </c>
      <c r="F266" s="4">
        <f ca="1">D266-Sheet2!$A$1</f>
        <v>168</v>
      </c>
      <c r="G266" s="4" t="str">
        <f>_xlfn.TEXTJOIN(" | ", TRUE, A266:E266)</f>
        <v>8057524190 | CREP2, 600T, cobas c pack green | 86354001 | 46022 | 10</v>
      </c>
      <c r="H266" s="5"/>
    </row>
    <row r="267" spans="1:8" ht="15.75">
      <c r="A267" s="26">
        <v>8058849190</v>
      </c>
      <c r="B267" s="4" t="s">
        <v>127</v>
      </c>
      <c r="C267" s="26">
        <v>81493901</v>
      </c>
      <c r="D267" s="27">
        <v>46022</v>
      </c>
      <c r="E267" s="26">
        <v>2</v>
      </c>
      <c r="F267" s="4">
        <f ca="1">D267-Sheet2!$A$1</f>
        <v>168</v>
      </c>
      <c r="G267" s="4" t="str">
        <f>_xlfn.TEXTJOIN(" | ", TRUE, A267:E267)</f>
        <v>8058849190 | VANC3, 200T, cobas c pack green | 81493901 | 46022 | 2</v>
      </c>
      <c r="H267" s="5"/>
    </row>
    <row r="268" spans="1:8" ht="15.75">
      <c r="A268" s="26">
        <v>9026916190</v>
      </c>
      <c r="B268" s="4" t="s">
        <v>64</v>
      </c>
      <c r="C268" s="26">
        <v>83943901</v>
      </c>
      <c r="D268" s="27">
        <v>46022</v>
      </c>
      <c r="E268" s="26">
        <v>4</v>
      </c>
      <c r="F268" s="4">
        <f ca="1">D268-Sheet2!$A$1</f>
        <v>168</v>
      </c>
      <c r="G268" s="4" t="str">
        <f>_xlfn.TEXTJOIN(" | ", TRUE, A268:E268)</f>
        <v>9026916190 | OXY, 200T, cobas c pack green, PCh | 83943901 | 46022 | 4</v>
      </c>
      <c r="H268" s="5"/>
    </row>
    <row r="269" spans="1:8" ht="15.75">
      <c r="A269" s="26">
        <v>9043284190</v>
      </c>
      <c r="B269" s="4" t="s">
        <v>80</v>
      </c>
      <c r="C269" s="26">
        <v>83821803</v>
      </c>
      <c r="D269" s="27">
        <v>46022</v>
      </c>
      <c r="E269" s="26">
        <v>2</v>
      </c>
      <c r="F269" s="4">
        <f ca="1">D269-Sheet2!$A$1</f>
        <v>168</v>
      </c>
      <c r="G269" s="4" t="str">
        <f>_xlfn.TEXTJOIN(" | ", TRUE, A269:E269)</f>
        <v>9043284190 | FT4 G4 Elecsys E2G 300 | 83821803 | 46022 | 2</v>
      </c>
      <c r="H269" s="5"/>
    </row>
    <row r="270" spans="1:8" ht="15.75">
      <c r="A270" s="26">
        <v>8057460190</v>
      </c>
      <c r="B270" s="4" t="s">
        <v>12</v>
      </c>
      <c r="C270" s="26">
        <v>86504101</v>
      </c>
      <c r="D270" s="27">
        <v>46022</v>
      </c>
      <c r="E270" s="26">
        <v>1</v>
      </c>
      <c r="F270" s="4">
        <f ca="1">D270-Sheet2!$A$1</f>
        <v>168</v>
      </c>
      <c r="G270" s="4" t="str">
        <f>_xlfn.TEXTJOIN(" | ", TRUE, A270:E270)</f>
        <v>8057460190 | CK, 500T, cobas c pack green | 86504101 | 46022 | 1</v>
      </c>
      <c r="H270" s="5"/>
    </row>
    <row r="271" spans="1:8" ht="15.75">
      <c r="A271" s="6">
        <v>4590856190</v>
      </c>
      <c r="B271" s="7" t="s">
        <v>36</v>
      </c>
      <c r="C271" s="6">
        <v>86115701</v>
      </c>
      <c r="D271" s="8">
        <v>46022</v>
      </c>
      <c r="E271" s="6">
        <v>2</v>
      </c>
      <c r="F271" s="4">
        <f ca="1">D271-Sheet2!$A$1</f>
        <v>168</v>
      </c>
      <c r="G271" s="4" t="str">
        <f>_xlfn.TEXTJOIN(" | ", TRUE, A271:E271)</f>
        <v>4590856190 | CFAS DAT QUALITATIVE PLUS CLINICAL | 86115701 | 46022 | 2</v>
      </c>
      <c r="H271" s="5"/>
    </row>
    <row r="272" spans="1:8" ht="15.75">
      <c r="A272" s="6">
        <v>8057524190</v>
      </c>
      <c r="B272" s="7" t="s">
        <v>13</v>
      </c>
      <c r="C272" s="6">
        <v>86354001</v>
      </c>
      <c r="D272" s="8">
        <v>46022</v>
      </c>
      <c r="E272" s="6">
        <v>20</v>
      </c>
      <c r="F272" s="4">
        <f ca="1">D272-Sheet2!$A$1</f>
        <v>168</v>
      </c>
      <c r="G272" s="4" t="str">
        <f>_xlfn.TEXTJOIN(" | ", TRUE, A272:E272)</f>
        <v>8057524190 | CREP2, 600T, cobas c pack green | 86354001 | 46022 | 20</v>
      </c>
      <c r="H272" s="5"/>
    </row>
    <row r="273" spans="1:8" ht="16.5">
      <c r="A273" s="6">
        <v>3246353001</v>
      </c>
      <c r="B273" s="7" t="s">
        <v>69</v>
      </c>
      <c r="C273" s="6" t="s">
        <v>138</v>
      </c>
      <c r="D273" s="8">
        <v>46029</v>
      </c>
      <c r="E273" s="6">
        <v>1</v>
      </c>
      <c r="F273" s="4">
        <f ca="1">D273-Sheet2!$A$1</f>
        <v>175</v>
      </c>
      <c r="G273" s="4" t="str">
        <f>_xlfn.TEXTJOIN(" | ", TRUE, A273:E273)</f>
        <v>3246353001 | Cartridge CL | DQU | 46029 | 1</v>
      </c>
      <c r="H273" s="5"/>
    </row>
    <row r="274" spans="1:8" ht="15.75">
      <c r="A274" s="4">
        <v>8690413160</v>
      </c>
      <c r="B274" s="4" t="s">
        <v>139</v>
      </c>
      <c r="C274" s="4">
        <v>10731819</v>
      </c>
      <c r="D274" s="9">
        <v>46031</v>
      </c>
      <c r="E274" s="4">
        <v>1</v>
      </c>
      <c r="F274" s="4">
        <f ca="1">D274-Sheet2!$A$1</f>
        <v>177</v>
      </c>
      <c r="G274" s="4" t="str">
        <f>_xlfn.TEXTJOIN(" | ", TRUE, A274:E274)</f>
        <v>8690413160 | LGC VALIDATE 308re ANEMIA | 10731819 | 46031 | 1</v>
      </c>
      <c r="H274" s="5"/>
    </row>
    <row r="275" spans="1:8" ht="15.75">
      <c r="A275" s="4">
        <v>10825441001</v>
      </c>
      <c r="B275" s="4" t="s">
        <v>113</v>
      </c>
      <c r="C275" s="4" t="s">
        <v>140</v>
      </c>
      <c r="D275" s="9">
        <v>46033</v>
      </c>
      <c r="E275" s="4">
        <v>1</v>
      </c>
      <c r="F275" s="4">
        <f ca="1">D275-Sheet2!$A$1</f>
        <v>179</v>
      </c>
      <c r="G275" s="4" t="str">
        <f>_xlfn.TEXTJOIN(" | ", TRUE, A275:E275)</f>
        <v>10825441001 | Cartridge K | DDM | 46033 | 1</v>
      </c>
      <c r="H275" s="5"/>
    </row>
    <row r="276" spans="1:8" ht="16.5">
      <c r="A276" s="6">
        <v>3149501001</v>
      </c>
      <c r="B276" s="7" t="s">
        <v>8</v>
      </c>
      <c r="C276" s="6" t="s">
        <v>141</v>
      </c>
      <c r="D276" s="8">
        <v>46041</v>
      </c>
      <c r="E276" s="6">
        <v>2</v>
      </c>
      <c r="F276" s="4">
        <f ca="1">D276-Sheet2!$A$1</f>
        <v>187</v>
      </c>
      <c r="G276" s="4" t="str">
        <f>_xlfn.TEXTJOIN(" | ", TRUE, A276:E276)</f>
        <v>3149501001 | REFERENCE ELECTRODE | DDY | 46041 | 2</v>
      </c>
      <c r="H276" s="5"/>
    </row>
    <row r="277" spans="1:8" ht="15.75">
      <c r="A277" s="6">
        <v>8056668190</v>
      </c>
      <c r="B277" s="7" t="s">
        <v>41</v>
      </c>
      <c r="C277" s="6">
        <v>82167901</v>
      </c>
      <c r="D277" s="8">
        <v>46053</v>
      </c>
      <c r="E277" s="6">
        <v>6</v>
      </c>
      <c r="F277" s="4">
        <f ca="1">D277-Sheet2!$A$1</f>
        <v>199</v>
      </c>
      <c r="G277" s="4" t="str">
        <f>_xlfn.TEXTJOIN(" | ", TRUE, A277:E277)</f>
        <v>8056668190 | A1CX3, 500T, cobas c pack green | 82167901 | 46053 | 6</v>
      </c>
      <c r="H277" s="5"/>
    </row>
    <row r="278" spans="1:8" ht="15.75">
      <c r="A278" s="6">
        <v>7007515190</v>
      </c>
      <c r="B278" s="7" t="s">
        <v>75</v>
      </c>
      <c r="C278" s="6">
        <v>78821801</v>
      </c>
      <c r="D278" s="8">
        <v>46053</v>
      </c>
      <c r="E278" s="6">
        <v>4</v>
      </c>
      <c r="F278" s="4">
        <f ca="1">D278-Sheet2!$A$1</f>
        <v>199</v>
      </c>
      <c r="G278" s="4" t="str">
        <f>_xlfn.TEXTJOIN(" | ", TRUE, A278:E278)</f>
        <v>7007515190 | ACET2 calibrator | 78821801 | 46053 | 4</v>
      </c>
      <c r="H278" s="5"/>
    </row>
    <row r="279" spans="1:8" ht="15.75">
      <c r="A279" s="6">
        <v>7007515190</v>
      </c>
      <c r="B279" s="7" t="s">
        <v>75</v>
      </c>
      <c r="C279" s="6">
        <v>78821801</v>
      </c>
      <c r="D279" s="8">
        <v>46053</v>
      </c>
      <c r="E279" s="6">
        <v>2</v>
      </c>
      <c r="F279" s="4">
        <f ca="1">D279-Sheet2!$A$1</f>
        <v>199</v>
      </c>
      <c r="G279" s="4" t="str">
        <f>_xlfn.TEXTJOIN(" | ", TRUE, A279:E279)</f>
        <v>7007515190 | ACET2 calibrator | 78821801 | 46053 | 2</v>
      </c>
      <c r="H279" s="5"/>
    </row>
    <row r="280" spans="1:8" ht="15.75">
      <c r="A280" s="6">
        <v>8302545190</v>
      </c>
      <c r="B280" s="7" t="s">
        <v>142</v>
      </c>
      <c r="C280" s="6">
        <v>79247001</v>
      </c>
      <c r="D280" s="8">
        <v>46053</v>
      </c>
      <c r="E280" s="6">
        <v>14</v>
      </c>
      <c r="F280" s="4">
        <f ca="1">D280-Sheet2!$A$1</f>
        <v>199</v>
      </c>
      <c r="G280" s="4" t="str">
        <f>_xlfn.TEXTJOIN(" | ", TRUE, A280:E280)</f>
        <v>8302545190 | Basic Wash 2x2 L | 79247001 | 46053 | 14</v>
      </c>
      <c r="H280" s="5"/>
    </row>
    <row r="281" spans="1:8" ht="15.75">
      <c r="A281" s="6">
        <v>8056927190</v>
      </c>
      <c r="B281" s="7" t="s">
        <v>143</v>
      </c>
      <c r="C281" s="6">
        <v>77187301</v>
      </c>
      <c r="D281" s="8">
        <v>46053</v>
      </c>
      <c r="E281" s="6">
        <v>4</v>
      </c>
      <c r="F281" s="4">
        <f ca="1">D281-Sheet2!$A$1</f>
        <v>199</v>
      </c>
      <c r="G281" s="4" t="str">
        <f>_xlfn.TEXTJOIN(" | ", TRUE, A281:E281)</f>
        <v>8056927190 | BENZ2, 850T, cobas c pack green | 77187301 | 46053 | 4</v>
      </c>
      <c r="H281" s="5"/>
    </row>
    <row r="282" spans="1:8" ht="15.75">
      <c r="A282" s="6">
        <v>8056960190</v>
      </c>
      <c r="B282" s="7" t="s">
        <v>77</v>
      </c>
      <c r="C282" s="6">
        <v>79786201</v>
      </c>
      <c r="D282" s="8">
        <v>46053</v>
      </c>
      <c r="E282" s="6">
        <v>6</v>
      </c>
      <c r="F282" s="4">
        <f ca="1">D282-Sheet2!$A$1</f>
        <v>199</v>
      </c>
      <c r="G282" s="4" t="str">
        <f>_xlfn.TEXTJOIN(" | ", TRUE, A282:E282)</f>
        <v>8056960190 | BILT3, 1050T, cobas c pack green | 79786201 | 46053 | 6</v>
      </c>
      <c r="H282" s="5"/>
    </row>
    <row r="283" spans="1:8" ht="15.75">
      <c r="A283" s="6">
        <v>8057427190</v>
      </c>
      <c r="B283" s="7" t="s">
        <v>46</v>
      </c>
      <c r="C283" s="6">
        <v>83641701</v>
      </c>
      <c r="D283" s="8">
        <v>46053</v>
      </c>
      <c r="E283" s="6">
        <v>10</v>
      </c>
      <c r="F283" s="4">
        <f ca="1">D283-Sheet2!$A$1</f>
        <v>199</v>
      </c>
      <c r="G283" s="4" t="str">
        <f>_xlfn.TEXTJOIN(" | ", TRUE, A283:E283)</f>
        <v>8057427190 | CA2, 1500T, cobas c pack green | 83641701 | 46053 | 10</v>
      </c>
      <c r="H283" s="5"/>
    </row>
    <row r="284" spans="1:8" ht="15.75">
      <c r="A284" s="6">
        <v>8057427190</v>
      </c>
      <c r="B284" s="7" t="s">
        <v>46</v>
      </c>
      <c r="C284" s="6">
        <v>83641701</v>
      </c>
      <c r="D284" s="8">
        <v>46053</v>
      </c>
      <c r="E284" s="6">
        <v>24</v>
      </c>
      <c r="F284" s="4">
        <f ca="1">D284-Sheet2!$A$1</f>
        <v>199</v>
      </c>
      <c r="G284" s="4" t="str">
        <f>_xlfn.TEXTJOIN(" | ", TRUE, A284:E284)</f>
        <v>8057427190 | CA2, 1500T, cobas c pack green | 83641701 | 46053 | 24</v>
      </c>
      <c r="H284" s="5"/>
    </row>
    <row r="285" spans="1:8" ht="15.75">
      <c r="A285" s="6">
        <v>8057494190</v>
      </c>
      <c r="B285" s="7" t="s">
        <v>50</v>
      </c>
      <c r="C285" s="6">
        <v>80226701</v>
      </c>
      <c r="D285" s="8">
        <v>46053</v>
      </c>
      <c r="E285" s="6">
        <v>40</v>
      </c>
      <c r="F285" s="4">
        <f ca="1">D285-Sheet2!$A$1</f>
        <v>199</v>
      </c>
      <c r="G285" s="4" t="str">
        <f>_xlfn.TEXTJOIN(" | ", TRUE, A285:E285)</f>
        <v>8057494190 | CO2-L, 250T, cobas c pack green | 80226701 | 46053 | 40</v>
      </c>
      <c r="H285" s="5"/>
    </row>
    <row r="286" spans="1:8" ht="15.75">
      <c r="A286" s="6">
        <v>3737586190</v>
      </c>
      <c r="B286" s="7" t="s">
        <v>144</v>
      </c>
      <c r="C286" s="6">
        <v>75101403</v>
      </c>
      <c r="D286" s="8">
        <v>46053</v>
      </c>
      <c r="E286" s="6">
        <v>2</v>
      </c>
      <c r="F286" s="4">
        <f ca="1">D286-Sheet2!$A$1</f>
        <v>199</v>
      </c>
      <c r="G286" s="4" t="str">
        <f>_xlfn.TEXTJOIN(" | ", TRUE, A286:E286)</f>
        <v>3737586190 | Ferritin CS Elecsys V2 | 75101403 | 46053 | 2</v>
      </c>
      <c r="H286" s="5"/>
    </row>
    <row r="287" spans="1:8" ht="15.75">
      <c r="A287" s="6">
        <v>3737586190</v>
      </c>
      <c r="B287" s="7" t="s">
        <v>144</v>
      </c>
      <c r="C287" s="6">
        <v>75101404</v>
      </c>
      <c r="D287" s="8">
        <v>46053</v>
      </c>
      <c r="E287" s="6">
        <v>2</v>
      </c>
      <c r="F287" s="4">
        <f ca="1">D287-Sheet2!$A$1</f>
        <v>199</v>
      </c>
      <c r="G287" s="4" t="str">
        <f>_xlfn.TEXTJOIN(" | ", TRUE, A287:E287)</f>
        <v>3737586190 | Ferritin CS Elecsys V2 | 75101404 | 46053 | 2</v>
      </c>
      <c r="H287" s="5"/>
    </row>
    <row r="288" spans="1:8" ht="15.75">
      <c r="A288" s="6">
        <v>7027273190</v>
      </c>
      <c r="B288" s="7" t="s">
        <v>79</v>
      </c>
      <c r="C288" s="6">
        <v>81715001</v>
      </c>
      <c r="D288" s="8">
        <v>46053</v>
      </c>
      <c r="E288" s="6">
        <v>4</v>
      </c>
      <c r="F288" s="4">
        <f ca="1">D288-Sheet2!$A$1</f>
        <v>199</v>
      </c>
      <c r="G288" s="4" t="str">
        <f>_xlfn.TEXTJOIN(" | ", TRUE, A288:E288)</f>
        <v>7027273190 | Ferritin Elecsys E2G 300 | 81715001 | 46053 | 4</v>
      </c>
      <c r="H288" s="5"/>
    </row>
    <row r="289" spans="1:8" ht="15.75">
      <c r="A289" s="6">
        <v>8932387190</v>
      </c>
      <c r="B289" s="7" t="s">
        <v>145</v>
      </c>
      <c r="C289" s="6">
        <v>81386401</v>
      </c>
      <c r="D289" s="8">
        <v>46053</v>
      </c>
      <c r="E289" s="6">
        <v>3</v>
      </c>
      <c r="F289" s="4">
        <f ca="1">D289-Sheet2!$A$1</f>
        <v>199</v>
      </c>
      <c r="G289" s="4" t="str">
        <f>_xlfn.TEXTJOIN(" | ", TRUE, A289:E289)</f>
        <v>8932387190 | FSH Elecsys E2G 300 V2 | 81386401 | 46053 | 3</v>
      </c>
      <c r="H289" s="5"/>
    </row>
    <row r="290" spans="1:8" ht="15.75">
      <c r="A290" s="6">
        <v>11731416160</v>
      </c>
      <c r="B290" s="7" t="s">
        <v>146</v>
      </c>
      <c r="C290" s="6">
        <v>76301904</v>
      </c>
      <c r="D290" s="8">
        <v>46053</v>
      </c>
      <c r="E290" s="6">
        <v>1</v>
      </c>
      <c r="F290" s="4">
        <f ca="1">D290-Sheet2!$A$1</f>
        <v>199</v>
      </c>
      <c r="G290" s="4" t="str">
        <f>_xlfn.TEXTJOIN(" | ", TRUE, A290:E290)</f>
        <v>11731416160 | PreciControl Universal Elecsys | 76301904 | 46053 | 1</v>
      </c>
      <c r="H290" s="5"/>
    </row>
    <row r="291" spans="1:8" ht="15.75">
      <c r="A291" s="6">
        <v>6908853190</v>
      </c>
      <c r="B291" s="7" t="s">
        <v>147</v>
      </c>
      <c r="C291" s="6">
        <v>79644901</v>
      </c>
      <c r="D291" s="8">
        <v>46053</v>
      </c>
      <c r="E291" s="6">
        <v>19</v>
      </c>
      <c r="F291" s="4">
        <f ca="1">D291-Sheet2!$A$1</f>
        <v>199</v>
      </c>
      <c r="G291" s="4" t="str">
        <f>_xlfn.TEXTJOIN(" | ", TRUE, A291:E291)</f>
        <v>6908853190 | PreClean M G2 2x2L Elecsys E2G | 79644901 | 46053 | 19</v>
      </c>
      <c r="H291" s="5"/>
    </row>
    <row r="292" spans="1:8" ht="15.75">
      <c r="A292" s="6">
        <v>6908853190</v>
      </c>
      <c r="B292" s="7" t="s">
        <v>147</v>
      </c>
      <c r="C292" s="6">
        <v>79645101</v>
      </c>
      <c r="D292" s="8">
        <v>46053</v>
      </c>
      <c r="E292" s="6">
        <v>14</v>
      </c>
      <c r="F292" s="4">
        <f ca="1">D292-Sheet2!$A$1</f>
        <v>199</v>
      </c>
      <c r="G292" s="4" t="str">
        <f>_xlfn.TEXTJOIN(" | ", TRUE, A292:E292)</f>
        <v>6908853190 | PreClean M G2 2x2L Elecsys E2G | 79645101 | 46053 | 14</v>
      </c>
      <c r="H292" s="5"/>
    </row>
    <row r="293" spans="1:8" ht="15.75">
      <c r="A293" s="6">
        <v>8243891190</v>
      </c>
      <c r="B293" s="7" t="s">
        <v>66</v>
      </c>
      <c r="C293" s="6">
        <v>80806701</v>
      </c>
      <c r="D293" s="8">
        <v>46053</v>
      </c>
      <c r="E293" s="6">
        <v>2</v>
      </c>
      <c r="F293" s="4">
        <f ca="1">D293-Sheet2!$A$1</f>
        <v>199</v>
      </c>
      <c r="G293" s="4" t="str">
        <f>_xlfn.TEXTJOIN(" | ", TRUE, A293:E293)</f>
        <v>8243891190 | PTH CS G2 Elecsys E2G | 80806701 | 46053 | 2</v>
      </c>
      <c r="H293" s="5"/>
    </row>
    <row r="294" spans="1:8" ht="15.75">
      <c r="A294" s="6">
        <v>8928487190</v>
      </c>
      <c r="B294" s="7" t="s">
        <v>148</v>
      </c>
      <c r="C294" s="6">
        <v>80806501</v>
      </c>
      <c r="D294" s="8">
        <v>46053</v>
      </c>
      <c r="E294" s="6">
        <v>2</v>
      </c>
      <c r="F294" s="4">
        <f ca="1">D294-Sheet2!$A$1</f>
        <v>199</v>
      </c>
      <c r="G294" s="4" t="str">
        <f>_xlfn.TEXTJOIN(" | ", TRUE, A294:E294)</f>
        <v>8928487190 | PTH CS G2 Elecsys E2G V2 | 80806501 | 46053 | 2</v>
      </c>
      <c r="H294" s="5"/>
    </row>
    <row r="295" spans="1:8" ht="15.75">
      <c r="A295" s="6">
        <v>8058652190</v>
      </c>
      <c r="B295" s="7" t="s">
        <v>67</v>
      </c>
      <c r="C295" s="6">
        <v>83881901</v>
      </c>
      <c r="D295" s="8">
        <v>46053</v>
      </c>
      <c r="E295" s="6">
        <v>5</v>
      </c>
      <c r="F295" s="4">
        <f ca="1">D295-Sheet2!$A$1</f>
        <v>199</v>
      </c>
      <c r="G295" s="4" t="str">
        <f>_xlfn.TEXTJOIN(" | ", TRUE, A295:E295)</f>
        <v>8058652190 | TP2, 1050T, cobas c pack green | 83881901 | 46053 | 5</v>
      </c>
      <c r="H295" s="5"/>
    </row>
    <row r="296" spans="1:8" ht="15.75">
      <c r="A296" s="6">
        <v>8443432190</v>
      </c>
      <c r="B296" s="7" t="s">
        <v>62</v>
      </c>
      <c r="C296" s="6">
        <v>82038601</v>
      </c>
      <c r="D296" s="8">
        <v>46053</v>
      </c>
      <c r="E296" s="6">
        <v>5</v>
      </c>
      <c r="F296" s="4">
        <f ca="1">D296-Sheet2!$A$1</f>
        <v>199</v>
      </c>
      <c r="G296" s="4" t="str">
        <f>_xlfn.TEXTJOIN(" | ", TRUE, A296:E296)</f>
        <v>8443432190 | TSH Elecsys E2G 300 V2 | 82038601 | 46053 | 5</v>
      </c>
      <c r="H296" s="5"/>
    </row>
    <row r="297" spans="1:8" ht="15.75">
      <c r="A297" s="6">
        <v>8252645190</v>
      </c>
      <c r="B297" s="7" t="s">
        <v>58</v>
      </c>
      <c r="C297" s="6">
        <v>78973801</v>
      </c>
      <c r="D297" s="8">
        <v>46053</v>
      </c>
      <c r="E297" s="6">
        <v>2</v>
      </c>
      <c r="F297" s="4">
        <f ca="1">D297-Sheet2!$A$1</f>
        <v>199</v>
      </c>
      <c r="G297" s="4" t="str">
        <f>_xlfn.TEXTJOIN(" | ", TRUE, A297:E297)</f>
        <v>8252645190 | PREA, 200T, cobas c pack green | 78973801 | 46053 | 2</v>
      </c>
      <c r="H297" s="5"/>
    </row>
    <row r="298" spans="1:8" ht="15.75">
      <c r="A298" s="6">
        <v>8445575190</v>
      </c>
      <c r="B298" s="7" t="s">
        <v>90</v>
      </c>
      <c r="C298" s="6">
        <v>81518601</v>
      </c>
      <c r="D298" s="8">
        <v>46053</v>
      </c>
      <c r="E298" s="6">
        <v>1</v>
      </c>
      <c r="F298" s="4">
        <f ca="1">D298-Sheet2!$A$1</f>
        <v>199</v>
      </c>
      <c r="G298" s="4" t="str">
        <f>_xlfn.TEXTJOIN(" | ", TRUE, A298:E298)</f>
        <v>8445575190 | VALP2, 200T, cobas c pack green | 81518601 | 46053 | 1</v>
      </c>
      <c r="H298" s="5"/>
    </row>
    <row r="299" spans="1:8" ht="15.75">
      <c r="A299" s="4">
        <v>8302545190</v>
      </c>
      <c r="B299" s="4" t="s">
        <v>142</v>
      </c>
      <c r="C299" s="4">
        <v>79246801</v>
      </c>
      <c r="D299" s="9">
        <v>46053</v>
      </c>
      <c r="E299" s="4">
        <v>8</v>
      </c>
      <c r="F299" s="4">
        <f ca="1">D299-Sheet2!$A$1</f>
        <v>199</v>
      </c>
      <c r="G299" s="4" t="str">
        <f>_xlfn.TEXTJOIN(" | ", TRUE, A299:E299)</f>
        <v>8302545190 | Basic Wash 2x2 L | 79246801 | 46053 | 8</v>
      </c>
      <c r="H299" s="5"/>
    </row>
    <row r="300" spans="1:8" ht="15.75">
      <c r="A300" s="4">
        <v>8302545190</v>
      </c>
      <c r="B300" s="4" t="s">
        <v>142</v>
      </c>
      <c r="C300" s="4">
        <v>79246801</v>
      </c>
      <c r="D300" s="9">
        <v>46053</v>
      </c>
      <c r="E300" s="4">
        <v>2</v>
      </c>
      <c r="F300" s="4">
        <f ca="1">D300-Sheet2!$A$1</f>
        <v>199</v>
      </c>
      <c r="G300" s="4" t="str">
        <f>_xlfn.TEXTJOIN(" | ", TRUE, A300:E300)</f>
        <v>8302545190 | Basic Wash 2x2 L | 79246801 | 46053 | 2</v>
      </c>
      <c r="H300" s="5"/>
    </row>
    <row r="301" spans="1:8" ht="15.75">
      <c r="A301" s="4">
        <v>4880480190</v>
      </c>
      <c r="B301" s="4" t="s">
        <v>149</v>
      </c>
      <c r="C301" s="4">
        <v>79655901</v>
      </c>
      <c r="D301" s="9">
        <v>46053</v>
      </c>
      <c r="E301" s="4">
        <v>6</v>
      </c>
      <c r="F301" s="4">
        <f ca="1">D301-Sheet2!$A$1</f>
        <v>199</v>
      </c>
      <c r="G301" s="4" t="str">
        <f>_xlfn.TEXTJOIN(" | ", TRUE, A301:E301)</f>
        <v>4880480190 | ISE Diluent Gen.2, 2x2 Liter | 79655901 | 46053 | 6</v>
      </c>
      <c r="H301" s="5"/>
    </row>
    <row r="302" spans="1:8" ht="15.75">
      <c r="A302" s="4">
        <v>4522320190</v>
      </c>
      <c r="B302" s="4" t="s">
        <v>150</v>
      </c>
      <c r="C302" s="4">
        <v>79181101</v>
      </c>
      <c r="D302" s="9">
        <v>46053</v>
      </c>
      <c r="E302" s="4">
        <v>3</v>
      </c>
      <c r="F302" s="4">
        <f ca="1">D302-Sheet2!$A$1</f>
        <v>199</v>
      </c>
      <c r="G302" s="4" t="str">
        <f>_xlfn.TEXTJOIN(" | ", TRUE, A302:E302)</f>
        <v>4522320190 | ISE Int.Stand. Gen.2, cobas c, Hitachi | 79181101 | 46053 | 3</v>
      </c>
      <c r="H302" s="5"/>
    </row>
    <row r="303" spans="1:8" ht="15.75">
      <c r="A303" s="4">
        <v>6908853190</v>
      </c>
      <c r="B303" s="4" t="s">
        <v>147</v>
      </c>
      <c r="C303" s="4">
        <v>79644201</v>
      </c>
      <c r="D303" s="9">
        <v>46053</v>
      </c>
      <c r="E303" s="4">
        <v>12</v>
      </c>
      <c r="F303" s="4">
        <f ca="1">D303-Sheet2!$A$1</f>
        <v>199</v>
      </c>
      <c r="G303" s="4" t="str">
        <f>_xlfn.TEXTJOIN(" | ", TRUE, A303:E303)</f>
        <v>6908853190 | PreClean M G2 2x2L Elecsys E2G | 79644201 | 46053 | 12</v>
      </c>
      <c r="H303" s="5"/>
    </row>
    <row r="304" spans="1:8" ht="15.75">
      <c r="A304" s="4">
        <v>8058652190</v>
      </c>
      <c r="B304" s="4" t="s">
        <v>67</v>
      </c>
      <c r="C304" s="4">
        <v>83881901</v>
      </c>
      <c r="D304" s="9">
        <v>46053</v>
      </c>
      <c r="E304" s="4">
        <v>6</v>
      </c>
      <c r="F304" s="4">
        <f ca="1">D304-Sheet2!$A$1</f>
        <v>199</v>
      </c>
      <c r="G304" s="4" t="str">
        <f>_xlfn.TEXTJOIN(" | ", TRUE, A304:E304)</f>
        <v>8058652190 | TP2, 1050T, cobas c pack green | 83881901 | 46053 | 6</v>
      </c>
      <c r="H304" s="5"/>
    </row>
    <row r="305" spans="1:8" ht="15.75">
      <c r="A305" s="4">
        <v>8057508190</v>
      </c>
      <c r="B305" s="4" t="s">
        <v>51</v>
      </c>
      <c r="C305" s="4">
        <v>83181301</v>
      </c>
      <c r="D305" s="9">
        <v>46053</v>
      </c>
      <c r="E305" s="4">
        <v>2</v>
      </c>
      <c r="F305" s="4">
        <f ca="1">D305-Sheet2!$A$1</f>
        <v>199</v>
      </c>
      <c r="G305" s="4" t="str">
        <f>_xlfn.TEXTJOIN(" | ", TRUE, A305:E305)</f>
        <v>8057508190 | COC2, 850T, cobas c pack green | 83181301 | 46053 | 2</v>
      </c>
      <c r="H305" s="5"/>
    </row>
    <row r="306" spans="1:8" ht="15.75">
      <c r="A306" s="4">
        <v>8056668190</v>
      </c>
      <c r="B306" s="4" t="s">
        <v>41</v>
      </c>
      <c r="C306" s="4">
        <v>82167901</v>
      </c>
      <c r="D306" s="9">
        <v>46053</v>
      </c>
      <c r="E306" s="4">
        <v>2</v>
      </c>
      <c r="F306" s="4">
        <f ca="1">D306-Sheet2!$A$1</f>
        <v>199</v>
      </c>
      <c r="G306" s="4" t="str">
        <f>_xlfn.TEXTJOIN(" | ", TRUE, A306:E306)</f>
        <v>8056668190 | A1CX3, 500T, cobas c pack green | 82167901 | 46053 | 2</v>
      </c>
      <c r="H306" s="5"/>
    </row>
    <row r="307" spans="1:8" ht="15.75">
      <c r="A307" s="6">
        <v>8057982190</v>
      </c>
      <c r="B307" s="7" t="s">
        <v>85</v>
      </c>
      <c r="C307" s="6">
        <v>85238501</v>
      </c>
      <c r="D307" s="8">
        <v>46053</v>
      </c>
      <c r="E307" s="6">
        <v>4</v>
      </c>
      <c r="F307" s="4">
        <f ca="1">D307-Sheet2!$A$1</f>
        <v>199</v>
      </c>
      <c r="G307" s="4" t="str">
        <f>_xlfn.TEXTJOIN(" | ", TRUE, A307:E307)</f>
        <v>8057982190 | LIPC, 200T, cobas c pack green | 85238501 | 46053 | 4</v>
      </c>
      <c r="H307" s="5"/>
    </row>
    <row r="308" spans="1:8" ht="15.75">
      <c r="A308" s="6">
        <v>8443459160</v>
      </c>
      <c r="B308" s="7" t="s">
        <v>27</v>
      </c>
      <c r="C308" s="6">
        <v>82383501</v>
      </c>
      <c r="D308" s="8">
        <v>46053</v>
      </c>
      <c r="E308" s="6">
        <v>2</v>
      </c>
      <c r="F308" s="4">
        <f ca="1">D308-Sheet2!$A$1</f>
        <v>199</v>
      </c>
      <c r="G308" s="4" t="str">
        <f>_xlfn.TEXTJOIN(" | ", TRUE, A308:E308)</f>
        <v>8443459160 | TSH CS Elecsys | 82383501 | 46053 | 2</v>
      </c>
      <c r="H308" s="5"/>
    </row>
    <row r="309" spans="1:8" ht="15.75">
      <c r="A309" s="6">
        <v>7299001190</v>
      </c>
      <c r="B309" s="7" t="s">
        <v>78</v>
      </c>
      <c r="C309" s="6">
        <v>82466702</v>
      </c>
      <c r="D309" s="8">
        <v>46053</v>
      </c>
      <c r="E309" s="6">
        <v>2</v>
      </c>
      <c r="F309" s="4">
        <f ca="1">D309-Sheet2!$A$1</f>
        <v>199</v>
      </c>
      <c r="G309" s="4" t="str">
        <f>_xlfn.TEXTJOIN(" | ", TRUE, A309:E309)</f>
        <v>7299001190 | Diluent Universal E2G | 82466702 | 46053 | 2</v>
      </c>
      <c r="H309" s="5"/>
    </row>
    <row r="310" spans="1:8" ht="15.75">
      <c r="A310" s="11">
        <v>8057982190</v>
      </c>
      <c r="B310" s="12" t="s">
        <v>85</v>
      </c>
      <c r="C310" s="11">
        <v>85238501</v>
      </c>
      <c r="D310" s="13">
        <v>46053</v>
      </c>
      <c r="E310" s="11">
        <v>12</v>
      </c>
      <c r="F310" s="4">
        <f ca="1">D310-Sheet2!$A$1</f>
        <v>199</v>
      </c>
      <c r="G310" s="4" t="str">
        <f>_xlfn.TEXTJOIN(" | ", TRUE, A310:E310)</f>
        <v>8057982190 | LIPC, 200T, cobas c pack green | 85238501 | 46053 | 12</v>
      </c>
      <c r="H310" s="5"/>
    </row>
    <row r="311" spans="1:8" ht="15.75">
      <c r="A311" s="6">
        <v>8243891190</v>
      </c>
      <c r="B311" s="7" t="s">
        <v>66</v>
      </c>
      <c r="C311" s="6">
        <v>80806701</v>
      </c>
      <c r="D311" s="8">
        <v>46053</v>
      </c>
      <c r="E311" s="6">
        <v>4</v>
      </c>
      <c r="F311" s="4">
        <f ca="1">D311-Sheet2!$A$1</f>
        <v>199</v>
      </c>
      <c r="G311" s="4" t="str">
        <f>_xlfn.TEXTJOIN(" | ", TRUE, A311:E311)</f>
        <v>8243891190 | PTH CS G2 Elecsys E2G | 80806701 | 46053 | 4</v>
      </c>
      <c r="H311" s="5"/>
    </row>
    <row r="312" spans="1:8" ht="15.75">
      <c r="A312" s="6">
        <v>8932387190</v>
      </c>
      <c r="B312" s="7" t="s">
        <v>145</v>
      </c>
      <c r="C312" s="6">
        <v>81386402</v>
      </c>
      <c r="D312" s="8">
        <v>46053</v>
      </c>
      <c r="E312" s="6">
        <v>2</v>
      </c>
      <c r="F312" s="4">
        <f ca="1">D312-Sheet2!$A$1</f>
        <v>199</v>
      </c>
      <c r="G312" s="4" t="str">
        <f>_xlfn.TEXTJOIN(" | ", TRUE, A312:E312)</f>
        <v>8932387190 | FSH Elecsys E2G 300 V2 | 81386402 | 46053 | 2</v>
      </c>
      <c r="H312" s="5"/>
    </row>
    <row r="313" spans="1:8" ht="15.75">
      <c r="A313" s="6">
        <v>8058687190</v>
      </c>
      <c r="B313" s="7" t="s">
        <v>60</v>
      </c>
      <c r="C313" s="6">
        <v>85162701</v>
      </c>
      <c r="D313" s="8">
        <v>46053</v>
      </c>
      <c r="E313" s="6">
        <v>2</v>
      </c>
      <c r="F313" s="4">
        <f ca="1">D313-Sheet2!$A$1</f>
        <v>199</v>
      </c>
      <c r="G313" s="4" t="str">
        <f>_xlfn.TEXTJOIN(" | ", TRUE, A313:E313)</f>
        <v>8058687190 | TRIGL, 1000T, cobas c pack green | 85162701 | 46053 | 2</v>
      </c>
      <c r="H313" s="5"/>
    </row>
    <row r="314" spans="1:8" ht="15.75">
      <c r="A314" s="6">
        <v>8445567190</v>
      </c>
      <c r="B314" s="7" t="s">
        <v>88</v>
      </c>
      <c r="C314" s="6">
        <v>85093101</v>
      </c>
      <c r="D314" s="8">
        <v>46053</v>
      </c>
      <c r="E314" s="6">
        <v>2</v>
      </c>
      <c r="F314" s="4">
        <f ca="1">D314-Sheet2!$A$1</f>
        <v>199</v>
      </c>
      <c r="G314" s="4" t="str">
        <f>_xlfn.TEXTJOIN(" | ", TRUE, A314:E314)</f>
        <v>8445567190 | PHNY2, 100T, cobas c pack green | 85093101 | 46053 | 2</v>
      </c>
      <c r="H314" s="5"/>
    </row>
    <row r="315" spans="1:8" ht="15.75">
      <c r="A315" s="26">
        <v>6687750190</v>
      </c>
      <c r="B315" s="4" t="s">
        <v>10</v>
      </c>
      <c r="C315" s="26">
        <v>83925801</v>
      </c>
      <c r="D315" s="27">
        <v>46053</v>
      </c>
      <c r="E315" s="26">
        <v>2</v>
      </c>
      <c r="F315" s="4">
        <f ca="1">D315-Sheet2!$A$1</f>
        <v>199</v>
      </c>
      <c r="G315" s="4" t="str">
        <f>_xlfn.TEXTJOIN(" | ", TRUE, A315:E315)</f>
        <v>6687750190 | Cortisol G2 CS Elecsys | 83925801 | 46053 | 2</v>
      </c>
      <c r="H315" s="5"/>
    </row>
    <row r="316" spans="1:8" ht="15.75">
      <c r="A316" s="26">
        <v>8932387190</v>
      </c>
      <c r="B316" s="4" t="s">
        <v>145</v>
      </c>
      <c r="C316" s="26">
        <v>81386402</v>
      </c>
      <c r="D316" s="27">
        <v>46053</v>
      </c>
      <c r="E316" s="26">
        <v>2</v>
      </c>
      <c r="F316" s="4">
        <f ca="1">D316-Sheet2!$A$1</f>
        <v>199</v>
      </c>
      <c r="G316" s="4" t="str">
        <f>_xlfn.TEXTJOIN(" | ", TRUE, A316:E316)</f>
        <v>8932387190 | FSH Elecsys E2G 300 V2 | 81386402 | 46053 | 2</v>
      </c>
      <c r="H316" s="5"/>
    </row>
    <row r="317" spans="1:8" ht="15.75">
      <c r="A317" s="26">
        <v>8056757190</v>
      </c>
      <c r="B317" s="4" t="s">
        <v>40</v>
      </c>
      <c r="C317" s="26">
        <v>86942501</v>
      </c>
      <c r="D317" s="27">
        <v>46053</v>
      </c>
      <c r="E317" s="26">
        <v>6</v>
      </c>
      <c r="F317" s="4">
        <f ca="1">D317-Sheet2!$A$1</f>
        <v>199</v>
      </c>
      <c r="G317" s="4" t="str">
        <f>_xlfn.TEXTJOIN(" | ", TRUE, A317:E317)</f>
        <v>8056757190 | ALP2, 1100T, cobas c pack green | 86942501 | 46053 | 6</v>
      </c>
      <c r="H317" s="5"/>
    </row>
    <row r="318" spans="1:8" ht="15.75">
      <c r="A318" s="26">
        <v>8058750190</v>
      </c>
      <c r="B318" s="4" t="s">
        <v>125</v>
      </c>
      <c r="C318" s="26">
        <v>85539201</v>
      </c>
      <c r="D318" s="27">
        <v>46053</v>
      </c>
      <c r="E318" s="26">
        <v>2</v>
      </c>
      <c r="F318" s="4">
        <f ca="1">D318-Sheet2!$A$1</f>
        <v>199</v>
      </c>
      <c r="G318" s="4" t="str">
        <f>_xlfn.TEXTJOIN(" | ", TRUE, A318:E318)</f>
        <v>8058750190 | UA2, 1300T, cobas c pack green | 85539201 | 46053 | 2</v>
      </c>
      <c r="H318" s="5"/>
    </row>
    <row r="319" spans="1:8" ht="15.75">
      <c r="A319" s="6">
        <v>8056757190</v>
      </c>
      <c r="B319" s="7" t="s">
        <v>40</v>
      </c>
      <c r="C319" s="6">
        <v>86942501</v>
      </c>
      <c r="D319" s="8">
        <v>46053</v>
      </c>
      <c r="E319" s="6">
        <v>10</v>
      </c>
      <c r="F319" s="4">
        <f ca="1">D319-Sheet2!$A$1</f>
        <v>199</v>
      </c>
      <c r="G319" s="4" t="str">
        <f>_xlfn.TEXTJOIN(" | ", TRUE, A319:E319)</f>
        <v>8056757190 | ALP2, 1100T, cobas c pack green | 86942501 | 46053 | 10</v>
      </c>
      <c r="H319" s="5"/>
    </row>
    <row r="320" spans="1:8" ht="15.75">
      <c r="A320" s="6">
        <v>8058806190</v>
      </c>
      <c r="B320" s="7" t="s">
        <v>28</v>
      </c>
      <c r="C320" s="6">
        <v>87079501</v>
      </c>
      <c r="D320" s="8">
        <v>46053</v>
      </c>
      <c r="E320" s="6">
        <v>10</v>
      </c>
      <c r="F320" s="4">
        <f ca="1">D320-Sheet2!$A$1</f>
        <v>199</v>
      </c>
      <c r="G320" s="4" t="str">
        <f>_xlfn.TEXTJOIN(" | ", TRUE, A320:E320)</f>
        <v>8058806190 | UREAL, 600T, cobas c pack green | 87079501 | 46053 | 10</v>
      </c>
      <c r="H320" s="5"/>
    </row>
    <row r="321" spans="1:8" ht="15.75">
      <c r="A321" s="6">
        <v>6923364190</v>
      </c>
      <c r="B321" s="7" t="s">
        <v>151</v>
      </c>
      <c r="C321" s="6">
        <v>84929401</v>
      </c>
      <c r="D321" s="8">
        <v>46053</v>
      </c>
      <c r="E321" s="6">
        <v>16</v>
      </c>
      <c r="F321" s="4">
        <f ca="1">D321-Sheet2!$A$1</f>
        <v>199</v>
      </c>
      <c r="G321" s="4" t="str">
        <f>_xlfn.TEXTJOIN(" | ", TRUE, A321:E321)</f>
        <v>6923364190 | Syphilis PC Elecsys | 84929401 | 46053 | 16</v>
      </c>
      <c r="H321" s="5"/>
    </row>
    <row r="322" spans="1:8" ht="15.75">
      <c r="A322" s="6">
        <v>9015051190</v>
      </c>
      <c r="B322" s="7" t="s">
        <v>26</v>
      </c>
      <c r="C322" s="6">
        <v>84797501</v>
      </c>
      <c r="D322" s="8">
        <v>46053</v>
      </c>
      <c r="E322" s="6">
        <v>4</v>
      </c>
      <c r="F322" s="4">
        <f ca="1">D322-Sheet2!$A$1</f>
        <v>199</v>
      </c>
      <c r="G322" s="4" t="str">
        <f>_xlfn.TEXTJOIN(" | ", TRUE, A322:E322)</f>
        <v>9015051190 | Syphilis Elecsys E2G 300 V2 | 84797501 | 46053 | 4</v>
      </c>
      <c r="H322" s="5"/>
    </row>
    <row r="323" spans="1:8" ht="16.5">
      <c r="A323" s="6">
        <v>3246353001</v>
      </c>
      <c r="B323" s="7" t="s">
        <v>69</v>
      </c>
      <c r="C323" s="6" t="s">
        <v>152</v>
      </c>
      <c r="D323" s="8">
        <v>46053</v>
      </c>
      <c r="E323" s="6">
        <v>2</v>
      </c>
      <c r="F323" s="4">
        <f ca="1">D323-Sheet2!$A$1</f>
        <v>199</v>
      </c>
      <c r="G323" s="4" t="str">
        <f>_xlfn.TEXTJOIN(" | ", TRUE, A323:E323)</f>
        <v>3246353001 | Cartridge CL | DUP | 46053 | 2</v>
      </c>
      <c r="H323" s="5"/>
    </row>
    <row r="324" spans="1:8" ht="15.75">
      <c r="A324" s="6">
        <v>3375790190</v>
      </c>
      <c r="B324" s="7" t="s">
        <v>123</v>
      </c>
      <c r="C324" s="6">
        <v>84684001</v>
      </c>
      <c r="D324" s="8">
        <v>46053</v>
      </c>
      <c r="E324" s="6">
        <v>2</v>
      </c>
      <c r="F324" s="4">
        <f ca="1">D324-Sheet2!$A$1</f>
        <v>199</v>
      </c>
      <c r="G324" s="4" t="str">
        <f>_xlfn.TEXTJOIN(" | ", TRUE, A324:E324)</f>
        <v>3375790190 | HITACHI I PRECISET TDM 1 | 84684001 | 46053 | 2</v>
      </c>
      <c r="H324" s="5"/>
    </row>
    <row r="325" spans="1:8" ht="15.75">
      <c r="A325" s="6">
        <v>8443459160</v>
      </c>
      <c r="B325" s="7" t="s">
        <v>27</v>
      </c>
      <c r="C325" s="6">
        <v>82383502</v>
      </c>
      <c r="D325" s="8">
        <v>46053</v>
      </c>
      <c r="E325" s="6">
        <v>4</v>
      </c>
      <c r="F325" s="4">
        <f ca="1">D325-Sheet2!$A$1</f>
        <v>199</v>
      </c>
      <c r="G325" s="4" t="str">
        <f>_xlfn.TEXTJOIN(" | ", TRUE, A325:E325)</f>
        <v>8443459160 | TSH CS Elecsys | 82383502 | 46053 | 4</v>
      </c>
      <c r="H325" s="5"/>
    </row>
    <row r="326" spans="1:8" ht="15.75">
      <c r="A326" s="6">
        <v>8058806190</v>
      </c>
      <c r="B326" s="7" t="s">
        <v>28</v>
      </c>
      <c r="C326" s="6">
        <v>87079501</v>
      </c>
      <c r="D326" s="8">
        <v>46053</v>
      </c>
      <c r="E326" s="6">
        <v>15</v>
      </c>
      <c r="F326" s="4">
        <f ca="1">D326-Sheet2!$A$1</f>
        <v>199</v>
      </c>
      <c r="G326" s="4" t="str">
        <f>_xlfn.TEXTJOIN(" | ", TRUE, A326:E326)</f>
        <v>8058806190 | UREAL, 600T, cobas c pack green | 87079501 | 46053 | 15</v>
      </c>
      <c r="H326" s="5"/>
    </row>
    <row r="327" spans="1:8" ht="15.75">
      <c r="A327" s="4">
        <v>10825441001</v>
      </c>
      <c r="B327" s="4" t="s">
        <v>113</v>
      </c>
      <c r="C327" s="4" t="s">
        <v>153</v>
      </c>
      <c r="D327" s="9">
        <v>46054</v>
      </c>
      <c r="E327" s="4">
        <v>1</v>
      </c>
      <c r="F327" s="4">
        <f ca="1">D327-Sheet2!$A$1</f>
        <v>200</v>
      </c>
      <c r="G327" s="4" t="str">
        <f>_xlfn.TEXTJOIN(" | ", TRUE, A327:E327)</f>
        <v>10825441001 | Cartridge K | DHA | 46054 | 1</v>
      </c>
      <c r="H327" s="5"/>
    </row>
    <row r="328" spans="1:8" ht="16.5">
      <c r="A328" s="26">
        <v>3246353001</v>
      </c>
      <c r="B328" s="4" t="s">
        <v>69</v>
      </c>
      <c r="C328" s="26" t="s">
        <v>154</v>
      </c>
      <c r="D328" s="27">
        <v>46056</v>
      </c>
      <c r="E328" s="26">
        <v>1</v>
      </c>
      <c r="F328" s="4">
        <f ca="1">D328-Sheet2!$A$1</f>
        <v>202</v>
      </c>
      <c r="G328" s="4" t="str">
        <f>_xlfn.TEXTJOIN(" | ", TRUE, A328:E328)</f>
        <v>3246353001 | Cartridge CL | DVD | 46056 | 1</v>
      </c>
      <c r="H328" s="5"/>
    </row>
    <row r="329" spans="1:8" ht="16.5">
      <c r="A329" s="6">
        <v>10825468001</v>
      </c>
      <c r="B329" s="7" t="s">
        <v>37</v>
      </c>
      <c r="C329" s="6" t="s">
        <v>155</v>
      </c>
      <c r="D329" s="8">
        <v>46076</v>
      </c>
      <c r="E329" s="6">
        <v>2</v>
      </c>
      <c r="F329" s="4">
        <f ca="1">D329-Sheet2!$A$1</f>
        <v>222</v>
      </c>
      <c r="G329" s="4" t="str">
        <f>_xlfn.TEXTJOIN(" | ", TRUE, A329:E329)</f>
        <v>10825468001 | Cartridge NA | DMC | 46076 | 2</v>
      </c>
      <c r="H329" s="5"/>
    </row>
    <row r="330" spans="1:8" ht="15.75">
      <c r="A330" s="6">
        <v>8056684190</v>
      </c>
      <c r="B330" s="7" t="s">
        <v>42</v>
      </c>
      <c r="C330" s="6">
        <v>82111501</v>
      </c>
      <c r="D330" s="8">
        <v>46081</v>
      </c>
      <c r="E330" s="6">
        <v>2</v>
      </c>
      <c r="F330" s="4">
        <f ca="1">D330-Sheet2!$A$1</f>
        <v>227</v>
      </c>
      <c r="G330" s="4" t="str">
        <f>_xlfn.TEXTJOIN(" | ", TRUE, A330:E330)</f>
        <v>8056684190 | ACET2, 500T, cobas c pack green | 82111501 | 46081 | 2</v>
      </c>
      <c r="H330" s="5"/>
    </row>
    <row r="331" spans="1:8" ht="15.75">
      <c r="A331" s="4">
        <v>7092547190</v>
      </c>
      <c r="B331" s="4" t="s">
        <v>156</v>
      </c>
      <c r="C331" s="4">
        <v>82860901</v>
      </c>
      <c r="D331" s="9">
        <v>46081</v>
      </c>
      <c r="E331" s="4">
        <v>2</v>
      </c>
      <c r="F331" s="4">
        <f ca="1">D331-Sheet2!$A$1</f>
        <v>227</v>
      </c>
      <c r="G331" s="4" t="str">
        <f>_xlfn.TEXTJOIN(" | ", TRUE, A331:E331)</f>
        <v>7092547190 | Progesterone G3 CS Elecsys | 82860901 | 46081 | 2</v>
      </c>
      <c r="H331" s="5"/>
    </row>
    <row r="332" spans="1:8" ht="15.75">
      <c r="A332" s="6">
        <v>8302723190</v>
      </c>
      <c r="B332" s="7" t="s">
        <v>157</v>
      </c>
      <c r="C332" s="6">
        <v>79972901</v>
      </c>
      <c r="D332" s="8">
        <v>46081</v>
      </c>
      <c r="E332" s="6">
        <v>1</v>
      </c>
      <c r="F332" s="4">
        <f ca="1">D332-Sheet2!$A$1</f>
        <v>227</v>
      </c>
      <c r="G332" s="4" t="str">
        <f>_xlfn.TEXTJOIN(" | ", TRUE, A332:E332)</f>
        <v>8302723190 | Acid Wash 2x2 L | 79972901 | 46081 | 1</v>
      </c>
      <c r="H332" s="5"/>
    </row>
    <row r="333" spans="1:8" ht="15.75">
      <c r="A333" s="6">
        <v>8302545190</v>
      </c>
      <c r="B333" s="7" t="s">
        <v>142</v>
      </c>
      <c r="C333" s="6">
        <v>79783001</v>
      </c>
      <c r="D333" s="8">
        <v>46081</v>
      </c>
      <c r="E333" s="6">
        <v>4</v>
      </c>
      <c r="F333" s="4">
        <f ca="1">D333-Sheet2!$A$1</f>
        <v>227</v>
      </c>
      <c r="G333" s="4" t="str">
        <f>_xlfn.TEXTJOIN(" | ", TRUE, A333:E333)</f>
        <v>8302545190 | Basic Wash 2x2 L | 79783001 | 46081 | 4</v>
      </c>
      <c r="H333" s="5"/>
    </row>
    <row r="334" spans="1:8" ht="15.75">
      <c r="A334" s="6">
        <v>8302545190</v>
      </c>
      <c r="B334" s="7" t="s">
        <v>142</v>
      </c>
      <c r="C334" s="6">
        <v>79784001</v>
      </c>
      <c r="D334" s="8">
        <v>46081</v>
      </c>
      <c r="E334" s="6">
        <v>5</v>
      </c>
      <c r="F334" s="4">
        <f ca="1">D334-Sheet2!$A$1</f>
        <v>227</v>
      </c>
      <c r="G334" s="4" t="str">
        <f>_xlfn.TEXTJOIN(" | ", TRUE, A334:E334)</f>
        <v>8302545190 | Basic Wash 2x2 L | 79784001 | 46081 | 5</v>
      </c>
      <c r="H334" s="5"/>
    </row>
    <row r="335" spans="1:8" ht="15.75">
      <c r="A335" s="6">
        <v>8056927190</v>
      </c>
      <c r="B335" s="7" t="s">
        <v>143</v>
      </c>
      <c r="C335" s="6">
        <v>79950901</v>
      </c>
      <c r="D335" s="8">
        <v>46081</v>
      </c>
      <c r="E335" s="6">
        <v>2</v>
      </c>
      <c r="F335" s="4">
        <f ca="1">D335-Sheet2!$A$1</f>
        <v>227</v>
      </c>
      <c r="G335" s="4" t="str">
        <f>_xlfn.TEXTJOIN(" | ", TRUE, A335:E335)</f>
        <v>8056927190 | BENZ2, 850T, cobas c pack green | 79950901 | 46081 | 2</v>
      </c>
      <c r="H335" s="5"/>
    </row>
    <row r="336" spans="1:8" ht="15.75">
      <c r="A336" s="6">
        <v>8056951190</v>
      </c>
      <c r="B336" s="7" t="s">
        <v>120</v>
      </c>
      <c r="C336" s="6">
        <v>83994901</v>
      </c>
      <c r="D336" s="8">
        <v>46081</v>
      </c>
      <c r="E336" s="6">
        <v>4</v>
      </c>
      <c r="F336" s="4">
        <f ca="1">D336-Sheet2!$A$1</f>
        <v>227</v>
      </c>
      <c r="G336" s="4" t="str">
        <f>_xlfn.TEXTJOIN(" | ", TRUE, A336:E336)</f>
        <v>8056951190 | BILD2, 1000T, cobas c pack green | 83994901 | 46081 | 4</v>
      </c>
      <c r="H336" s="5"/>
    </row>
    <row r="337" spans="1:8" ht="15.75">
      <c r="A337" s="6">
        <v>11355279160</v>
      </c>
      <c r="B337" s="7" t="s">
        <v>158</v>
      </c>
      <c r="C337" s="6">
        <v>71884803</v>
      </c>
      <c r="D337" s="8">
        <v>46081</v>
      </c>
      <c r="E337" s="6">
        <v>2</v>
      </c>
      <c r="F337" s="4">
        <f ca="1">D337-Sheet2!$A$1</f>
        <v>227</v>
      </c>
      <c r="G337" s="4" t="str">
        <f>_xlfn.TEXTJOIN(" | ", TRUE, A337:E337)</f>
        <v>11355279160 | Cfas Proteins | 71884803 | 46081 | 2</v>
      </c>
      <c r="H337" s="5"/>
    </row>
    <row r="338" spans="1:8" ht="15.75">
      <c r="A338" s="6">
        <v>4880293190</v>
      </c>
      <c r="B338" s="7" t="s">
        <v>159</v>
      </c>
      <c r="C338" s="6">
        <v>80223601</v>
      </c>
      <c r="D338" s="8">
        <v>46081</v>
      </c>
      <c r="E338" s="6">
        <v>6</v>
      </c>
      <c r="F338" s="4">
        <f ca="1">D338-Sheet2!$A$1</f>
        <v>227</v>
      </c>
      <c r="G338" s="4" t="str">
        <f>_xlfn.TEXTJOIN(" | ", TRUE, A338:E338)</f>
        <v>4880293190 | CleanCell M 2x2 L Elecsys,cobas e | 80223601 | 46081 | 6</v>
      </c>
      <c r="H338" s="5"/>
    </row>
    <row r="339" spans="1:8" ht="15.75">
      <c r="A339" s="6">
        <v>9330097190</v>
      </c>
      <c r="B339" s="7" t="s">
        <v>160</v>
      </c>
      <c r="C339" s="6">
        <v>24009004</v>
      </c>
      <c r="D339" s="8">
        <v>46081</v>
      </c>
      <c r="E339" s="6">
        <v>2</v>
      </c>
      <c r="F339" s="4">
        <f ca="1">D339-Sheet2!$A$1</f>
        <v>227</v>
      </c>
      <c r="G339" s="4" t="str">
        <f>_xlfn.TEXTJOIN(" | ", TRUE, A339:E339)</f>
        <v>9330097190 | Fentanyl Q Calibrator PCH | 24009004 | 46081 | 2</v>
      </c>
      <c r="H339" s="5"/>
    </row>
    <row r="340" spans="1:8" ht="15.75">
      <c r="A340" s="6">
        <v>8057877190</v>
      </c>
      <c r="B340" s="7" t="s">
        <v>82</v>
      </c>
      <c r="C340" s="6">
        <v>79006401</v>
      </c>
      <c r="D340" s="8">
        <v>46081</v>
      </c>
      <c r="E340" s="6">
        <v>2</v>
      </c>
      <c r="F340" s="4">
        <f ca="1">D340-Sheet2!$A$1</f>
        <v>227</v>
      </c>
      <c r="G340" s="4" t="str">
        <f>_xlfn.TEXTJOIN(" | ", TRUE, A340:E340)</f>
        <v>8057877190 | HDLC4, 700T, cobas c pack green | 79006401 | 46081 | 2</v>
      </c>
      <c r="H340" s="5"/>
    </row>
    <row r="341" spans="1:8" ht="15.75">
      <c r="A341" s="6">
        <v>4880480190</v>
      </c>
      <c r="B341" s="7" t="s">
        <v>149</v>
      </c>
      <c r="C341" s="6">
        <v>80251901</v>
      </c>
      <c r="D341" s="8">
        <v>46081</v>
      </c>
      <c r="E341" s="6">
        <v>6</v>
      </c>
      <c r="F341" s="4">
        <f ca="1">D341-Sheet2!$A$1</f>
        <v>227</v>
      </c>
      <c r="G341" s="4" t="str">
        <f>_xlfn.TEXTJOIN(" | ", TRUE, A341:E341)</f>
        <v>4880480190 | ISE Diluent Gen.2, 2x2 Liter | 80251901 | 46081 | 6</v>
      </c>
      <c r="H341" s="5"/>
    </row>
    <row r="342" spans="1:8" ht="15.75">
      <c r="A342" s="6">
        <v>8058016190</v>
      </c>
      <c r="B342" s="7" t="s">
        <v>130</v>
      </c>
      <c r="C342" s="6">
        <v>80579101</v>
      </c>
      <c r="D342" s="8">
        <v>46081</v>
      </c>
      <c r="E342" s="6">
        <v>6</v>
      </c>
      <c r="F342" s="4">
        <f ca="1">D342-Sheet2!$A$1</f>
        <v>227</v>
      </c>
      <c r="G342" s="4" t="str">
        <f>_xlfn.TEXTJOIN(" | ", TRUE, A342:E342)</f>
        <v>8058016190 | MG2, 690T, cobas c pack green | 80579101 | 46081 | 6</v>
      </c>
      <c r="H342" s="5"/>
    </row>
    <row r="343" spans="1:8" ht="15.75">
      <c r="A343" s="6">
        <v>8063451190</v>
      </c>
      <c r="B343" s="7" t="s">
        <v>161</v>
      </c>
      <c r="C343" s="6">
        <v>79939601</v>
      </c>
      <c r="D343" s="8">
        <v>46081</v>
      </c>
      <c r="E343" s="6">
        <v>66</v>
      </c>
      <c r="F343" s="4">
        <f ca="1">D343-Sheet2!$A$1</f>
        <v>227</v>
      </c>
      <c r="G343" s="4" t="str">
        <f>_xlfn.TEXTJOIN(" | ", TRUE, A343:E343)</f>
        <v>8063451190 | NaOH-D, cobas c pack green | 79939601 | 46081 | 66</v>
      </c>
      <c r="H343" s="5"/>
    </row>
    <row r="344" spans="1:8" ht="15.75">
      <c r="A344" s="6">
        <v>9315314190</v>
      </c>
      <c r="B344" s="7" t="s">
        <v>162</v>
      </c>
      <c r="C344" s="6">
        <v>80810901</v>
      </c>
      <c r="D344" s="8">
        <v>46081</v>
      </c>
      <c r="E344" s="6">
        <v>2</v>
      </c>
      <c r="F344" s="4">
        <f ca="1">D344-Sheet2!$A$1</f>
        <v>227</v>
      </c>
      <c r="G344" s="4" t="str">
        <f>_xlfn.TEXTJOIN(" | ", TRUE, A344:E344)</f>
        <v>9315314190 | proBNP G2 CS Elecsys E2G V2.1 | 80810901 | 46081 | 2</v>
      </c>
      <c r="H344" s="5"/>
    </row>
    <row r="345" spans="1:8" ht="15.75">
      <c r="A345" s="6">
        <v>6908799190</v>
      </c>
      <c r="B345" s="7" t="s">
        <v>163</v>
      </c>
      <c r="C345" s="6">
        <v>80006101</v>
      </c>
      <c r="D345" s="8">
        <v>46081</v>
      </c>
      <c r="E345" s="6">
        <v>14</v>
      </c>
      <c r="F345" s="4">
        <f ca="1">D345-Sheet2!$A$1</f>
        <v>227</v>
      </c>
      <c r="G345" s="4" t="str">
        <f>_xlfn.TEXTJOIN(" | ", TRUE, A345:E345)</f>
        <v>6908799190 | ProCell M G2 2x2L Elecsys E2G | 80006101 | 46081 | 14</v>
      </c>
      <c r="H345" s="5"/>
    </row>
    <row r="346" spans="1:8" ht="15.75">
      <c r="A346" s="6">
        <v>8058636190</v>
      </c>
      <c r="B346" s="7" t="s">
        <v>164</v>
      </c>
      <c r="C346" s="6">
        <v>83232001</v>
      </c>
      <c r="D346" s="8">
        <v>46081</v>
      </c>
      <c r="E346" s="6">
        <v>2</v>
      </c>
      <c r="F346" s="4">
        <f ca="1">D346-Sheet2!$A$1</f>
        <v>227</v>
      </c>
      <c r="G346" s="4" t="str">
        <f>_xlfn.TEXTJOIN(" | ", TRUE, A346:E346)</f>
        <v>8058636190 | SALI, 500T, cobas c pack green | 83232001 | 46081 | 2</v>
      </c>
      <c r="H346" s="5"/>
    </row>
    <row r="347" spans="1:8" ht="15.75">
      <c r="A347" s="6">
        <v>8463093190</v>
      </c>
      <c r="B347" s="7" t="s">
        <v>165</v>
      </c>
      <c r="C347" s="6">
        <v>80045101</v>
      </c>
      <c r="D347" s="8">
        <v>46081</v>
      </c>
      <c r="E347" s="6">
        <v>10</v>
      </c>
      <c r="F347" s="4">
        <f ca="1">D347-Sheet2!$A$1</f>
        <v>227</v>
      </c>
      <c r="G347" s="4" t="str">
        <f>_xlfn.TEXTJOIN(" | ", TRUE, A347:E347)</f>
        <v>8463093190 | SCCS, 50mL, cobas c pack green | 80045101 | 46081 | 10</v>
      </c>
      <c r="H347" s="5"/>
    </row>
    <row r="348" spans="1:8" ht="15.75">
      <c r="A348" s="7">
        <v>8463093190</v>
      </c>
      <c r="B348" s="7" t="s">
        <v>165</v>
      </c>
      <c r="C348" s="7">
        <v>80045101</v>
      </c>
      <c r="D348" s="10">
        <v>46081</v>
      </c>
      <c r="E348" s="7">
        <v>16</v>
      </c>
      <c r="F348" s="4">
        <f ca="1">D348-Sheet2!$A$1</f>
        <v>227</v>
      </c>
      <c r="G348" s="4" t="str">
        <f>_xlfn.TEXTJOIN(" | ", TRUE, A348:E348)</f>
        <v>8463093190 | SCCS, 50mL, cobas c pack green | 80045101 | 46081 | 16</v>
      </c>
      <c r="H348" s="5"/>
    </row>
    <row r="349" spans="1:8" ht="15.75">
      <c r="A349" s="4">
        <v>5694302001</v>
      </c>
      <c r="B349" s="4" t="s">
        <v>166</v>
      </c>
      <c r="C349" s="4">
        <v>24067773</v>
      </c>
      <c r="D349" s="9">
        <v>46081</v>
      </c>
      <c r="E349" s="4">
        <v>2</v>
      </c>
      <c r="F349" s="4">
        <f ca="1">D349-Sheet2!$A$1</f>
        <v>227</v>
      </c>
      <c r="G349" s="4" t="str">
        <f>_xlfn.TEXTJOIN(" | ", TRUE, A349:E349)</f>
        <v>5694302001 | AssayTip/AssayCup tray | 24067773 | 46081 | 2</v>
      </c>
      <c r="H349" s="5"/>
    </row>
    <row r="350" spans="1:8" ht="15.75">
      <c r="A350" s="4">
        <v>4880293190</v>
      </c>
      <c r="B350" s="4" t="s">
        <v>159</v>
      </c>
      <c r="C350" s="4">
        <v>79945601</v>
      </c>
      <c r="D350" s="9">
        <v>46081</v>
      </c>
      <c r="E350" s="4">
        <v>12</v>
      </c>
      <c r="F350" s="4">
        <f ca="1">D350-Sheet2!$A$1</f>
        <v>227</v>
      </c>
      <c r="G350" s="4" t="str">
        <f>_xlfn.TEXTJOIN(" | ", TRUE, A350:E350)</f>
        <v>4880293190 | CleanCell M 2x2 L Elecsys,cobas e | 79945601 | 46081 | 12</v>
      </c>
      <c r="H350" s="5"/>
    </row>
    <row r="351" spans="1:8" ht="15.75">
      <c r="A351" s="4">
        <v>4880455190</v>
      </c>
      <c r="B351" s="4" t="s">
        <v>167</v>
      </c>
      <c r="C351" s="4">
        <v>80064801</v>
      </c>
      <c r="D351" s="9">
        <v>46081</v>
      </c>
      <c r="E351" s="4">
        <v>6</v>
      </c>
      <c r="F351" s="4">
        <f ca="1">D351-Sheet2!$A$1</f>
        <v>227</v>
      </c>
      <c r="G351" s="4" t="str">
        <f>_xlfn.TEXTJOIN(" | ", TRUE, A351:E351)</f>
        <v>4880455190 | ISE Internal Stand Gen.2, 2x2 Liter | 80064801 | 46081 | 6</v>
      </c>
      <c r="H351" s="5"/>
    </row>
    <row r="352" spans="1:8" ht="15.75">
      <c r="A352" s="4">
        <v>6908799190</v>
      </c>
      <c r="B352" s="4" t="s">
        <v>163</v>
      </c>
      <c r="C352" s="4">
        <v>79995501</v>
      </c>
      <c r="D352" s="9">
        <v>46081</v>
      </c>
      <c r="E352" s="4">
        <v>12</v>
      </c>
      <c r="F352" s="4">
        <f ca="1">D352-Sheet2!$A$1</f>
        <v>227</v>
      </c>
      <c r="G352" s="4" t="str">
        <f>_xlfn.TEXTJOIN(" | ", TRUE, A352:E352)</f>
        <v>6908799190 | ProCell M G2 2x2L Elecsys E2G | 79995501 | 46081 | 12</v>
      </c>
      <c r="H352" s="5"/>
    </row>
    <row r="353" spans="1:8" ht="15.75">
      <c r="A353" s="4">
        <v>8104719190</v>
      </c>
      <c r="B353" s="4" t="s">
        <v>45</v>
      </c>
      <c r="C353" s="4">
        <v>85539001</v>
      </c>
      <c r="D353" s="9">
        <v>46081</v>
      </c>
      <c r="E353" s="4">
        <v>8</v>
      </c>
      <c r="F353" s="4">
        <f ca="1">D353-Sheet2!$A$1</f>
        <v>227</v>
      </c>
      <c r="G353" s="4" t="str">
        <f>_xlfn.TEXTJOIN(" | ", TRUE, A353:E353)</f>
        <v>8104719190 | ASTP2, 800T, cobas c pack green | 85539001 | 46081 | 8</v>
      </c>
      <c r="H353" s="5"/>
    </row>
    <row r="354" spans="1:8" ht="15.75">
      <c r="A354" s="6">
        <v>8056668190</v>
      </c>
      <c r="B354" s="7" t="s">
        <v>41</v>
      </c>
      <c r="C354" s="6">
        <v>82016301</v>
      </c>
      <c r="D354" s="8">
        <v>46081</v>
      </c>
      <c r="E354" s="6">
        <v>2</v>
      </c>
      <c r="F354" s="4">
        <f ca="1">D354-Sheet2!$A$1</f>
        <v>227</v>
      </c>
      <c r="G354" s="4" t="str">
        <f>_xlfn.TEXTJOIN(" | ", TRUE, A354:E354)</f>
        <v>8056668190 | A1CX3, 500T, cobas c pack green | 82016301 | 46081 | 2</v>
      </c>
      <c r="H354" s="5"/>
    </row>
    <row r="355" spans="1:8" ht="15.75">
      <c r="A355" s="6">
        <v>8104719190</v>
      </c>
      <c r="B355" s="7" t="s">
        <v>45</v>
      </c>
      <c r="C355" s="6">
        <v>85539001</v>
      </c>
      <c r="D355" s="8">
        <v>46081</v>
      </c>
      <c r="E355" s="6">
        <v>7</v>
      </c>
      <c r="F355" s="4">
        <f ca="1">D355-Sheet2!$A$1</f>
        <v>227</v>
      </c>
      <c r="G355" s="4" t="str">
        <f>_xlfn.TEXTJOIN(" | ", TRUE, A355:E355)</f>
        <v>8104719190 | ASTP2, 800T, cobas c pack green | 85539001 | 46081 | 7</v>
      </c>
      <c r="H355" s="5"/>
    </row>
    <row r="356" spans="1:8" ht="15.75">
      <c r="A356" s="6">
        <v>8057958190</v>
      </c>
      <c r="B356" s="7" t="s">
        <v>106</v>
      </c>
      <c r="C356" s="6">
        <v>86021301</v>
      </c>
      <c r="D356" s="8">
        <v>46081</v>
      </c>
      <c r="E356" s="6">
        <v>4</v>
      </c>
      <c r="F356" s="4">
        <f ca="1">D356-Sheet2!$A$1</f>
        <v>227</v>
      </c>
      <c r="G356" s="4" t="str">
        <f>_xlfn.TEXTJOIN(" | ", TRUE, A356:E356)</f>
        <v>8057958190 | LDHI2, 850T, cobas c pack green | 86021301 | 46081 | 4</v>
      </c>
      <c r="H356" s="5"/>
    </row>
    <row r="357" spans="1:8" ht="15.75">
      <c r="A357" s="6">
        <v>8814848190</v>
      </c>
      <c r="B357" s="7" t="s">
        <v>168</v>
      </c>
      <c r="C357" s="6">
        <v>79828901</v>
      </c>
      <c r="D357" s="8">
        <v>46081</v>
      </c>
      <c r="E357" s="6">
        <v>2</v>
      </c>
      <c r="F357" s="4">
        <f ca="1">D357-Sheet2!$A$1</f>
        <v>227</v>
      </c>
      <c r="G357" s="4" t="str">
        <f>_xlfn.TEXTJOIN(" | ", TRUE, A357:E357)</f>
        <v>8814848190 | HBsAg G2 Elecsys E2G 300 V2 | 79828901 | 46081 | 2</v>
      </c>
      <c r="H357" s="5"/>
    </row>
    <row r="358" spans="1:8" ht="15.75">
      <c r="A358" s="6">
        <v>6656048190</v>
      </c>
      <c r="B358" s="7" t="s">
        <v>169</v>
      </c>
      <c r="C358" s="6">
        <v>81507201</v>
      </c>
      <c r="D358" s="8">
        <v>46081</v>
      </c>
      <c r="E358" s="6">
        <v>2</v>
      </c>
      <c r="F358" s="4">
        <f ca="1">D358-Sheet2!$A$1</f>
        <v>227</v>
      </c>
      <c r="G358" s="4" t="str">
        <f>_xlfn.TEXTJOIN(" | ", TRUE, A358:E358)</f>
        <v>6656048190 | Estradiol G3 CS Elecsys | 81507201 | 46081 | 2</v>
      </c>
      <c r="H358" s="5"/>
    </row>
    <row r="359" spans="1:8" ht="15.75">
      <c r="A359" s="6">
        <v>6656048190</v>
      </c>
      <c r="B359" s="7" t="s">
        <v>169</v>
      </c>
      <c r="C359" s="6">
        <v>81507201</v>
      </c>
      <c r="D359" s="8">
        <v>46081</v>
      </c>
      <c r="E359" s="6">
        <v>3</v>
      </c>
      <c r="F359" s="4">
        <f ca="1">D359-Sheet2!$A$1</f>
        <v>227</v>
      </c>
      <c r="G359" s="4" t="str">
        <f>_xlfn.TEXTJOIN(" | ", TRUE, A359:E359)</f>
        <v>6656048190 | Estradiol G3 CS Elecsys | 81507201 | 46081 | 3</v>
      </c>
      <c r="H359" s="5"/>
    </row>
    <row r="360" spans="1:8" ht="15.75">
      <c r="A360" s="6">
        <v>8814848190</v>
      </c>
      <c r="B360" s="7" t="s">
        <v>168</v>
      </c>
      <c r="C360" s="6">
        <v>79828902</v>
      </c>
      <c r="D360" s="8">
        <v>46081</v>
      </c>
      <c r="E360" s="6">
        <v>4</v>
      </c>
      <c r="F360" s="4">
        <f ca="1">D360-Sheet2!$A$1</f>
        <v>227</v>
      </c>
      <c r="G360" s="4" t="str">
        <f>_xlfn.TEXTJOIN(" | ", TRUE, A360:E360)</f>
        <v>8814848190 | HBsAg G2 Elecsys E2G 300 V2 | 79828902 | 46081 | 4</v>
      </c>
      <c r="H360" s="5"/>
    </row>
    <row r="361" spans="1:8" ht="15.75">
      <c r="A361" s="6">
        <v>8056668190</v>
      </c>
      <c r="B361" s="7" t="s">
        <v>41</v>
      </c>
      <c r="C361" s="6">
        <v>82016301</v>
      </c>
      <c r="D361" s="8">
        <v>46081</v>
      </c>
      <c r="E361" s="6">
        <v>4</v>
      </c>
      <c r="F361" s="4">
        <f ca="1">D361-Sheet2!$A$1</f>
        <v>227</v>
      </c>
      <c r="G361" s="4" t="str">
        <f>_xlfn.TEXTJOIN(" | ", TRUE, A361:E361)</f>
        <v>8056668190 | A1CX3, 500T, cobas c pack green | 82016301 | 46081 | 4</v>
      </c>
      <c r="H361" s="5"/>
    </row>
    <row r="362" spans="1:8" ht="15.75">
      <c r="A362" s="6">
        <v>8104719190</v>
      </c>
      <c r="B362" s="7" t="s">
        <v>45</v>
      </c>
      <c r="C362" s="6">
        <v>85539001</v>
      </c>
      <c r="D362" s="8">
        <v>46081</v>
      </c>
      <c r="E362" s="6">
        <v>7</v>
      </c>
      <c r="F362" s="4">
        <f ca="1">D362-Sheet2!$A$1</f>
        <v>227</v>
      </c>
      <c r="G362" s="4" t="str">
        <f>_xlfn.TEXTJOIN(" | ", TRUE, A362:E362)</f>
        <v>8104719190 | ASTP2, 800T, cobas c pack green | 85539001 | 46081 | 7</v>
      </c>
      <c r="H362" s="5"/>
    </row>
    <row r="363" spans="1:8" ht="15.75">
      <c r="A363" s="26">
        <v>9038116190</v>
      </c>
      <c r="B363" s="4" t="s">
        <v>63</v>
      </c>
      <c r="C363" s="26">
        <v>85370201</v>
      </c>
      <c r="D363" s="27">
        <v>46081</v>
      </c>
      <c r="E363" s="26">
        <v>2</v>
      </c>
      <c r="F363" s="4">
        <f ca="1">D363-Sheet2!$A$1</f>
        <v>227</v>
      </c>
      <c r="G363" s="4" t="str">
        <f>_xlfn.TEXTJOIN(" | ", TRUE, A363:E363)</f>
        <v>9038116190 | Vitamin D total G3 CS Elecsys | 85370201 | 46081 | 2</v>
      </c>
      <c r="H363" s="5"/>
    </row>
    <row r="364" spans="1:8" ht="15.75">
      <c r="A364" s="6">
        <v>7092547190</v>
      </c>
      <c r="B364" s="7" t="s">
        <v>156</v>
      </c>
      <c r="C364" s="6">
        <v>82860902</v>
      </c>
      <c r="D364" s="8">
        <v>46081</v>
      </c>
      <c r="E364" s="6">
        <v>4</v>
      </c>
      <c r="F364" s="4">
        <f ca="1">D364-Sheet2!$A$1</f>
        <v>227</v>
      </c>
      <c r="G364" s="4" t="str">
        <f>_xlfn.TEXTJOIN(" | ", TRUE, A364:E364)</f>
        <v>7092547190 | Progesterone G3 CS Elecsys | 82860902 | 46081 | 4</v>
      </c>
      <c r="H364" s="5"/>
    </row>
    <row r="365" spans="1:8" ht="15.75">
      <c r="A365" s="6">
        <v>9038116190</v>
      </c>
      <c r="B365" s="7" t="s">
        <v>63</v>
      </c>
      <c r="C365" s="6">
        <v>85370201</v>
      </c>
      <c r="D365" s="8">
        <v>46081</v>
      </c>
      <c r="E365" s="6">
        <v>2</v>
      </c>
      <c r="F365" s="4">
        <f ca="1">D365-Sheet2!$A$1</f>
        <v>227</v>
      </c>
      <c r="G365" s="4" t="str">
        <f>_xlfn.TEXTJOIN(" | ", TRUE, A365:E365)</f>
        <v>9038116190 | Vitamin D total G3 CS Elecsys | 85370201 | 46081 | 2</v>
      </c>
      <c r="H365" s="5"/>
    </row>
    <row r="366" spans="1:8" ht="15.75">
      <c r="A366" s="6">
        <v>8058580190</v>
      </c>
      <c r="B366" s="7" t="s">
        <v>124</v>
      </c>
      <c r="C366" s="6">
        <v>83898501</v>
      </c>
      <c r="D366" s="8">
        <v>46081</v>
      </c>
      <c r="E366" s="6">
        <v>4</v>
      </c>
      <c r="F366" s="4">
        <f ca="1">D366-Sheet2!$A$1</f>
        <v>227</v>
      </c>
      <c r="G366" s="4" t="str">
        <f>_xlfn.TEXTJOIN(" | ", TRUE, A366:E366)</f>
        <v>8058580190 | PHNO2, 200T, cobas c pack green | 83898501 | 46081 | 4</v>
      </c>
      <c r="H366" s="5"/>
    </row>
    <row r="367" spans="1:8" ht="15.75">
      <c r="A367" s="6">
        <v>8057524190</v>
      </c>
      <c r="B367" s="7" t="s">
        <v>13</v>
      </c>
      <c r="C367" s="6">
        <v>88357301</v>
      </c>
      <c r="D367" s="8">
        <v>46081</v>
      </c>
      <c r="E367" s="6">
        <v>20</v>
      </c>
      <c r="F367" s="4">
        <f ca="1">D367-Sheet2!$A$1</f>
        <v>227</v>
      </c>
      <c r="G367" s="4" t="str">
        <f>_xlfn.TEXTJOIN(" | ", TRUE, A367:E367)</f>
        <v>8057524190 | CREP2, 600T, cobas c pack green | 88357301 | 46081 | 20</v>
      </c>
      <c r="H367" s="5"/>
    </row>
    <row r="368" spans="1:8" ht="16.5">
      <c r="A368" s="6">
        <v>10825441001</v>
      </c>
      <c r="B368" s="7" t="s">
        <v>113</v>
      </c>
      <c r="C368" s="6" t="s">
        <v>170</v>
      </c>
      <c r="D368" s="8">
        <v>46091</v>
      </c>
      <c r="E368" s="6">
        <v>2</v>
      </c>
      <c r="F368" s="4">
        <f ca="1">D368-Sheet2!$A$1</f>
        <v>237</v>
      </c>
      <c r="G368" s="4" t="str">
        <f>_xlfn.TEXTJOIN(" | ", TRUE, A368:E368)</f>
        <v>10825441001 | Cartridge K | DNG | 46091 | 2</v>
      </c>
      <c r="H368" s="5"/>
    </row>
    <row r="369" spans="1:8" ht="15.75">
      <c r="A369" s="6">
        <v>7700814001</v>
      </c>
      <c r="B369" s="7" t="s">
        <v>171</v>
      </c>
      <c r="C369" s="6">
        <v>490544468</v>
      </c>
      <c r="D369" s="8">
        <v>46099</v>
      </c>
      <c r="E369" s="6">
        <v>2</v>
      </c>
      <c r="F369" s="4">
        <f ca="1">D369-Sheet2!$A$1</f>
        <v>245</v>
      </c>
      <c r="G369" s="4" t="str">
        <f>_xlfn.TEXTJOIN(" | ", TRUE, A369:E369)</f>
        <v>7700814001 | Reaction Cell c 503 / c513 | 490544468 | 46099 | 2</v>
      </c>
      <c r="H369" s="5"/>
    </row>
    <row r="370" spans="1:8" ht="15.75">
      <c r="A370" s="6">
        <v>7007515190</v>
      </c>
      <c r="B370" s="7" t="s">
        <v>75</v>
      </c>
      <c r="C370" s="6">
        <v>79991501</v>
      </c>
      <c r="D370" s="8">
        <v>46112</v>
      </c>
      <c r="E370" s="6">
        <v>4</v>
      </c>
      <c r="F370" s="4">
        <f ca="1">D370-Sheet2!$A$1</f>
        <v>258</v>
      </c>
      <c r="G370" s="4" t="str">
        <f>_xlfn.TEXTJOIN(" | ", TRUE, A370:E370)</f>
        <v>7007515190 | ACET2 calibrator | 79991501 | 46112 | 4</v>
      </c>
      <c r="H370" s="5"/>
    </row>
    <row r="371" spans="1:8" ht="15.75">
      <c r="A371" s="6">
        <v>8777934190</v>
      </c>
      <c r="B371" s="7" t="s">
        <v>172</v>
      </c>
      <c r="C371" s="6">
        <v>75108207</v>
      </c>
      <c r="D371" s="8">
        <v>46112</v>
      </c>
      <c r="E371" s="6">
        <v>2</v>
      </c>
      <c r="F371" s="4">
        <f ca="1">D371-Sheet2!$A$1</f>
        <v>258</v>
      </c>
      <c r="G371" s="4" t="str">
        <f>_xlfn.TEXTJOIN(" | ", TRUE, A371:E371)</f>
        <v>8777934190 | CEDIA AB TDM Multi-Cal, PCh | 75108207 | 46112 | 2</v>
      </c>
      <c r="H371" s="5"/>
    </row>
    <row r="372" spans="1:8" ht="15.75">
      <c r="A372" s="6">
        <v>8057494190</v>
      </c>
      <c r="B372" s="7" t="s">
        <v>50</v>
      </c>
      <c r="C372" s="6">
        <v>81509201</v>
      </c>
      <c r="D372" s="8">
        <v>46112</v>
      </c>
      <c r="E372" s="6">
        <v>60</v>
      </c>
      <c r="F372" s="4">
        <f ca="1">D372-Sheet2!$A$1</f>
        <v>258</v>
      </c>
      <c r="G372" s="4" t="str">
        <f>_xlfn.TEXTJOIN(" | ", TRUE, A372:E372)</f>
        <v>8057494190 | CO2-L, 250T, cobas c pack green | 81509201 | 46112 | 60</v>
      </c>
      <c r="H372" s="5"/>
    </row>
    <row r="373" spans="1:8" ht="15.75">
      <c r="A373" s="6">
        <v>5178517190</v>
      </c>
      <c r="B373" s="7" t="s">
        <v>16</v>
      </c>
      <c r="C373" s="6">
        <v>61109001</v>
      </c>
      <c r="D373" s="8">
        <v>46112</v>
      </c>
      <c r="E373" s="6">
        <v>2</v>
      </c>
      <c r="F373" s="4">
        <f ca="1">D373-Sheet2!$A$1</f>
        <v>258</v>
      </c>
      <c r="G373" s="4" t="str">
        <f>_xlfn.TEXTJOIN(" | ", TRUE, A373:E373)</f>
        <v>5178517190 | DRI OXYCODONE CALIBRATOR 100 PCH | 61109001 | 46112 | 2</v>
      </c>
      <c r="H373" s="5"/>
    </row>
    <row r="374" spans="1:8" ht="15.75">
      <c r="A374" s="6">
        <v>5178568190</v>
      </c>
      <c r="B374" s="7" t="s">
        <v>173</v>
      </c>
      <c r="C374" s="6">
        <v>61108901</v>
      </c>
      <c r="D374" s="8">
        <v>46112</v>
      </c>
      <c r="E374" s="6">
        <v>10</v>
      </c>
      <c r="F374" s="4">
        <f ca="1">D374-Sheet2!$A$1</f>
        <v>258</v>
      </c>
      <c r="G374" s="4" t="str">
        <f>_xlfn.TEXTJOIN(" | ", TRUE, A374:E374)</f>
        <v>5178568190 | DRI OXYCODONE CONTROL SET 100 PCH | 61108901 | 46112 | 10</v>
      </c>
      <c r="H374" s="5"/>
    </row>
    <row r="375" spans="1:8" ht="15.75">
      <c r="A375" s="6">
        <v>4880480190</v>
      </c>
      <c r="B375" s="7" t="s">
        <v>149</v>
      </c>
      <c r="C375" s="6">
        <v>80252201</v>
      </c>
      <c r="D375" s="8">
        <v>46112</v>
      </c>
      <c r="E375" s="6">
        <v>6</v>
      </c>
      <c r="F375" s="4">
        <f ca="1">D375-Sheet2!$A$1</f>
        <v>258</v>
      </c>
      <c r="G375" s="4" t="str">
        <f>_xlfn.TEXTJOIN(" | ", TRUE, A375:E375)</f>
        <v>4880480190 | ISE Diluent Gen.2, 2x2 Liter | 80252201 | 46112 | 6</v>
      </c>
      <c r="H375" s="5"/>
    </row>
    <row r="376" spans="1:8" ht="15.75">
      <c r="A376" s="6">
        <v>4880480190</v>
      </c>
      <c r="B376" s="7" t="s">
        <v>149</v>
      </c>
      <c r="C376" s="6">
        <v>80252301</v>
      </c>
      <c r="D376" s="8">
        <v>46112</v>
      </c>
      <c r="E376" s="6">
        <v>3</v>
      </c>
      <c r="F376" s="4">
        <f ca="1">D376-Sheet2!$A$1</f>
        <v>258</v>
      </c>
      <c r="G376" s="4" t="str">
        <f>_xlfn.TEXTJOIN(" | ", TRUE, A376:E376)</f>
        <v>4880480190 | ISE Diluent Gen.2, 2x2 Liter | 80252301 | 46112 | 3</v>
      </c>
      <c r="H376" s="5"/>
    </row>
    <row r="377" spans="1:8" ht="15.75">
      <c r="A377" s="6">
        <v>4880455190</v>
      </c>
      <c r="B377" s="7" t="s">
        <v>167</v>
      </c>
      <c r="C377" s="6">
        <v>80786901</v>
      </c>
      <c r="D377" s="8">
        <v>46112</v>
      </c>
      <c r="E377" s="6">
        <v>10</v>
      </c>
      <c r="F377" s="4">
        <f ca="1">D377-Sheet2!$A$1</f>
        <v>258</v>
      </c>
      <c r="G377" s="4" t="str">
        <f>_xlfn.TEXTJOIN(" | ", TRUE, A377:E377)</f>
        <v>4880455190 | ISE Internal Stand Gen.2, 2x2 Liter | 80786901 | 46112 | 10</v>
      </c>
      <c r="H377" s="5"/>
    </row>
    <row r="378" spans="1:8" ht="15.75">
      <c r="A378" s="6">
        <v>4880455190</v>
      </c>
      <c r="B378" s="7" t="s">
        <v>167</v>
      </c>
      <c r="C378" s="6">
        <v>80787701</v>
      </c>
      <c r="D378" s="8">
        <v>46112</v>
      </c>
      <c r="E378" s="6">
        <v>4</v>
      </c>
      <c r="F378" s="4">
        <f ca="1">D378-Sheet2!$A$1</f>
        <v>258</v>
      </c>
      <c r="G378" s="4" t="str">
        <f>_xlfn.TEXTJOIN(" | ", TRUE, A378:E378)</f>
        <v>4880455190 | ISE Internal Stand Gen.2, 2x2 Liter | 80787701 | 46112 | 4</v>
      </c>
      <c r="H378" s="5"/>
    </row>
    <row r="379" spans="1:8" ht="15.75">
      <c r="A379" s="6">
        <v>4880455190</v>
      </c>
      <c r="B379" s="7" t="s">
        <v>167</v>
      </c>
      <c r="C379" s="6">
        <v>80787801</v>
      </c>
      <c r="D379" s="8">
        <v>46112</v>
      </c>
      <c r="E379" s="6">
        <v>5</v>
      </c>
      <c r="F379" s="4">
        <f ca="1">D379-Sheet2!$A$1</f>
        <v>258</v>
      </c>
      <c r="G379" s="4" t="str">
        <f>_xlfn.TEXTJOIN(" | ", TRUE, A379:E379)</f>
        <v>4880455190 | ISE Internal Stand Gen.2, 2x2 Liter | 80787801 | 46112 | 5</v>
      </c>
      <c r="H379" s="5"/>
    </row>
    <row r="380" spans="1:8" ht="15.75">
      <c r="A380" s="6">
        <v>4880455190</v>
      </c>
      <c r="B380" s="7" t="s">
        <v>167</v>
      </c>
      <c r="C380" s="6">
        <v>81096001</v>
      </c>
      <c r="D380" s="8">
        <v>46112</v>
      </c>
      <c r="E380" s="6">
        <v>6</v>
      </c>
      <c r="F380" s="4">
        <f ca="1">D380-Sheet2!$A$1</f>
        <v>258</v>
      </c>
      <c r="G380" s="4" t="str">
        <f>_xlfn.TEXTJOIN(" | ", TRUE, A380:E380)</f>
        <v>4880455190 | ISE Internal Stand Gen.2, 2x2 Liter | 81096001 | 46112 | 6</v>
      </c>
      <c r="H380" s="5"/>
    </row>
    <row r="381" spans="1:8" ht="15.75">
      <c r="A381" s="6">
        <v>7027575190</v>
      </c>
      <c r="B381" s="7" t="s">
        <v>174</v>
      </c>
      <c r="C381" s="6">
        <v>81685701</v>
      </c>
      <c r="D381" s="8">
        <v>46112</v>
      </c>
      <c r="E381" s="6">
        <v>3</v>
      </c>
      <c r="F381" s="4">
        <f ca="1">D381-Sheet2!$A$1</f>
        <v>258</v>
      </c>
      <c r="G381" s="4" t="str">
        <f>_xlfn.TEXTJOIN(" | ", TRUE, A381:E381)</f>
        <v>7027575190 | LH Elecsys E2G 300 | 81685701 | 46112 | 3</v>
      </c>
      <c r="H381" s="5"/>
    </row>
    <row r="382" spans="1:8" ht="15.75">
      <c r="A382" s="6">
        <v>5618860160</v>
      </c>
      <c r="B382" s="7" t="s">
        <v>175</v>
      </c>
      <c r="C382" s="6">
        <v>79479201</v>
      </c>
      <c r="D382" s="8">
        <v>46112</v>
      </c>
      <c r="E382" s="6">
        <v>2</v>
      </c>
      <c r="F382" s="4">
        <f ca="1">D382-Sheet2!$A$1</f>
        <v>258</v>
      </c>
      <c r="G382" s="4" t="str">
        <f>_xlfn.TEXTJOIN(" | ", TRUE, A382:E382)</f>
        <v>5618860160 | PreciControl Varia Elecsys | 79479201 | 46112 | 2</v>
      </c>
      <c r="H382" s="5"/>
    </row>
    <row r="383" spans="1:8" ht="15.75">
      <c r="A383" s="6">
        <v>6908853190</v>
      </c>
      <c r="B383" s="7" t="s">
        <v>147</v>
      </c>
      <c r="C383" s="6">
        <v>80862601</v>
      </c>
      <c r="D383" s="8">
        <v>46112</v>
      </c>
      <c r="E383" s="6">
        <v>41</v>
      </c>
      <c r="F383" s="4">
        <f ca="1">D383-Sheet2!$A$1</f>
        <v>258</v>
      </c>
      <c r="G383" s="4" t="str">
        <f>_xlfn.TEXTJOIN(" | ", TRUE, A383:E383)</f>
        <v>6908853190 | PreClean M G2 2x2L Elecsys E2G | 80862601 | 46112 | 41</v>
      </c>
      <c r="H383" s="5"/>
    </row>
    <row r="384" spans="1:8" ht="15.75">
      <c r="A384" s="6">
        <v>6908799190</v>
      </c>
      <c r="B384" s="7" t="s">
        <v>163</v>
      </c>
      <c r="C384" s="6">
        <v>80524101</v>
      </c>
      <c r="D384" s="8">
        <v>46112</v>
      </c>
      <c r="E384" s="6">
        <v>17</v>
      </c>
      <c r="F384" s="4">
        <f ca="1">D384-Sheet2!$A$1</f>
        <v>258</v>
      </c>
      <c r="G384" s="4" t="str">
        <f>_xlfn.TEXTJOIN(" | ", TRUE, A384:E384)</f>
        <v>6908799190 | ProCell M G2 2x2L Elecsys E2G | 80524101 | 46112 | 17</v>
      </c>
      <c r="H384" s="5"/>
    </row>
    <row r="385" spans="1:8" ht="15.75">
      <c r="A385" s="6">
        <v>6908799190</v>
      </c>
      <c r="B385" s="7" t="s">
        <v>163</v>
      </c>
      <c r="C385" s="6">
        <v>80973501</v>
      </c>
      <c r="D385" s="8">
        <v>46112</v>
      </c>
      <c r="E385" s="6">
        <v>17</v>
      </c>
      <c r="F385" s="4">
        <f ca="1">D385-Sheet2!$A$1</f>
        <v>258</v>
      </c>
      <c r="G385" s="4" t="str">
        <f>_xlfn.TEXTJOIN(" | ", TRUE, A385:E385)</f>
        <v>6908799190 | ProCell M G2 2x2L Elecsys E2G | 80973501 | 46112 | 17</v>
      </c>
      <c r="H385" s="5"/>
    </row>
    <row r="386" spans="1:8" ht="15.75">
      <c r="A386" s="6">
        <v>7027737190</v>
      </c>
      <c r="B386" s="7" t="s">
        <v>176</v>
      </c>
      <c r="C386" s="6">
        <v>82669801</v>
      </c>
      <c r="D386" s="8">
        <v>46112</v>
      </c>
      <c r="E386" s="6">
        <v>2</v>
      </c>
      <c r="F386" s="4">
        <f ca="1">D386-Sheet2!$A$1</f>
        <v>258</v>
      </c>
      <c r="G386" s="4" t="str">
        <f>_xlfn.TEXTJOIN(" | ", TRUE, A386:E386)</f>
        <v>7027737190 | Prolactin G2 Elecsys E2G 300 | 82669801 | 46112 | 2</v>
      </c>
      <c r="H386" s="5"/>
    </row>
    <row r="387" spans="1:8" ht="15.75">
      <c r="A387" s="11">
        <v>8057494190</v>
      </c>
      <c r="B387" s="12" t="s">
        <v>50</v>
      </c>
      <c r="C387" s="11">
        <v>81509201</v>
      </c>
      <c r="D387" s="13">
        <v>46112</v>
      </c>
      <c r="E387" s="11">
        <v>6</v>
      </c>
      <c r="F387" s="4">
        <f ca="1">D387-Sheet2!$A$1</f>
        <v>258</v>
      </c>
      <c r="G387" s="4" t="str">
        <f>_xlfn.TEXTJOIN(" | ", TRUE, A387:E387)</f>
        <v>8057494190 | CO2-L, 250T, cobas c pack green | 81509201 | 46112 | 6</v>
      </c>
      <c r="H387" s="5"/>
    </row>
    <row r="388" spans="1:8" ht="15.75">
      <c r="A388" s="4">
        <v>3609987190</v>
      </c>
      <c r="B388" s="4" t="s">
        <v>177</v>
      </c>
      <c r="C388" s="4">
        <v>76657901</v>
      </c>
      <c r="D388" s="9">
        <v>46112</v>
      </c>
      <c r="E388" s="4">
        <v>2</v>
      </c>
      <c r="F388" s="4">
        <f ca="1">D388-Sheet2!$A$1</f>
        <v>258</v>
      </c>
      <c r="G388" s="4" t="str">
        <f>_xlfn.TEXTJOIN(" | ", TRUE, A388:E388)</f>
        <v>3609987190 | Diluent MultiAssay Elecsys,cobas e | 76657901 | 46112 | 2</v>
      </c>
      <c r="H388" s="5"/>
    </row>
    <row r="389" spans="1:8" ht="15.75">
      <c r="A389" s="4">
        <v>8057494190</v>
      </c>
      <c r="B389" s="4" t="s">
        <v>50</v>
      </c>
      <c r="C389" s="4">
        <v>81509201</v>
      </c>
      <c r="D389" s="9">
        <v>46112</v>
      </c>
      <c r="E389" s="4">
        <v>16</v>
      </c>
      <c r="F389" s="4">
        <f ca="1">D389-Sheet2!$A$1</f>
        <v>258</v>
      </c>
      <c r="G389" s="4" t="str">
        <f>_xlfn.TEXTJOIN(" | ", TRUE, A389:E389)</f>
        <v>8057494190 | CO2-L, 250T, cobas c pack green | 81509201 | 46112 | 16</v>
      </c>
      <c r="H389" s="5"/>
    </row>
    <row r="390" spans="1:8" ht="15.75">
      <c r="A390" s="4">
        <v>7007515190</v>
      </c>
      <c r="B390" s="4" t="s">
        <v>75</v>
      </c>
      <c r="C390" s="4">
        <v>79991501</v>
      </c>
      <c r="D390" s="9">
        <v>46112</v>
      </c>
      <c r="E390" s="4">
        <v>2</v>
      </c>
      <c r="F390" s="4">
        <f ca="1">D390-Sheet2!$A$1</f>
        <v>258</v>
      </c>
      <c r="G390" s="4" t="str">
        <f>_xlfn.TEXTJOIN(" | ", TRUE, A390:E390)</f>
        <v>7007515190 | ACET2 calibrator | 79991501 | 46112 | 2</v>
      </c>
      <c r="H390" s="5"/>
    </row>
    <row r="391" spans="1:8" ht="15.75">
      <c r="A391" s="4">
        <v>8057427190</v>
      </c>
      <c r="B391" s="4" t="s">
        <v>46</v>
      </c>
      <c r="C391" s="4">
        <v>85054501</v>
      </c>
      <c r="D391" s="9">
        <v>46112</v>
      </c>
      <c r="E391" s="4">
        <v>17</v>
      </c>
      <c r="F391" s="4">
        <f ca="1">D391-Sheet2!$A$1</f>
        <v>258</v>
      </c>
      <c r="G391" s="4" t="str">
        <f>_xlfn.TEXTJOIN(" | ", TRUE, A391:E391)</f>
        <v>8057427190 | CA2, 1500T, cobas c pack green | 85054501 | 46112 | 17</v>
      </c>
      <c r="H391" s="5"/>
    </row>
    <row r="392" spans="1:8" ht="15.75">
      <c r="A392" s="4">
        <v>8057494190</v>
      </c>
      <c r="B392" s="4" t="s">
        <v>50</v>
      </c>
      <c r="C392" s="4">
        <v>81509201</v>
      </c>
      <c r="D392" s="9">
        <v>46112</v>
      </c>
      <c r="E392" s="4">
        <v>10</v>
      </c>
      <c r="F392" s="4">
        <f ca="1">D392-Sheet2!$A$1</f>
        <v>258</v>
      </c>
      <c r="G392" s="4" t="str">
        <f>_xlfn.TEXTJOIN(" | ", TRUE, A392:E392)</f>
        <v>8057494190 | CO2-L, 250T, cobas c pack green | 81509201 | 46112 | 10</v>
      </c>
      <c r="H392" s="5"/>
    </row>
    <row r="393" spans="1:8" ht="15.75">
      <c r="A393" s="6">
        <v>8057427190</v>
      </c>
      <c r="B393" s="7" t="s">
        <v>46</v>
      </c>
      <c r="C393" s="6">
        <v>85054501</v>
      </c>
      <c r="D393" s="8">
        <v>46112</v>
      </c>
      <c r="E393" s="6">
        <v>7</v>
      </c>
      <c r="F393" s="4">
        <f ca="1">D393-Sheet2!$A$1</f>
        <v>258</v>
      </c>
      <c r="G393" s="4" t="str">
        <f>_xlfn.TEXTJOIN(" | ", TRUE, A393:E393)</f>
        <v>8057427190 | CA2, 1500T, cobas c pack green | 85054501 | 46112 | 7</v>
      </c>
      <c r="H393" s="5"/>
    </row>
    <row r="394" spans="1:8" ht="15.75">
      <c r="A394" s="6">
        <v>8057494190</v>
      </c>
      <c r="B394" s="7" t="s">
        <v>50</v>
      </c>
      <c r="C394" s="6">
        <v>81509201</v>
      </c>
      <c r="D394" s="8">
        <v>46112</v>
      </c>
      <c r="E394" s="6">
        <v>45</v>
      </c>
      <c r="F394" s="4">
        <f ca="1">D394-Sheet2!$A$1</f>
        <v>258</v>
      </c>
      <c r="G394" s="4" t="str">
        <f>_xlfn.TEXTJOIN(" | ", TRUE, A394:E394)</f>
        <v>8057494190 | CO2-L, 250T, cobas c pack green | 81509201 | 46112 | 45</v>
      </c>
      <c r="H394" s="5"/>
    </row>
    <row r="395" spans="1:8" ht="15.75">
      <c r="A395" s="6">
        <v>8058024190</v>
      </c>
      <c r="B395" s="7" t="s">
        <v>87</v>
      </c>
      <c r="C395" s="6">
        <v>84136601</v>
      </c>
      <c r="D395" s="8">
        <v>46112</v>
      </c>
      <c r="E395" s="6">
        <v>5</v>
      </c>
      <c r="F395" s="4">
        <f ca="1">D395-Sheet2!$A$1</f>
        <v>258</v>
      </c>
      <c r="G395" s="4" t="str">
        <f>_xlfn.TEXTJOIN(" | ", TRUE, A395:E395)</f>
        <v>8058024190 | NH3L2, 300T cobas c pack green | 84136601 | 46112 | 5</v>
      </c>
      <c r="H395" s="5"/>
    </row>
    <row r="396" spans="1:8" ht="15.75">
      <c r="A396" s="6">
        <v>7251068190</v>
      </c>
      <c r="B396" s="7" t="s">
        <v>89</v>
      </c>
      <c r="C396" s="6">
        <v>83945701</v>
      </c>
      <c r="D396" s="8">
        <v>46112</v>
      </c>
      <c r="E396" s="6">
        <v>2</v>
      </c>
      <c r="F396" s="4">
        <f ca="1">D396-Sheet2!$A$1</f>
        <v>258</v>
      </c>
      <c r="G396" s="4" t="str">
        <f>_xlfn.TEXTJOIN(" | ", TRUE, A396:E396)</f>
        <v>7251068190 | PTH Elecsys E2G 300 | 83945701 | 46112 | 2</v>
      </c>
      <c r="H396" s="5"/>
    </row>
    <row r="397" spans="1:8" ht="15.75">
      <c r="A397" s="6">
        <v>9315284190</v>
      </c>
      <c r="B397" s="7" t="s">
        <v>59</v>
      </c>
      <c r="C397" s="6">
        <v>83462701</v>
      </c>
      <c r="D397" s="8">
        <v>46112</v>
      </c>
      <c r="E397" s="6">
        <v>3</v>
      </c>
      <c r="F397" s="4">
        <f ca="1">D397-Sheet2!$A$1</f>
        <v>258</v>
      </c>
      <c r="G397" s="4" t="str">
        <f>_xlfn.TEXTJOIN(" | ", TRUE, A397:E397)</f>
        <v>9315284190 | proBNP G2 Elecsys E2G 300 V2.1 | 83462701 | 46112 | 3</v>
      </c>
      <c r="H397" s="5"/>
    </row>
    <row r="398" spans="1:8" ht="15.75">
      <c r="A398" s="6">
        <v>9043292160</v>
      </c>
      <c r="B398" s="7" t="s">
        <v>178</v>
      </c>
      <c r="C398" s="6">
        <v>83999801</v>
      </c>
      <c r="D398" s="8">
        <v>46112</v>
      </c>
      <c r="E398" s="6">
        <v>3</v>
      </c>
      <c r="F398" s="4">
        <f ca="1">D398-Sheet2!$A$1</f>
        <v>258</v>
      </c>
      <c r="G398" s="4" t="str">
        <f>_xlfn.TEXTJOIN(" | ", TRUE, A398:E398)</f>
        <v>9043292160 | FT4 G4 CS Elecsys | 83999801 | 46112 | 3</v>
      </c>
      <c r="H398" s="5"/>
    </row>
    <row r="399" spans="1:8" ht="15.75">
      <c r="A399" s="6">
        <v>8058652190</v>
      </c>
      <c r="B399" s="7" t="s">
        <v>67</v>
      </c>
      <c r="C399" s="6">
        <v>85130201</v>
      </c>
      <c r="D399" s="8">
        <v>46112</v>
      </c>
      <c r="E399" s="6">
        <v>5</v>
      </c>
      <c r="F399" s="4">
        <f ca="1">D399-Sheet2!$A$1</f>
        <v>258</v>
      </c>
      <c r="G399" s="4" t="str">
        <f>_xlfn.TEXTJOIN(" | ", TRUE, A399:E399)</f>
        <v>8058652190 | TP2, 1050T, cobas c pack green | 85130201 | 46112 | 5</v>
      </c>
      <c r="H399" s="5"/>
    </row>
    <row r="400" spans="1:8" ht="15.75">
      <c r="A400" s="6">
        <v>7027273190</v>
      </c>
      <c r="B400" s="7" t="s">
        <v>79</v>
      </c>
      <c r="C400" s="6">
        <v>83924901</v>
      </c>
      <c r="D400" s="8">
        <v>46112</v>
      </c>
      <c r="E400" s="6">
        <v>2</v>
      </c>
      <c r="F400" s="4">
        <f ca="1">D400-Sheet2!$A$1</f>
        <v>258</v>
      </c>
      <c r="G400" s="4" t="str">
        <f>_xlfn.TEXTJOIN(" | ", TRUE, A400:E400)</f>
        <v>7027273190 | Ferritin Elecsys E2G 300 | 83924901 | 46112 | 2</v>
      </c>
      <c r="H400" s="5"/>
    </row>
    <row r="401" spans="1:8" ht="15.75">
      <c r="A401" s="6">
        <v>7027737190</v>
      </c>
      <c r="B401" s="7" t="s">
        <v>176</v>
      </c>
      <c r="C401" s="6">
        <v>82669801</v>
      </c>
      <c r="D401" s="8">
        <v>46112</v>
      </c>
      <c r="E401" s="6">
        <v>2</v>
      </c>
      <c r="F401" s="4">
        <f ca="1">D401-Sheet2!$A$1</f>
        <v>258</v>
      </c>
      <c r="G401" s="4" t="str">
        <f>_xlfn.TEXTJOIN(" | ", TRUE, A401:E401)</f>
        <v>7027737190 | Prolactin G2 Elecsys E2G 300 | 82669801 | 46112 | 2</v>
      </c>
      <c r="H401" s="5"/>
    </row>
    <row r="402" spans="1:8" ht="15.75">
      <c r="A402" s="6">
        <v>9315284190</v>
      </c>
      <c r="B402" s="7" t="s">
        <v>59</v>
      </c>
      <c r="C402" s="6">
        <v>83462702</v>
      </c>
      <c r="D402" s="8">
        <v>46112</v>
      </c>
      <c r="E402" s="6">
        <v>6</v>
      </c>
      <c r="F402" s="4">
        <f ca="1">D402-Sheet2!$A$1</f>
        <v>258</v>
      </c>
      <c r="G402" s="4" t="str">
        <f>_xlfn.TEXTJOIN(" | ", TRUE, A402:E402)</f>
        <v>9315284190 | proBNP G2 Elecsys E2G 300 V2.1 | 83462702 | 46112 | 6</v>
      </c>
      <c r="H402" s="5"/>
    </row>
    <row r="403" spans="1:8" ht="15.75">
      <c r="A403" s="6">
        <v>8057494190</v>
      </c>
      <c r="B403" s="7" t="s">
        <v>50</v>
      </c>
      <c r="C403" s="6">
        <v>84058901</v>
      </c>
      <c r="D403" s="8">
        <v>46112</v>
      </c>
      <c r="E403" s="6">
        <v>50</v>
      </c>
      <c r="F403" s="4">
        <f ca="1">D403-Sheet2!$A$1</f>
        <v>258</v>
      </c>
      <c r="G403" s="4" t="str">
        <f>_xlfn.TEXTJOIN(" | ", TRUE, A403:E403)</f>
        <v>8057494190 | CO2-L, 250T, cobas c pack green | 84058901 | 46112 | 50</v>
      </c>
      <c r="H403" s="5"/>
    </row>
    <row r="404" spans="1:8" ht="15.75">
      <c r="A404" s="6">
        <v>8058652190</v>
      </c>
      <c r="B404" s="7" t="s">
        <v>67</v>
      </c>
      <c r="C404" s="6">
        <v>85130201</v>
      </c>
      <c r="D404" s="8">
        <v>46112</v>
      </c>
      <c r="E404" s="6">
        <v>5</v>
      </c>
      <c r="F404" s="4">
        <f ca="1">D404-Sheet2!$A$1</f>
        <v>258</v>
      </c>
      <c r="G404" s="4" t="str">
        <f>_xlfn.TEXTJOIN(" | ", TRUE, A404:E404)</f>
        <v>8058652190 | TP2, 1050T, cobas c pack green | 85130201 | 46112 | 5</v>
      </c>
      <c r="H404" s="5"/>
    </row>
    <row r="405" spans="1:8" ht="15.75">
      <c r="A405" s="6">
        <v>8058113190</v>
      </c>
      <c r="B405" s="7" t="s">
        <v>107</v>
      </c>
      <c r="C405" s="6">
        <v>84539501</v>
      </c>
      <c r="D405" s="8">
        <v>46112</v>
      </c>
      <c r="E405" s="6">
        <v>2</v>
      </c>
      <c r="F405" s="4">
        <f ca="1">D405-Sheet2!$A$1</f>
        <v>258</v>
      </c>
      <c r="G405" s="4" t="str">
        <f>_xlfn.TEXTJOIN(" | ", TRUE, A405:E405)</f>
        <v>8058113190 | OPI2, 700T, cobas c pack green | 84539501 | 46112 | 2</v>
      </c>
      <c r="H405" s="5"/>
    </row>
    <row r="406" spans="1:8" ht="15.75">
      <c r="A406" s="6">
        <v>8104697190</v>
      </c>
      <c r="B406" s="7" t="s">
        <v>44</v>
      </c>
      <c r="C406" s="6">
        <v>86336701</v>
      </c>
      <c r="D406" s="8">
        <v>46112</v>
      </c>
      <c r="E406" s="6">
        <v>7</v>
      </c>
      <c r="F406" s="4">
        <f ca="1">D406-Sheet2!$A$1</f>
        <v>258</v>
      </c>
      <c r="G406" s="4" t="str">
        <f>_xlfn.TEXTJOIN(" | ", TRUE, A406:E406)</f>
        <v>8104697190 | ALTP2, 800T, cobas c pack green | 86336701 | 46112 | 7</v>
      </c>
      <c r="H406" s="5"/>
    </row>
    <row r="407" spans="1:8" ht="15.75">
      <c r="A407" s="6">
        <v>8063354190</v>
      </c>
      <c r="B407" s="7" t="s">
        <v>17</v>
      </c>
      <c r="C407" s="6">
        <v>86060301</v>
      </c>
      <c r="D407" s="8">
        <v>46112</v>
      </c>
      <c r="E407" s="6">
        <v>10</v>
      </c>
      <c r="F407" s="4">
        <f ca="1">D407-Sheet2!$A$1</f>
        <v>258</v>
      </c>
      <c r="G407" s="4" t="str">
        <f>_xlfn.TEXTJOIN(" | ", TRUE, A407:E407)</f>
        <v>8063354190 | ECO-D, 40T, cobas c pack green | 86060301 | 46112 | 10</v>
      </c>
      <c r="H407" s="5"/>
    </row>
    <row r="408" spans="1:8" ht="15.75">
      <c r="A408" s="6">
        <v>8057940190</v>
      </c>
      <c r="B408" s="7" t="s">
        <v>57</v>
      </c>
      <c r="C408" s="6">
        <v>86773101</v>
      </c>
      <c r="D408" s="8">
        <v>46112</v>
      </c>
      <c r="E408" s="6">
        <v>45</v>
      </c>
      <c r="F408" s="4">
        <f ca="1">D408-Sheet2!$A$1</f>
        <v>258</v>
      </c>
      <c r="G408" s="4" t="str">
        <f>_xlfn.TEXTJOIN(" | ", TRUE, A408:E408)</f>
        <v>8057940190 | LACT2, 100T, cobas c pack green | 86773101 | 46112 | 45</v>
      </c>
      <c r="H408" s="5"/>
    </row>
    <row r="409" spans="1:8" ht="15.75">
      <c r="A409" s="26">
        <v>7027737190</v>
      </c>
      <c r="B409" s="4" t="s">
        <v>176</v>
      </c>
      <c r="C409" s="26">
        <v>82669802</v>
      </c>
      <c r="D409" s="27">
        <v>46112</v>
      </c>
      <c r="E409" s="26">
        <v>2</v>
      </c>
      <c r="F409" s="4">
        <f ca="1">D409-Sheet2!$A$1</f>
        <v>258</v>
      </c>
      <c r="G409" s="4" t="str">
        <f>_xlfn.TEXTJOIN(" | ", TRUE, A409:E409)</f>
        <v>7027737190 | Prolactin G2 Elecsys E2G 300 | 82669802 | 46112 | 2</v>
      </c>
      <c r="H409" s="5"/>
    </row>
    <row r="410" spans="1:8" ht="15.75">
      <c r="A410" s="25">
        <v>7027273190</v>
      </c>
      <c r="B410" s="4" t="s">
        <v>79</v>
      </c>
      <c r="C410" s="26">
        <v>83924902</v>
      </c>
      <c r="D410" s="27">
        <v>46112</v>
      </c>
      <c r="E410" s="26">
        <v>2</v>
      </c>
      <c r="F410" s="4">
        <f ca="1">D410-Sheet2!$A$1</f>
        <v>258</v>
      </c>
      <c r="G410" s="4" t="str">
        <f>_xlfn.TEXTJOIN(" | ", TRUE, A410:E410)</f>
        <v>7027273190 | Ferritin Elecsys E2G 300 | 83924902 | 46112 | 2</v>
      </c>
      <c r="H410" s="17"/>
    </row>
    <row r="411" spans="1:8" ht="15.75">
      <c r="A411" s="25">
        <v>7251068190</v>
      </c>
      <c r="B411" s="4" t="s">
        <v>89</v>
      </c>
      <c r="C411" s="26">
        <v>83945701</v>
      </c>
      <c r="D411" s="27">
        <v>46112</v>
      </c>
      <c r="E411" s="26">
        <v>2</v>
      </c>
      <c r="F411" s="4">
        <f ca="1">D411-Sheet2!$A$1</f>
        <v>258</v>
      </c>
      <c r="G411" s="4" t="str">
        <f>_xlfn.TEXTJOIN(" | ", TRUE, A411:E411)</f>
        <v>7251068190 | PTH Elecsys E2G 300 | 83945701 | 46112 | 2</v>
      </c>
      <c r="H411" s="17"/>
    </row>
    <row r="412" spans="1:8" ht="15.75">
      <c r="A412" s="25">
        <v>9315284190</v>
      </c>
      <c r="B412" s="4" t="s">
        <v>59</v>
      </c>
      <c r="C412" s="26">
        <v>83462702</v>
      </c>
      <c r="D412" s="27">
        <v>46112</v>
      </c>
      <c r="E412" s="26">
        <v>10</v>
      </c>
      <c r="F412" s="4">
        <f ca="1">D412-Sheet2!$A$1</f>
        <v>258</v>
      </c>
      <c r="G412" s="4" t="str">
        <f>_xlfn.TEXTJOIN(" | ", TRUE, A412:E412)</f>
        <v>9315284190 | proBNP G2 Elecsys E2G 300 V2.1 | 83462702 | 46112 | 10</v>
      </c>
      <c r="H412" s="17"/>
    </row>
    <row r="413" spans="1:8" ht="15.75">
      <c r="A413" s="25">
        <v>8057940190</v>
      </c>
      <c r="B413" s="4" t="s">
        <v>57</v>
      </c>
      <c r="C413" s="26">
        <v>86773101</v>
      </c>
      <c r="D413" s="27">
        <v>46112</v>
      </c>
      <c r="E413" s="26">
        <v>20</v>
      </c>
      <c r="F413" s="4">
        <f ca="1">D413-Sheet2!$A$1</f>
        <v>258</v>
      </c>
      <c r="G413" s="4" t="str">
        <f>_xlfn.TEXTJOIN(" | ", TRUE, A413:E413)</f>
        <v>8057940190 | LACT2, 100T, cobas c pack green | 86773101 | 46112 | 20</v>
      </c>
      <c r="H413" s="17"/>
    </row>
    <row r="414" spans="1:8" ht="15.75">
      <c r="A414" s="25">
        <v>8058652190</v>
      </c>
      <c r="B414" s="4" t="s">
        <v>67</v>
      </c>
      <c r="C414" s="26">
        <v>85130201</v>
      </c>
      <c r="D414" s="27">
        <v>46112</v>
      </c>
      <c r="E414" s="26">
        <v>8</v>
      </c>
      <c r="F414" s="4">
        <f ca="1">D414-Sheet2!$A$1</f>
        <v>258</v>
      </c>
      <c r="G414" s="4" t="str">
        <f>_xlfn.TEXTJOIN(" | ", TRUE, A414:E414)</f>
        <v>8058652190 | TP2, 1050T, cobas c pack green | 85130201 | 46112 | 8</v>
      </c>
      <c r="H414" s="17"/>
    </row>
    <row r="415" spans="1:8" ht="15.75">
      <c r="A415" s="25">
        <v>8057591190</v>
      </c>
      <c r="B415" s="4" t="s">
        <v>52</v>
      </c>
      <c r="C415" s="26">
        <v>86493301</v>
      </c>
      <c r="D415" s="27">
        <v>46112</v>
      </c>
      <c r="E415" s="26">
        <v>6</v>
      </c>
      <c r="F415" s="4">
        <f ca="1">D415-Sheet2!$A$1</f>
        <v>258</v>
      </c>
      <c r="G415" s="4" t="str">
        <f>_xlfn.TEXTJOIN(" | ", TRUE, A415:E415)</f>
        <v>8057591190 | CRP4, 500T, cobas c pack green | 86493301 | 46112 | 6</v>
      </c>
      <c r="H415" s="17"/>
    </row>
    <row r="416" spans="1:8" ht="15.75">
      <c r="A416" s="25">
        <v>7027150190</v>
      </c>
      <c r="B416" s="4" t="s">
        <v>73</v>
      </c>
      <c r="C416" s="26">
        <v>85589101</v>
      </c>
      <c r="D416" s="27">
        <v>46112</v>
      </c>
      <c r="E416" s="26">
        <v>1</v>
      </c>
      <c r="F416" s="4">
        <f ca="1">D416-Sheet2!$A$1</f>
        <v>258</v>
      </c>
      <c r="G416" s="4" t="str">
        <f>_xlfn.TEXTJOIN(" | ", TRUE, A416:E416)</f>
        <v>7027150190 | Cortisol G2 Elecsys E2G 300 | 85589101 | 46112 | 1</v>
      </c>
      <c r="H416" s="17"/>
    </row>
    <row r="417" spans="1:8" ht="15.75">
      <c r="A417" s="16">
        <v>9315284190</v>
      </c>
      <c r="B417" s="7" t="s">
        <v>59</v>
      </c>
      <c r="C417" s="6">
        <v>83462702</v>
      </c>
      <c r="D417" s="8">
        <v>46112</v>
      </c>
      <c r="E417" s="6">
        <v>10</v>
      </c>
      <c r="F417" s="4">
        <f ca="1">D417-Sheet2!$A$1</f>
        <v>258</v>
      </c>
      <c r="G417" s="4" t="str">
        <f>_xlfn.TEXTJOIN(" | ", TRUE, A417:E417)</f>
        <v>9315284190 | proBNP G2 Elecsys E2G 300 V2.1 | 83462702 | 46112 | 10</v>
      </c>
      <c r="H417" s="17"/>
    </row>
    <row r="418" spans="1:8" ht="15.75">
      <c r="A418" s="16">
        <v>8057940190</v>
      </c>
      <c r="B418" s="7" t="s">
        <v>57</v>
      </c>
      <c r="C418" s="6">
        <v>86773101</v>
      </c>
      <c r="D418" s="8">
        <v>46112</v>
      </c>
      <c r="E418" s="6">
        <v>15</v>
      </c>
      <c r="F418" s="4">
        <f ca="1">D418-Sheet2!$A$1</f>
        <v>258</v>
      </c>
      <c r="G418" s="4" t="str">
        <f>_xlfn.TEXTJOIN(" | ", TRUE, A418:E418)</f>
        <v>8057940190 | LACT2, 100T, cobas c pack green | 86773101 | 46112 | 15</v>
      </c>
      <c r="H418" s="17"/>
    </row>
    <row r="419" spans="1:8" ht="15.75">
      <c r="A419" s="16">
        <v>8057460190</v>
      </c>
      <c r="B419" s="7" t="s">
        <v>12</v>
      </c>
      <c r="C419" s="6">
        <v>88538101</v>
      </c>
      <c r="D419" s="8">
        <v>46112</v>
      </c>
      <c r="E419" s="6">
        <v>4</v>
      </c>
      <c r="F419" s="4">
        <f ca="1">D419-Sheet2!$A$1</f>
        <v>258</v>
      </c>
      <c r="G419" s="4" t="str">
        <f>_xlfn.TEXTJOIN(" | ", TRUE, A419:E419)</f>
        <v>8057460190 | CK, 500T, cobas c pack green | 88538101 | 46112 | 4</v>
      </c>
      <c r="H419" s="17"/>
    </row>
    <row r="420" spans="1:8" ht="15.75">
      <c r="A420" s="16">
        <v>8057591190</v>
      </c>
      <c r="B420" s="7" t="s">
        <v>52</v>
      </c>
      <c r="C420" s="6">
        <v>86493301</v>
      </c>
      <c r="D420" s="8">
        <v>46112</v>
      </c>
      <c r="E420" s="6">
        <v>8</v>
      </c>
      <c r="F420" s="4">
        <f ca="1">D420-Sheet2!$A$1</f>
        <v>258</v>
      </c>
      <c r="G420" s="4" t="str">
        <f>_xlfn.TEXTJOIN(" | ", TRUE, A420:E420)</f>
        <v>8057591190 | CRP4, 500T, cobas c pack green | 86493301 | 46112 | 8</v>
      </c>
      <c r="H420" s="17"/>
    </row>
    <row r="421" spans="1:8" ht="15.75">
      <c r="A421" s="16">
        <v>9043292160</v>
      </c>
      <c r="B421" s="7" t="s">
        <v>178</v>
      </c>
      <c r="C421" s="6">
        <v>83999801</v>
      </c>
      <c r="D421" s="8">
        <v>46112</v>
      </c>
      <c r="E421" s="6">
        <v>2</v>
      </c>
      <c r="F421" s="4">
        <f ca="1">D421-Sheet2!$A$1</f>
        <v>258</v>
      </c>
      <c r="G421" s="4" t="str">
        <f>_xlfn.TEXTJOIN(" | ", TRUE, A421:E421)</f>
        <v>9043292160 | FT4 G4 CS Elecsys | 83999801 | 46112 | 2</v>
      </c>
      <c r="H421" s="17"/>
    </row>
    <row r="422" spans="1:8" ht="16.5">
      <c r="A422" s="16">
        <v>3149501001</v>
      </c>
      <c r="B422" s="7" t="s">
        <v>8</v>
      </c>
      <c r="C422" s="6" t="s">
        <v>179</v>
      </c>
      <c r="D422" s="8">
        <v>46113</v>
      </c>
      <c r="E422" s="6">
        <v>2</v>
      </c>
      <c r="F422" s="4">
        <f ca="1">D422-Sheet2!$A$1</f>
        <v>259</v>
      </c>
      <c r="G422" s="4" t="str">
        <f>_xlfn.TEXTJOIN(" | ", TRUE, A422:E422)</f>
        <v>3149501001 | REFERENCE ELECTRODE | DLM | 46113 | 2</v>
      </c>
      <c r="H422" s="17"/>
    </row>
    <row r="423" spans="1:8" ht="16.5">
      <c r="A423" s="25">
        <v>10825441001</v>
      </c>
      <c r="B423" s="4" t="s">
        <v>113</v>
      </c>
      <c r="C423" s="26" t="s">
        <v>180</v>
      </c>
      <c r="D423" s="27">
        <v>46119</v>
      </c>
      <c r="E423" s="26">
        <v>1</v>
      </c>
      <c r="F423" s="4">
        <f ca="1">D423-Sheet2!$A$1</f>
        <v>265</v>
      </c>
      <c r="G423" s="4" t="str">
        <f>_xlfn.TEXTJOIN(" | ", TRUE, A423:E423)</f>
        <v>10825441001 | Cartridge K | DTT | 46119 | 1</v>
      </c>
      <c r="H423" s="17"/>
    </row>
    <row r="424" spans="1:8" ht="16.5">
      <c r="A424" s="25">
        <v>10825468001</v>
      </c>
      <c r="B424" s="4" t="s">
        <v>37</v>
      </c>
      <c r="C424" s="26" t="s">
        <v>181</v>
      </c>
      <c r="D424" s="27">
        <v>46119</v>
      </c>
      <c r="E424" s="26">
        <v>1</v>
      </c>
      <c r="F424" s="4">
        <f ca="1">D424-Sheet2!$A$1</f>
        <v>265</v>
      </c>
      <c r="G424" s="4" t="str">
        <f>_xlfn.TEXTJOIN(" | ", TRUE, A424:E424)</f>
        <v>10825468001 | Cartridge NA | DTQ | 46119 | 1</v>
      </c>
      <c r="H424" s="17"/>
    </row>
    <row r="425" spans="1:8" ht="16.5">
      <c r="A425" s="16">
        <v>10825468001</v>
      </c>
      <c r="B425" s="7" t="s">
        <v>37</v>
      </c>
      <c r="C425" s="6" t="s">
        <v>182</v>
      </c>
      <c r="D425" s="8">
        <v>46126</v>
      </c>
      <c r="E425" s="6">
        <v>2</v>
      </c>
      <c r="F425" s="4">
        <f ca="1">D425-Sheet2!$A$1</f>
        <v>272</v>
      </c>
      <c r="G425" s="4" t="str">
        <f>_xlfn.TEXTJOIN(" | ", TRUE, A425:E425)</f>
        <v>10825468001 | Cartridge NA | DUX | 46126 | 2</v>
      </c>
      <c r="H425" s="17"/>
    </row>
    <row r="426" spans="1:8" ht="16.5">
      <c r="A426" s="16">
        <v>10825441001</v>
      </c>
      <c r="B426" s="7" t="s">
        <v>113</v>
      </c>
      <c r="C426" s="6" t="s">
        <v>183</v>
      </c>
      <c r="D426" s="8">
        <v>46130</v>
      </c>
      <c r="E426" s="6">
        <v>2</v>
      </c>
      <c r="F426" s="4">
        <f ca="1">D426-Sheet2!$A$1</f>
        <v>276</v>
      </c>
      <c r="G426" s="4" t="str">
        <f>_xlfn.TEXTJOIN(" | ", TRUE, A426:E426)</f>
        <v>10825441001 | Cartridge K | DVF | 46130 | 2</v>
      </c>
      <c r="H426" s="17"/>
    </row>
    <row r="427" spans="1:8" ht="15.75">
      <c r="A427" s="16">
        <v>5694302001</v>
      </c>
      <c r="B427" s="7" t="s">
        <v>166</v>
      </c>
      <c r="C427" s="6">
        <v>24219776</v>
      </c>
      <c r="D427" s="8">
        <v>46142</v>
      </c>
      <c r="E427" s="6">
        <v>2</v>
      </c>
      <c r="F427" s="4">
        <f ca="1">D427-Sheet2!$A$1</f>
        <v>288</v>
      </c>
      <c r="G427" s="4" t="str">
        <f>_xlfn.TEXTJOIN(" | ", TRUE, A427:E427)</f>
        <v>5694302001 | AssayTip/AssayCup tray | 24219776 | 46142 | 2</v>
      </c>
      <c r="H427" s="17"/>
    </row>
    <row r="428" spans="1:8" ht="15.75">
      <c r="A428" s="16">
        <v>8056889190</v>
      </c>
      <c r="B428" s="7" t="s">
        <v>128</v>
      </c>
      <c r="C428" s="6">
        <v>80140101</v>
      </c>
      <c r="D428" s="8">
        <v>46142</v>
      </c>
      <c r="E428" s="6">
        <v>2</v>
      </c>
      <c r="F428" s="4">
        <f ca="1">D428-Sheet2!$A$1</f>
        <v>288</v>
      </c>
      <c r="G428" s="4" t="str">
        <f>_xlfn.TEXTJOIN(" | ", TRUE, A428:E428)</f>
        <v>8056889190 | BARB, 850T, cobas c pack green | 80140101 | 46142 | 2</v>
      </c>
      <c r="H428" s="17"/>
    </row>
    <row r="429" spans="1:8" ht="15.75">
      <c r="A429" s="16">
        <v>8056960190</v>
      </c>
      <c r="B429" s="7" t="s">
        <v>77</v>
      </c>
      <c r="C429" s="6">
        <v>82298101</v>
      </c>
      <c r="D429" s="8">
        <v>46142</v>
      </c>
      <c r="E429" s="6">
        <v>7</v>
      </c>
      <c r="F429" s="4">
        <f ca="1">D429-Sheet2!$A$1</f>
        <v>288</v>
      </c>
      <c r="G429" s="4" t="str">
        <f>_xlfn.TEXTJOIN(" | ", TRUE, A429:E429)</f>
        <v>8056960190 | BILT3, 1050T, cobas c pack green | 82298101 | 46142 | 7</v>
      </c>
      <c r="H429" s="17"/>
    </row>
    <row r="430" spans="1:8" ht="15.75">
      <c r="A430" s="16">
        <v>4880293190</v>
      </c>
      <c r="B430" s="7" t="s">
        <v>159</v>
      </c>
      <c r="C430" s="6">
        <v>81102701</v>
      </c>
      <c r="D430" s="8">
        <v>46142</v>
      </c>
      <c r="E430" s="6">
        <v>20</v>
      </c>
      <c r="F430" s="4">
        <f ca="1">D430-Sheet2!$A$1</f>
        <v>288</v>
      </c>
      <c r="G430" s="4" t="str">
        <f>_xlfn.TEXTJOIN(" | ", TRUE, A430:E430)</f>
        <v>4880293190 | CleanCell M 2x2 L Elecsys,cobas e | 81102701 | 46142 | 20</v>
      </c>
      <c r="H430" s="17"/>
    </row>
    <row r="431" spans="1:8" ht="15.75">
      <c r="A431" s="16">
        <v>4880293190</v>
      </c>
      <c r="B431" s="7" t="s">
        <v>159</v>
      </c>
      <c r="C431" s="6">
        <v>81322501</v>
      </c>
      <c r="D431" s="8">
        <v>46142</v>
      </c>
      <c r="E431" s="6">
        <v>21</v>
      </c>
      <c r="F431" s="4">
        <f ca="1">D431-Sheet2!$A$1</f>
        <v>288</v>
      </c>
      <c r="G431" s="4" t="str">
        <f>_xlfn.TEXTJOIN(" | ", TRUE, A431:E431)</f>
        <v>4880293190 | CleanCell M 2x2 L Elecsys,cobas e | 81322501 | 46142 | 21</v>
      </c>
      <c r="H431" s="17"/>
    </row>
    <row r="432" spans="1:8" ht="15.75">
      <c r="A432" s="16">
        <v>7027290190</v>
      </c>
      <c r="B432" s="7" t="s">
        <v>122</v>
      </c>
      <c r="C432" s="6">
        <v>80656701</v>
      </c>
      <c r="D432" s="8">
        <v>46142</v>
      </c>
      <c r="E432" s="6">
        <v>4</v>
      </c>
      <c r="F432" s="4">
        <f ca="1">D432-Sheet2!$A$1</f>
        <v>288</v>
      </c>
      <c r="G432" s="4" t="str">
        <f>_xlfn.TEXTJOIN(" | ", TRUE, A432:E432)</f>
        <v>7027290190 | Folate G3 Elecsys E2G 300 | 80656701 | 46142 | 4</v>
      </c>
      <c r="H432" s="17"/>
    </row>
    <row r="433" spans="1:8" ht="15.75">
      <c r="A433" s="16">
        <v>4880480190</v>
      </c>
      <c r="B433" s="7" t="s">
        <v>149</v>
      </c>
      <c r="C433" s="6">
        <v>81333401</v>
      </c>
      <c r="D433" s="8">
        <v>46142</v>
      </c>
      <c r="E433" s="6">
        <v>6</v>
      </c>
      <c r="F433" s="4">
        <f ca="1">D433-Sheet2!$A$1</f>
        <v>288</v>
      </c>
      <c r="G433" s="4" t="str">
        <f>_xlfn.TEXTJOIN(" | ", TRUE, A433:E433)</f>
        <v>4880480190 | ISE Diluent Gen.2, 2x2 Liter | 81333401 | 46142 | 6</v>
      </c>
      <c r="H433" s="17"/>
    </row>
    <row r="434" spans="1:8" ht="15.75">
      <c r="A434" s="16">
        <v>9557423190</v>
      </c>
      <c r="B434" s="7" t="s">
        <v>184</v>
      </c>
      <c r="C434" s="6">
        <v>83503401</v>
      </c>
      <c r="D434" s="8">
        <v>46142</v>
      </c>
      <c r="E434" s="6">
        <v>2</v>
      </c>
      <c r="F434" s="4">
        <f ca="1">D434-Sheet2!$A$1</f>
        <v>288</v>
      </c>
      <c r="G434" s="4" t="str">
        <f>_xlfn.TEXTJOIN(" | ", TRUE, A434:E434)</f>
        <v>9557423190 | LH G2 CS Elecsys V2 | 83503401 | 46142 | 2</v>
      </c>
      <c r="H434" s="17"/>
    </row>
    <row r="435" spans="1:8" ht="15.75">
      <c r="A435" s="16">
        <v>6908853190</v>
      </c>
      <c r="B435" s="7" t="s">
        <v>147</v>
      </c>
      <c r="C435" s="6">
        <v>81262401</v>
      </c>
      <c r="D435" s="8">
        <v>46142</v>
      </c>
      <c r="E435" s="6">
        <v>27</v>
      </c>
      <c r="F435" s="4">
        <f ca="1">D435-Sheet2!$A$1</f>
        <v>288</v>
      </c>
      <c r="G435" s="4" t="str">
        <f>_xlfn.TEXTJOIN(" | ", TRUE, A435:E435)</f>
        <v>6908853190 | PreClean M G2 2x2L Elecsys E2G | 81262401 | 46142 | 27</v>
      </c>
      <c r="H435" s="17"/>
    </row>
    <row r="436" spans="1:8" ht="15.75">
      <c r="A436" s="16">
        <v>8463093190</v>
      </c>
      <c r="B436" s="7" t="s">
        <v>165</v>
      </c>
      <c r="C436" s="6">
        <v>81207001</v>
      </c>
      <c r="D436" s="8">
        <v>46142</v>
      </c>
      <c r="E436" s="6">
        <v>8</v>
      </c>
      <c r="F436" s="4">
        <f ca="1">D436-Sheet2!$A$1</f>
        <v>288</v>
      </c>
      <c r="G436" s="4" t="str">
        <f>_xlfn.TEXTJOIN(" | ", TRUE, A436:E436)</f>
        <v>8463093190 | SCCS, 50mL, cobas c pack green | 81207001 | 46142 | 8</v>
      </c>
      <c r="H436" s="17"/>
    </row>
    <row r="437" spans="1:8" ht="15.75">
      <c r="A437" s="16">
        <v>8063516190</v>
      </c>
      <c r="B437" s="7" t="s">
        <v>25</v>
      </c>
      <c r="C437" s="6">
        <v>83886301</v>
      </c>
      <c r="D437" s="8">
        <v>46142</v>
      </c>
      <c r="E437" s="6">
        <v>3</v>
      </c>
      <c r="F437" s="4">
        <f ca="1">D437-Sheet2!$A$1</f>
        <v>288</v>
      </c>
      <c r="G437" s="4" t="str">
        <f>_xlfn.TEXTJOIN(" | ", TRUE, A437:E437)</f>
        <v>8063516190 | SI2, 14500T, cobas c pack green | 83886301 | 46142 | 3</v>
      </c>
      <c r="H437" s="17"/>
    </row>
    <row r="438" spans="1:8" ht="15.75">
      <c r="A438" s="16">
        <v>7028121190</v>
      </c>
      <c r="B438" s="7" t="s">
        <v>101</v>
      </c>
      <c r="C438" s="6">
        <v>80857301</v>
      </c>
      <c r="D438" s="8">
        <v>46142</v>
      </c>
      <c r="E438" s="6">
        <v>2</v>
      </c>
      <c r="F438" s="4">
        <f ca="1">D438-Sheet2!$A$1</f>
        <v>288</v>
      </c>
      <c r="G438" s="4" t="str">
        <f>_xlfn.TEXTJOIN(" | ", TRUE, A438:E438)</f>
        <v>7028121190 | Vitamin B12 G2 Elecsys E2G 300 | 80857301 | 46142 | 2</v>
      </c>
      <c r="H438" s="17"/>
    </row>
    <row r="439" spans="1:8" ht="15.75">
      <c r="A439" s="16">
        <v>7028121190</v>
      </c>
      <c r="B439" s="7" t="s">
        <v>101</v>
      </c>
      <c r="C439" s="6">
        <v>80857302</v>
      </c>
      <c r="D439" s="8">
        <v>46142</v>
      </c>
      <c r="E439" s="6">
        <v>2</v>
      </c>
      <c r="F439" s="4">
        <f ca="1">D439-Sheet2!$A$1</f>
        <v>288</v>
      </c>
      <c r="G439" s="4" t="str">
        <f>_xlfn.TEXTJOIN(" | ", TRUE, A439:E439)</f>
        <v>7028121190 | Vitamin B12 G2 Elecsys E2G 300 | 80857302 | 46142 | 2</v>
      </c>
      <c r="H439" s="17"/>
    </row>
    <row r="440" spans="1:8" ht="15.75">
      <c r="A440" s="16">
        <v>7028121190</v>
      </c>
      <c r="B440" s="7" t="s">
        <v>101</v>
      </c>
      <c r="C440" s="6">
        <v>80857305</v>
      </c>
      <c r="D440" s="8">
        <v>46142</v>
      </c>
      <c r="E440" s="6">
        <v>4</v>
      </c>
      <c r="F440" s="4">
        <f ca="1">D440-Sheet2!$A$1</f>
        <v>288</v>
      </c>
      <c r="G440" s="4" t="str">
        <f>_xlfn.TEXTJOIN(" | ", TRUE, A440:E440)</f>
        <v>7028121190 | Vitamin B12 G2 Elecsys E2G 300 | 80857305 | 46142 | 4</v>
      </c>
      <c r="H440" s="17"/>
    </row>
    <row r="441" spans="1:8" ht="15.75">
      <c r="A441" s="22">
        <v>8056960190</v>
      </c>
      <c r="B441" s="4" t="s">
        <v>77</v>
      </c>
      <c r="C441" s="4">
        <v>82359901</v>
      </c>
      <c r="D441" s="9">
        <v>46142</v>
      </c>
      <c r="E441" s="4">
        <v>6</v>
      </c>
      <c r="F441" s="4">
        <f ca="1">D441-Sheet2!$A$1</f>
        <v>288</v>
      </c>
      <c r="G441" s="4" t="str">
        <f>_xlfn.TEXTJOIN(" | ", TRUE, A441:E441)</f>
        <v>8056960190 | BILT3, 1050T, cobas c pack green | 82359901 | 46142 | 6</v>
      </c>
      <c r="H441" s="17"/>
    </row>
    <row r="442" spans="1:8" ht="15.75">
      <c r="A442" s="22">
        <v>11355279160</v>
      </c>
      <c r="B442" s="4" t="s">
        <v>158</v>
      </c>
      <c r="C442" s="4">
        <v>73514202</v>
      </c>
      <c r="D442" s="9">
        <v>46142</v>
      </c>
      <c r="E442" s="4">
        <v>2</v>
      </c>
      <c r="F442" s="4">
        <f ca="1">D442-Sheet2!$A$1</f>
        <v>288</v>
      </c>
      <c r="G442" s="4" t="str">
        <f>_xlfn.TEXTJOIN(" | ", TRUE, A442:E442)</f>
        <v>11355279160 | Cfas Proteins | 73514202 | 46142 | 2</v>
      </c>
      <c r="H442" s="17"/>
    </row>
    <row r="443" spans="1:8" ht="15.75">
      <c r="A443" s="22">
        <v>8058636190</v>
      </c>
      <c r="B443" s="4" t="s">
        <v>164</v>
      </c>
      <c r="C443" s="4">
        <v>84527901</v>
      </c>
      <c r="D443" s="9">
        <v>46142</v>
      </c>
      <c r="E443" s="4">
        <v>2</v>
      </c>
      <c r="F443" s="4">
        <f ca="1">D443-Sheet2!$A$1</f>
        <v>288</v>
      </c>
      <c r="G443" s="4" t="str">
        <f>_xlfn.TEXTJOIN(" | ", TRUE, A443:E443)</f>
        <v>8058636190 | SALI, 500T, cobas c pack green | 84527901 | 46142 | 2</v>
      </c>
      <c r="H443" s="17"/>
    </row>
    <row r="444" spans="1:8" ht="15.75">
      <c r="A444" s="16">
        <v>8056960190</v>
      </c>
      <c r="B444" s="7" t="s">
        <v>77</v>
      </c>
      <c r="C444" s="6">
        <v>82359901</v>
      </c>
      <c r="D444" s="8">
        <v>46142</v>
      </c>
      <c r="E444" s="6">
        <v>8</v>
      </c>
      <c r="F444" s="4">
        <f ca="1">D444-Sheet2!$A$1</f>
        <v>288</v>
      </c>
      <c r="G444" s="4" t="str">
        <f>_xlfn.TEXTJOIN(" | ", TRUE, A444:E444)</f>
        <v>8056960190 | BILT3, 1050T, cobas c pack green | 82359901 | 46142 | 8</v>
      </c>
      <c r="H444" s="17"/>
    </row>
    <row r="445" spans="1:8" ht="15.75">
      <c r="A445" s="16">
        <v>9444360190</v>
      </c>
      <c r="B445" s="7" t="s">
        <v>54</v>
      </c>
      <c r="C445" s="6">
        <v>24020609</v>
      </c>
      <c r="D445" s="8">
        <v>46142</v>
      </c>
      <c r="E445" s="6">
        <v>4</v>
      </c>
      <c r="F445" s="4">
        <f ca="1">D445-Sheet2!$A$1</f>
        <v>288</v>
      </c>
      <c r="G445" s="4" t="str">
        <f>_xlfn.TEXTJOIN(" | ", TRUE, A445:E445)</f>
        <v>9444360190 | FEN2, 240T, cobas c pack green, PCh | 24020609 | 46142 | 4</v>
      </c>
      <c r="H445" s="17"/>
    </row>
    <row r="446" spans="1:8" ht="15.75">
      <c r="A446" s="16">
        <v>8058644190</v>
      </c>
      <c r="B446" s="7" t="s">
        <v>11</v>
      </c>
      <c r="C446" s="6">
        <v>85043001</v>
      </c>
      <c r="D446" s="8">
        <v>46142</v>
      </c>
      <c r="E446" s="6">
        <v>2</v>
      </c>
      <c r="F446" s="4">
        <f ca="1">D446-Sheet2!$A$1</f>
        <v>288</v>
      </c>
      <c r="G446" s="4" t="str">
        <f>_xlfn.TEXTJOIN(" | ", TRUE, A446:E446)</f>
        <v>8058644190 | THC2, 850T, cobas c pack green | 85043001 | 46142 | 2</v>
      </c>
      <c r="H446" s="17"/>
    </row>
    <row r="447" spans="1:8" ht="15.75">
      <c r="A447" s="16">
        <v>7027290190</v>
      </c>
      <c r="B447" s="7" t="s">
        <v>122</v>
      </c>
      <c r="C447" s="6">
        <v>80656702</v>
      </c>
      <c r="D447" s="8">
        <v>46142</v>
      </c>
      <c r="E447" s="6">
        <v>2</v>
      </c>
      <c r="F447" s="4">
        <f ca="1">D447-Sheet2!$A$1</f>
        <v>288</v>
      </c>
      <c r="G447" s="4" t="str">
        <f>_xlfn.TEXTJOIN(" | ", TRUE, A447:E447)</f>
        <v>7027290190 | Folate G3 Elecsys E2G 300 | 80656702 | 46142 | 2</v>
      </c>
      <c r="H447" s="17"/>
    </row>
    <row r="448" spans="1:8" ht="15.75">
      <c r="A448" s="16">
        <v>7251025190</v>
      </c>
      <c r="B448" s="7" t="s">
        <v>81</v>
      </c>
      <c r="C448" s="6">
        <v>82412801</v>
      </c>
      <c r="D448" s="8">
        <v>46142</v>
      </c>
      <c r="E448" s="6">
        <v>4</v>
      </c>
      <c r="F448" s="4">
        <f ca="1">D448-Sheet2!$A$1</f>
        <v>288</v>
      </c>
      <c r="G448" s="4" t="str">
        <f>_xlfn.TEXTJOIN(" | ", TRUE, A448:E448)</f>
        <v>7251025190 | HCG+beta Elecsys E2G 300 | 82412801 | 46142 | 4</v>
      </c>
      <c r="H448" s="17"/>
    </row>
    <row r="449" spans="1:8" ht="15.75">
      <c r="A449" s="16">
        <v>8469890160</v>
      </c>
      <c r="B449" s="7" t="s">
        <v>61</v>
      </c>
      <c r="C449" s="6">
        <v>82723901</v>
      </c>
      <c r="D449" s="8">
        <v>46142</v>
      </c>
      <c r="E449" s="6">
        <v>12</v>
      </c>
      <c r="F449" s="4">
        <f ca="1">D449-Sheet2!$A$1</f>
        <v>288</v>
      </c>
      <c r="G449" s="4" t="str">
        <f>_xlfn.TEXTJOIN(" | ", TRUE, A449:E449)</f>
        <v>8469890160 | Troponin T Gen5 Elecsys E2G 300 V2 | 82723901 | 46142 | 12</v>
      </c>
      <c r="H449" s="17"/>
    </row>
    <row r="450" spans="1:8" s="2" customFormat="1" ht="15.75">
      <c r="A450" s="16">
        <v>3277356190</v>
      </c>
      <c r="B450" s="7" t="s">
        <v>65</v>
      </c>
      <c r="C450" s="6">
        <v>83430201</v>
      </c>
      <c r="D450" s="8">
        <v>46142</v>
      </c>
      <c r="E450" s="6">
        <v>2</v>
      </c>
      <c r="F450" s="4">
        <f ca="1">D450-Sheet2!$A$1</f>
        <v>288</v>
      </c>
      <c r="G450" s="4" t="str">
        <f>_xlfn.TEXTJOIN(" | ", TRUE, A450:E450)</f>
        <v>3277356190 | Prolactin G2 CS Elecsys | 83430201 | 46142 | 2</v>
      </c>
      <c r="H450" s="17"/>
    </row>
    <row r="451" spans="1:8" ht="15.75">
      <c r="A451" s="16">
        <v>8443432190</v>
      </c>
      <c r="B451" s="7" t="s">
        <v>62</v>
      </c>
      <c r="C451" s="6">
        <v>84492902</v>
      </c>
      <c r="D451" s="8">
        <v>46142</v>
      </c>
      <c r="E451" s="6">
        <v>5</v>
      </c>
      <c r="F451" s="4">
        <f ca="1">D451-Sheet2!$A$1</f>
        <v>288</v>
      </c>
      <c r="G451" s="4" t="str">
        <f>_xlfn.TEXTJOIN(" | ", TRUE, A451:E451)</f>
        <v>8443432190 | TSH Elecsys E2G 300 V2 | 84492902 | 46142 | 5</v>
      </c>
      <c r="H451" s="17"/>
    </row>
    <row r="452" spans="1:8" ht="15.75">
      <c r="A452" s="16">
        <v>8469890160</v>
      </c>
      <c r="B452" s="7" t="s">
        <v>61</v>
      </c>
      <c r="C452" s="6">
        <v>82723901</v>
      </c>
      <c r="D452" s="8">
        <v>46142</v>
      </c>
      <c r="E452" s="6">
        <v>10</v>
      </c>
      <c r="F452" s="4">
        <f ca="1">D452-Sheet2!$A$1</f>
        <v>288</v>
      </c>
      <c r="G452" s="4" t="str">
        <f>_xlfn.TEXTJOIN(" | ", TRUE, A452:E452)</f>
        <v>8469890160 | Troponin T Gen5 Elecsys E2G 300 V2 | 82723901 | 46142 | 10</v>
      </c>
      <c r="H452" s="17"/>
    </row>
    <row r="453" spans="1:8" ht="15.75">
      <c r="A453" s="16">
        <v>8463107190</v>
      </c>
      <c r="B453" s="7" t="s">
        <v>74</v>
      </c>
      <c r="C453" s="6">
        <v>85360501</v>
      </c>
      <c r="D453" s="8">
        <v>46142</v>
      </c>
      <c r="E453" s="6">
        <v>4</v>
      </c>
      <c r="F453" s="4">
        <f ca="1">D453-Sheet2!$A$1</f>
        <v>288</v>
      </c>
      <c r="G453" s="4" t="str">
        <f>_xlfn.TEXTJOIN(" | ", TRUE, A453:E453)</f>
        <v>8463107190 | A1CD, cobas c pack green | 85360501 | 46142 | 4</v>
      </c>
      <c r="H453" s="17"/>
    </row>
    <row r="454" spans="1:8" ht="15.75">
      <c r="A454" s="16">
        <v>8063516190</v>
      </c>
      <c r="B454" s="7" t="s">
        <v>25</v>
      </c>
      <c r="C454" s="6">
        <v>83886301</v>
      </c>
      <c r="D454" s="8">
        <v>46142</v>
      </c>
      <c r="E454" s="6">
        <v>2</v>
      </c>
      <c r="F454" s="4">
        <f ca="1">D454-Sheet2!$A$1</f>
        <v>288</v>
      </c>
      <c r="G454" s="4" t="str">
        <f>_xlfn.TEXTJOIN(" | ", TRUE, A454:E454)</f>
        <v>8063516190 | SI2, 14500T, cobas c pack green | 83886301 | 46142 | 2</v>
      </c>
      <c r="H454" s="17"/>
    </row>
    <row r="455" spans="1:8" ht="15.75">
      <c r="A455" s="16">
        <v>8056927190</v>
      </c>
      <c r="B455" s="7" t="s">
        <v>143</v>
      </c>
      <c r="C455" s="6">
        <v>80283701</v>
      </c>
      <c r="D455" s="8">
        <v>46142</v>
      </c>
      <c r="E455" s="6">
        <v>4</v>
      </c>
      <c r="F455" s="4">
        <f ca="1">D455-Sheet2!$A$1</f>
        <v>288</v>
      </c>
      <c r="G455" s="4" t="str">
        <f>_xlfn.TEXTJOIN(" | ", TRUE, A455:E455)</f>
        <v>8056927190 | BENZ2, 850T, cobas c pack green | 80283701 | 46142 | 4</v>
      </c>
      <c r="H455" s="17"/>
    </row>
    <row r="456" spans="1:8" ht="15.75">
      <c r="A456" s="16">
        <v>9557423190</v>
      </c>
      <c r="B456" s="7" t="s">
        <v>184</v>
      </c>
      <c r="C456" s="6">
        <v>83503401</v>
      </c>
      <c r="D456" s="8">
        <v>46142</v>
      </c>
      <c r="E456" s="6">
        <v>3</v>
      </c>
      <c r="F456" s="4">
        <f ca="1">D456-Sheet2!$A$1</f>
        <v>288</v>
      </c>
      <c r="G456" s="4" t="str">
        <f>_xlfn.TEXTJOIN(" | ", TRUE, A456:E456)</f>
        <v>9557423190 | LH G2 CS Elecsys V2 | 83503401 | 46142 | 3</v>
      </c>
      <c r="H456" s="17"/>
    </row>
    <row r="457" spans="1:8" ht="15.75">
      <c r="A457" s="18">
        <v>8058679190</v>
      </c>
      <c r="B457" s="23" t="s">
        <v>185</v>
      </c>
      <c r="C457" s="19">
        <v>85290101</v>
      </c>
      <c r="D457" s="20">
        <v>46142</v>
      </c>
      <c r="E457" s="19">
        <v>3</v>
      </c>
      <c r="F457" s="4">
        <f ca="1">D457-Sheet2!$A$1</f>
        <v>288</v>
      </c>
      <c r="G457" s="24" t="str">
        <f>_xlfn.TEXTJOIN(" | ", TRUE, A457:E457)</f>
        <v>8058679190 | TPUC3, 650T, cobas c pack green | 85290101 | 46142 | 3</v>
      </c>
      <c r="H457" s="21"/>
    </row>
    <row r="458" spans="1:8" ht="15.75">
      <c r="A458" s="28">
        <v>8104719190</v>
      </c>
      <c r="B458" s="24" t="s">
        <v>45</v>
      </c>
      <c r="C458" s="29">
        <v>87079901</v>
      </c>
      <c r="D458" s="30">
        <v>46142</v>
      </c>
      <c r="E458" s="29">
        <v>9</v>
      </c>
      <c r="F458" s="4">
        <f ca="1">D458-Sheet2!$A$1</f>
        <v>288</v>
      </c>
      <c r="G458" s="24" t="str">
        <f>_xlfn.TEXTJOIN(" | ", TRUE, A458:E458)</f>
        <v>8104719190 | ASTP2, 800T, cobas c pack green | 87079901 | 46142 | 9</v>
      </c>
      <c r="H458" s="21"/>
    </row>
    <row r="459" spans="1:8" ht="15.75">
      <c r="A459" s="28">
        <v>8057982190</v>
      </c>
      <c r="B459" s="24" t="s">
        <v>85</v>
      </c>
      <c r="C459" s="29">
        <v>87504401</v>
      </c>
      <c r="D459" s="30">
        <v>46142</v>
      </c>
      <c r="E459" s="29">
        <v>4</v>
      </c>
      <c r="F459" s="4">
        <f ca="1">D459-Sheet2!$A$1</f>
        <v>288</v>
      </c>
      <c r="G459" s="24" t="str">
        <f>_xlfn.TEXTJOIN(" | ", TRUE, A459:E459)</f>
        <v>8057982190 | LIPC, 200T, cobas c pack green | 87504401 | 46142 | 4</v>
      </c>
      <c r="H459" s="21"/>
    </row>
    <row r="460" spans="1:8" ht="15.75">
      <c r="A460" s="28">
        <v>3277356190</v>
      </c>
      <c r="B460" s="24" t="s">
        <v>65</v>
      </c>
      <c r="C460" s="29">
        <v>83430201</v>
      </c>
      <c r="D460" s="30">
        <v>46142</v>
      </c>
      <c r="E460" s="29">
        <v>4</v>
      </c>
      <c r="F460" s="4">
        <f ca="1">D460-Sheet2!$A$1</f>
        <v>288</v>
      </c>
      <c r="G460" s="24" t="str">
        <f>_xlfn.TEXTJOIN(" | ", TRUE, A460:E460)</f>
        <v>3277356190 | Prolactin G2 CS Elecsys | 83430201 | 46142 | 4</v>
      </c>
      <c r="H460" s="21"/>
    </row>
    <row r="461" spans="1:8" ht="15.75">
      <c r="A461" s="28">
        <v>7027290190</v>
      </c>
      <c r="B461" s="24" t="s">
        <v>122</v>
      </c>
      <c r="C461" s="29">
        <v>80656703</v>
      </c>
      <c r="D461" s="30">
        <v>46142</v>
      </c>
      <c r="E461" s="29">
        <v>2</v>
      </c>
      <c r="F461" s="4">
        <f ca="1">D461-Sheet2!$A$1</f>
        <v>288</v>
      </c>
      <c r="G461" s="24" t="str">
        <f>_xlfn.TEXTJOIN(" | ", TRUE, A461:E461)</f>
        <v>7027290190 | Folate G3 Elecsys E2G 300 | 80656703 | 46142 | 2</v>
      </c>
      <c r="H461" s="21"/>
    </row>
    <row r="462" spans="1:8" ht="15.75">
      <c r="A462" s="25">
        <v>7251025190</v>
      </c>
      <c r="B462" s="4" t="s">
        <v>81</v>
      </c>
      <c r="C462" s="26">
        <v>82412801</v>
      </c>
      <c r="D462" s="27">
        <v>46142</v>
      </c>
      <c r="E462" s="26">
        <v>4</v>
      </c>
      <c r="F462" s="4">
        <f ca="1">D462-Sheet2!$A$1</f>
        <v>288</v>
      </c>
      <c r="G462" s="4" t="str">
        <f>_xlfn.TEXTJOIN(" | ", TRUE, A462:E462)</f>
        <v>7251025190 | HCG+beta Elecsys E2G 300 | 82412801 | 46142 | 4</v>
      </c>
      <c r="H462" s="17"/>
    </row>
    <row r="463" spans="1:8" ht="15.75">
      <c r="A463" s="25">
        <v>7251025190</v>
      </c>
      <c r="B463" s="4" t="s">
        <v>81</v>
      </c>
      <c r="C463" s="26">
        <v>82412801</v>
      </c>
      <c r="D463" s="27">
        <v>46142</v>
      </c>
      <c r="E463" s="26">
        <v>4</v>
      </c>
      <c r="F463" s="4">
        <f ca="1">D463-Sheet2!$A$1</f>
        <v>288</v>
      </c>
      <c r="G463" s="4" t="str">
        <f>_xlfn.TEXTJOIN(" | ", TRUE, A463:E463)</f>
        <v>7251025190 | HCG+beta Elecsys E2G 300 | 82412801 | 46142 | 4</v>
      </c>
      <c r="H463" s="17"/>
    </row>
    <row r="464" spans="1:8" ht="15.75">
      <c r="A464" s="25">
        <v>8443432190</v>
      </c>
      <c r="B464" s="4" t="s">
        <v>62</v>
      </c>
      <c r="C464" s="26">
        <v>84492902</v>
      </c>
      <c r="D464" s="27">
        <v>46142</v>
      </c>
      <c r="E464" s="26">
        <v>5</v>
      </c>
      <c r="F464" s="4">
        <f ca="1">D464-Sheet2!$A$1</f>
        <v>288</v>
      </c>
      <c r="G464" s="4" t="str">
        <f>_xlfn.TEXTJOIN(" | ", TRUE, A464:E464)</f>
        <v>8443432190 | TSH Elecsys E2G 300 V2 | 84492902 | 46142 | 5</v>
      </c>
      <c r="H464" s="17"/>
    </row>
    <row r="465" spans="1:8" ht="15.75">
      <c r="A465" s="25">
        <v>8469890160</v>
      </c>
      <c r="B465" s="4" t="s">
        <v>61</v>
      </c>
      <c r="C465" s="26">
        <v>82723902</v>
      </c>
      <c r="D465" s="27">
        <v>46142</v>
      </c>
      <c r="E465" s="26">
        <v>14</v>
      </c>
      <c r="F465" s="4">
        <f ca="1">D465-Sheet2!$A$1</f>
        <v>288</v>
      </c>
      <c r="G465" s="4" t="str">
        <f>_xlfn.TEXTJOIN(" | ", TRUE, A465:E465)</f>
        <v>8469890160 | Troponin T Gen5 Elecsys E2G 300 V2 | 82723902 | 46142 | 14</v>
      </c>
      <c r="H465" s="17"/>
    </row>
    <row r="466" spans="1:8" ht="15.75">
      <c r="A466" s="25">
        <v>8445575190</v>
      </c>
      <c r="B466" s="4" t="s">
        <v>90</v>
      </c>
      <c r="C466" s="26">
        <v>85549201</v>
      </c>
      <c r="D466" s="27">
        <v>46142</v>
      </c>
      <c r="E466" s="26">
        <v>2</v>
      </c>
      <c r="F466" s="4">
        <f ca="1">D466-Sheet2!$A$1</f>
        <v>288</v>
      </c>
      <c r="G466" s="4" t="str">
        <f>_xlfn.TEXTJOIN(" | ", TRUE, A466:E466)</f>
        <v>8445575190 | VALP2, 200T, cobas c pack green | 85549201 | 46142 | 2</v>
      </c>
      <c r="H466" s="17"/>
    </row>
    <row r="467" spans="1:8" ht="15.75">
      <c r="A467" s="25">
        <v>8063516190</v>
      </c>
      <c r="B467" s="4" t="s">
        <v>25</v>
      </c>
      <c r="C467" s="26">
        <v>83886301</v>
      </c>
      <c r="D467" s="27">
        <v>46142</v>
      </c>
      <c r="E467" s="26">
        <v>4</v>
      </c>
      <c r="F467" s="4">
        <f ca="1">D467-Sheet2!$A$1</f>
        <v>288</v>
      </c>
      <c r="G467" s="4" t="str">
        <f>_xlfn.TEXTJOIN(" | ", TRUE, A467:E467)</f>
        <v>8063516190 | SI2, 14500T, cobas c pack green | 83886301 | 46142 | 4</v>
      </c>
      <c r="H467" s="17"/>
    </row>
    <row r="468" spans="1:8" ht="15.75">
      <c r="A468" s="25">
        <v>9444360190</v>
      </c>
      <c r="B468" s="4" t="s">
        <v>54</v>
      </c>
      <c r="C468" s="26">
        <v>24020609</v>
      </c>
      <c r="D468" s="27">
        <v>46142</v>
      </c>
      <c r="E468" s="26">
        <v>6</v>
      </c>
      <c r="F468" s="4">
        <f ca="1">D468-Sheet2!$A$1</f>
        <v>288</v>
      </c>
      <c r="G468" s="4" t="str">
        <f>_xlfn.TEXTJOIN(" | ", TRUE, A468:E468)</f>
        <v>9444360190 | FEN2, 240T, cobas c pack green, PCh | 24020609 | 46142 | 6</v>
      </c>
      <c r="H468" s="17"/>
    </row>
    <row r="469" spans="1:8" ht="15.75">
      <c r="A469" s="25">
        <v>8063354190</v>
      </c>
      <c r="B469" s="4" t="s">
        <v>17</v>
      </c>
      <c r="C469" s="26">
        <v>86783401</v>
      </c>
      <c r="D469" s="27">
        <v>46142</v>
      </c>
      <c r="E469" s="26">
        <v>6</v>
      </c>
      <c r="F469" s="4">
        <f ca="1">D469-Sheet2!$A$1</f>
        <v>288</v>
      </c>
      <c r="G469" s="4" t="str">
        <f>_xlfn.TEXTJOIN(" | ", TRUE, A469:E469)</f>
        <v>8063354190 | ECO-D, 40T, cobas c pack green | 86783401 | 46142 | 6</v>
      </c>
      <c r="H469" s="17"/>
    </row>
    <row r="470" spans="1:8" ht="15.75">
      <c r="A470" s="25">
        <v>8057982190</v>
      </c>
      <c r="B470" s="4" t="s">
        <v>85</v>
      </c>
      <c r="C470" s="26">
        <v>87504401</v>
      </c>
      <c r="D470" s="27">
        <v>46142</v>
      </c>
      <c r="E470" s="26">
        <v>2</v>
      </c>
      <c r="F470" s="4">
        <f ca="1">D470-Sheet2!$A$1</f>
        <v>288</v>
      </c>
      <c r="G470" s="4" t="str">
        <f>_xlfn.TEXTJOIN(" | ", TRUE, A470:E470)</f>
        <v>8057982190 | LIPC, 200T, cobas c pack green | 87504401 | 46142 | 2</v>
      </c>
      <c r="H470" s="17"/>
    </row>
    <row r="471" spans="1:8" ht="15.75">
      <c r="A471" s="16">
        <v>8469890160</v>
      </c>
      <c r="B471" s="7" t="s">
        <v>61</v>
      </c>
      <c r="C471" s="6">
        <v>82723902</v>
      </c>
      <c r="D471" s="8">
        <v>46142</v>
      </c>
      <c r="E471" s="6">
        <v>10</v>
      </c>
      <c r="F471" s="4">
        <f ca="1">D471-Sheet2!$A$1</f>
        <v>288</v>
      </c>
      <c r="G471" s="4" t="str">
        <f>_xlfn.TEXTJOIN(" | ", TRUE, A471:E471)</f>
        <v>8469890160 | Troponin T Gen5 Elecsys E2G 300 V2 | 82723902 | 46142 | 10</v>
      </c>
      <c r="H471" s="17"/>
    </row>
    <row r="472" spans="1:8" ht="15.75">
      <c r="A472" s="16">
        <v>8058644190</v>
      </c>
      <c r="B472" s="7" t="s">
        <v>11</v>
      </c>
      <c r="C472" s="6">
        <v>85043001</v>
      </c>
      <c r="D472" s="8">
        <v>46142</v>
      </c>
      <c r="E472" s="6">
        <v>4</v>
      </c>
      <c r="F472" s="4">
        <f ca="1">D472-Sheet2!$A$1</f>
        <v>288</v>
      </c>
      <c r="G472" s="4" t="str">
        <f>_xlfn.TEXTJOIN(" | ", TRUE, A472:E472)</f>
        <v>8058644190 | THC2, 850T, cobas c pack green | 85043001 | 46142 | 4</v>
      </c>
      <c r="H472" s="17"/>
    </row>
    <row r="473" spans="1:8" ht="15.75">
      <c r="A473" s="16">
        <v>8058644190</v>
      </c>
      <c r="B473" s="7" t="s">
        <v>11</v>
      </c>
      <c r="C473" s="6">
        <v>85043001</v>
      </c>
      <c r="D473" s="8">
        <v>46142</v>
      </c>
      <c r="E473" s="6">
        <v>4</v>
      </c>
      <c r="F473" s="4">
        <f ca="1">D473-Sheet2!$A$1</f>
        <v>288</v>
      </c>
      <c r="G473" s="4" t="str">
        <f>_xlfn.TEXTJOIN(" | ", TRUE, A473:E473)</f>
        <v>8058644190 | THC2, 850T, cobas c pack green | 85043001 | 46142 | 4</v>
      </c>
      <c r="H473" s="17"/>
    </row>
    <row r="474" spans="1:8" ht="15.75">
      <c r="A474" s="16">
        <v>8463107190</v>
      </c>
      <c r="B474" s="7" t="s">
        <v>74</v>
      </c>
      <c r="C474" s="6">
        <v>85360501</v>
      </c>
      <c r="D474" s="8">
        <v>46142</v>
      </c>
      <c r="E474" s="6">
        <v>4</v>
      </c>
      <c r="F474" s="4">
        <f ca="1">D474-Sheet2!$A$1</f>
        <v>288</v>
      </c>
      <c r="G474" s="4" t="str">
        <f>_xlfn.TEXTJOIN(" | ", TRUE, A474:E474)</f>
        <v>8463107190 | A1CD, cobas c pack green | 85360501 | 46142 | 4</v>
      </c>
      <c r="H474" s="17"/>
    </row>
    <row r="475" spans="1:8" ht="15.75">
      <c r="A475" s="18">
        <v>8463107190</v>
      </c>
      <c r="B475" s="23" t="s">
        <v>74</v>
      </c>
      <c r="C475" s="19">
        <v>85360501</v>
      </c>
      <c r="D475" s="20">
        <v>46142</v>
      </c>
      <c r="E475" s="19">
        <v>4</v>
      </c>
      <c r="F475" s="4">
        <f ca="1">D475-Sheet2!$A$1</f>
        <v>288</v>
      </c>
      <c r="G475" s="24" t="str">
        <f>_xlfn.TEXTJOIN(" | ", TRUE, A475:E475)</f>
        <v>8463107190 | A1CD, cobas c pack green | 85360501 | 46142 | 4</v>
      </c>
      <c r="H475" s="21"/>
    </row>
    <row r="476" spans="1:8" ht="15.75">
      <c r="A476" s="32">
        <v>8104719190</v>
      </c>
      <c r="B476" s="33" t="s">
        <v>45</v>
      </c>
      <c r="C476" s="32">
        <v>87079901</v>
      </c>
      <c r="D476" s="34">
        <v>46142</v>
      </c>
      <c r="E476" s="32">
        <v>10</v>
      </c>
      <c r="F476" s="4">
        <f ca="1">D476-Sheet2!$A$1</f>
        <v>288</v>
      </c>
      <c r="G476" s="24" t="str">
        <f>_xlfn.TEXTJOIN(" | ", TRUE, A476:E476)</f>
        <v>8104719190 | ASTP2, 800T, cobas c pack green | 87079901 | 46142 | 10</v>
      </c>
      <c r="H476" s="21"/>
    </row>
    <row r="477" spans="1:8" ht="15.75">
      <c r="A477" s="16">
        <v>8058679190</v>
      </c>
      <c r="B477" s="7" t="s">
        <v>185</v>
      </c>
      <c r="C477" s="6">
        <v>85290101</v>
      </c>
      <c r="D477" s="8">
        <v>46142</v>
      </c>
      <c r="E477" s="6">
        <v>5</v>
      </c>
      <c r="F477" s="4">
        <f ca="1">D477-Sheet2!$A$1</f>
        <v>288</v>
      </c>
      <c r="G477" s="4" t="str">
        <f>_xlfn.TEXTJOIN(" | ", TRUE, A477:E477)</f>
        <v>8058679190 | TPUC3, 650T, cobas c pack green | 85290101 | 46142 | 5</v>
      </c>
      <c r="H477" s="17"/>
    </row>
    <row r="478" spans="1:8" ht="15.75">
      <c r="A478" s="16">
        <v>8057508190</v>
      </c>
      <c r="B478" s="7" t="s">
        <v>51</v>
      </c>
      <c r="C478" s="6">
        <v>85281001</v>
      </c>
      <c r="D478" s="8">
        <v>46142</v>
      </c>
      <c r="E478" s="6">
        <v>2</v>
      </c>
      <c r="F478" s="4">
        <f ca="1">D478-Sheet2!$A$1</f>
        <v>288</v>
      </c>
      <c r="G478" s="4" t="str">
        <f>_xlfn.TEXTJOIN(" | ", TRUE, A478:E478)</f>
        <v>8057508190 | COC2, 850T, cobas c pack green | 85281001 | 46142 | 2</v>
      </c>
      <c r="H478" s="17"/>
    </row>
    <row r="479" spans="1:8" ht="15.75">
      <c r="A479" s="16">
        <v>7027290190</v>
      </c>
      <c r="B479" s="7" t="s">
        <v>122</v>
      </c>
      <c r="C479" s="6">
        <v>80656703</v>
      </c>
      <c r="D479" s="8">
        <v>46142</v>
      </c>
      <c r="E479" s="6">
        <v>4</v>
      </c>
      <c r="F479" s="4">
        <f ca="1">D479-Sheet2!$A$1</f>
        <v>288</v>
      </c>
      <c r="G479" s="4" t="str">
        <f>_xlfn.TEXTJOIN(" | ", TRUE, A479:E479)</f>
        <v>7027290190 | Folate G3 Elecsys E2G 300 | 80656703 | 46142 | 4</v>
      </c>
      <c r="H479" s="17"/>
    </row>
    <row r="480" spans="1:8" ht="15.75">
      <c r="A480" s="16">
        <v>8469890160</v>
      </c>
      <c r="B480" s="7" t="s">
        <v>61</v>
      </c>
      <c r="C480" s="6">
        <v>82723902</v>
      </c>
      <c r="D480" s="8">
        <v>46142</v>
      </c>
      <c r="E480" s="6">
        <v>10</v>
      </c>
      <c r="F480" s="4">
        <f ca="1">D480-Sheet2!$A$1</f>
        <v>288</v>
      </c>
      <c r="G480" s="4" t="str">
        <f>_xlfn.TEXTJOIN(" | ", TRUE, A480:E480)</f>
        <v>8469890160 | Troponin T Gen5 Elecsys E2G 300 V2 | 82723902 | 46142 | 10</v>
      </c>
      <c r="H480" s="17"/>
    </row>
    <row r="481" spans="1:8" ht="15.75">
      <c r="A481" s="16">
        <v>9315314190</v>
      </c>
      <c r="B481" s="7" t="s">
        <v>162</v>
      </c>
      <c r="C481" s="6">
        <v>82582701</v>
      </c>
      <c r="D481" s="8">
        <v>46142</v>
      </c>
      <c r="E481" s="6">
        <v>3</v>
      </c>
      <c r="F481" s="4">
        <f ca="1">D481-Sheet2!$A$1</f>
        <v>288</v>
      </c>
      <c r="G481" s="4" t="str">
        <f>_xlfn.TEXTJOIN(" | ", TRUE, A481:E481)</f>
        <v>9315314190 | proBNP G2 CS Elecsys E2G V2.1 | 82582701 | 46142 | 3</v>
      </c>
      <c r="H481" s="17"/>
    </row>
    <row r="482" spans="1:8" ht="15.75">
      <c r="A482" s="16">
        <v>8058849190</v>
      </c>
      <c r="B482" s="7" t="s">
        <v>127</v>
      </c>
      <c r="C482" s="6">
        <v>82316301</v>
      </c>
      <c r="D482" s="8">
        <v>46142</v>
      </c>
      <c r="E482" s="6">
        <v>4</v>
      </c>
      <c r="F482" s="4">
        <f ca="1">D482-Sheet2!$A$1</f>
        <v>288</v>
      </c>
      <c r="G482" s="4" t="str">
        <f>_xlfn.TEXTJOIN(" | ", TRUE, A482:E482)</f>
        <v>8058849190 | VANC3, 200T, cobas c pack green | 82316301 | 46142 | 4</v>
      </c>
      <c r="H482" s="17"/>
    </row>
    <row r="483" spans="1:8" ht="15.75">
      <c r="A483" s="16">
        <v>8104719190</v>
      </c>
      <c r="B483" s="7" t="s">
        <v>45</v>
      </c>
      <c r="C483" s="6">
        <v>87079901</v>
      </c>
      <c r="D483" s="8">
        <v>46142</v>
      </c>
      <c r="E483" s="6">
        <v>10</v>
      </c>
      <c r="F483" s="4">
        <f ca="1">D483-Sheet2!$A$1</f>
        <v>288</v>
      </c>
      <c r="G483" s="4" t="str">
        <f>_xlfn.TEXTJOIN(" | ", TRUE, A483:E483)</f>
        <v>8104719190 | ASTP2, 800T, cobas c pack green | 87079901 | 46142 | 10</v>
      </c>
      <c r="H483" s="17"/>
    </row>
    <row r="484" spans="1:8" ht="15.75">
      <c r="A484" s="16">
        <v>7700814001</v>
      </c>
      <c r="B484" s="7" t="s">
        <v>171</v>
      </c>
      <c r="C484" s="6">
        <v>490551451</v>
      </c>
      <c r="D484" s="8">
        <v>46162</v>
      </c>
      <c r="E484" s="6">
        <v>1</v>
      </c>
      <c r="F484" s="4">
        <f ca="1">D484-Sheet2!$A$1</f>
        <v>308</v>
      </c>
      <c r="G484" s="4" t="str">
        <f>_xlfn.TEXTJOIN(" | ", TRUE, A484:E484)</f>
        <v>7700814001 | Reaction Cell c 503 / c513 | 490551451 | 46162 | 1</v>
      </c>
      <c r="H484" s="17"/>
    </row>
    <row r="485" spans="1:8" ht="15.75">
      <c r="A485" s="16">
        <v>7700814001</v>
      </c>
      <c r="B485" s="7" t="s">
        <v>171</v>
      </c>
      <c r="C485" s="6">
        <v>490554896</v>
      </c>
      <c r="D485" s="8">
        <v>46162</v>
      </c>
      <c r="E485" s="6">
        <v>1</v>
      </c>
      <c r="F485" s="4">
        <f ca="1">D485-Sheet2!$A$1</f>
        <v>308</v>
      </c>
      <c r="G485" s="4" t="str">
        <f>_xlfn.TEXTJOIN(" | ", TRUE, A485:E485)</f>
        <v>7700814001 | Reaction Cell c 503 / c513 | 490554896 | 46162 | 1</v>
      </c>
      <c r="H485" s="17"/>
    </row>
    <row r="486" spans="1:8" ht="15.75">
      <c r="A486" s="16">
        <v>8056781190</v>
      </c>
      <c r="B486" s="7" t="s">
        <v>76</v>
      </c>
      <c r="C486" s="6">
        <v>81616101</v>
      </c>
      <c r="D486" s="8">
        <v>46173</v>
      </c>
      <c r="E486" s="6">
        <v>2</v>
      </c>
      <c r="F486" s="4">
        <f ca="1">D486-Sheet2!$A$1</f>
        <v>319</v>
      </c>
      <c r="G486" s="4" t="str">
        <f>_xlfn.TEXTJOIN(" | ", TRUE, A486:E486)</f>
        <v>8056781190 | AMPS2, 850T, cobas c pack green | 81616101 | 46173 | 2</v>
      </c>
      <c r="H486" s="17"/>
    </row>
    <row r="487" spans="1:8" ht="15.75">
      <c r="A487" s="16">
        <v>5694302001</v>
      </c>
      <c r="B487" s="7" t="s">
        <v>166</v>
      </c>
      <c r="C487" s="6">
        <v>24241774</v>
      </c>
      <c r="D487" s="8">
        <v>46173</v>
      </c>
      <c r="E487" s="6">
        <v>2</v>
      </c>
      <c r="F487" s="4">
        <f ca="1">D487-Sheet2!$A$1</f>
        <v>319</v>
      </c>
      <c r="G487" s="4" t="str">
        <f>_xlfn.TEXTJOIN(" | ", TRUE, A487:E487)</f>
        <v>5694302001 | AssayTip/AssayCup tray | 24241774 | 46173 | 2</v>
      </c>
      <c r="H487" s="17"/>
    </row>
    <row r="488" spans="1:8" ht="15.75">
      <c r="A488" s="16">
        <v>8302545190</v>
      </c>
      <c r="B488" s="7" t="s">
        <v>142</v>
      </c>
      <c r="C488" s="6">
        <v>82250001</v>
      </c>
      <c r="D488" s="8">
        <v>46173</v>
      </c>
      <c r="E488" s="6">
        <v>6</v>
      </c>
      <c r="F488" s="4">
        <f ca="1">D488-Sheet2!$A$1</f>
        <v>319</v>
      </c>
      <c r="G488" s="4" t="str">
        <f>_xlfn.TEXTJOIN(" | ", TRUE, A488:E488)</f>
        <v>8302545190 | Basic Wash 2x2 L | 82250001 | 46173 | 6</v>
      </c>
      <c r="H488" s="17"/>
    </row>
    <row r="489" spans="1:8" ht="15.75">
      <c r="A489" s="16">
        <v>8058016190</v>
      </c>
      <c r="B489" s="7" t="s">
        <v>130</v>
      </c>
      <c r="C489" s="6">
        <v>82270401</v>
      </c>
      <c r="D489" s="8">
        <v>46173</v>
      </c>
      <c r="E489" s="6">
        <v>6</v>
      </c>
      <c r="F489" s="4">
        <f ca="1">D489-Sheet2!$A$1</f>
        <v>319</v>
      </c>
      <c r="G489" s="4" t="str">
        <f>_xlfn.TEXTJOIN(" | ", TRUE, A489:E489)</f>
        <v>8058016190 | MG2, 690T, cobas c pack green | 82270401 | 46173 | 6</v>
      </c>
      <c r="H489" s="17"/>
    </row>
    <row r="490" spans="1:8" ht="15.75">
      <c r="A490" s="16">
        <v>8058016190</v>
      </c>
      <c r="B490" s="7" t="s">
        <v>130</v>
      </c>
      <c r="C490" s="6">
        <v>82270401</v>
      </c>
      <c r="D490" s="8">
        <v>46173</v>
      </c>
      <c r="E490" s="6">
        <v>8</v>
      </c>
      <c r="F490" s="4">
        <f ca="1">D490-Sheet2!$A$1</f>
        <v>319</v>
      </c>
      <c r="G490" s="4" t="str">
        <f>_xlfn.TEXTJOIN(" | ", TRUE, A490:E490)</f>
        <v>8058016190 | MG2, 690T, cobas c pack green | 82270401 | 46173 | 8</v>
      </c>
      <c r="H490" s="17"/>
    </row>
    <row r="491" spans="1:8" ht="15.75">
      <c r="A491" s="16">
        <v>8063478190</v>
      </c>
      <c r="B491" s="7" t="s">
        <v>131</v>
      </c>
      <c r="C491" s="6">
        <v>81981501</v>
      </c>
      <c r="D491" s="8">
        <v>46173</v>
      </c>
      <c r="E491" s="6">
        <v>6</v>
      </c>
      <c r="F491" s="4">
        <f ca="1">D491-Sheet2!$A$1</f>
        <v>319</v>
      </c>
      <c r="G491" s="4" t="str">
        <f>_xlfn.TEXTJOIN(" | ", TRUE, A491:E491)</f>
        <v>8063478190 | SMS, cobas c pack green | 81981501 | 46173 | 6</v>
      </c>
      <c r="H491" s="17"/>
    </row>
    <row r="492" spans="1:8" ht="15.75">
      <c r="A492" s="22">
        <v>4663632190</v>
      </c>
      <c r="B492" s="4" t="s">
        <v>186</v>
      </c>
      <c r="C492" s="4">
        <v>69968601</v>
      </c>
      <c r="D492" s="9">
        <v>46173</v>
      </c>
      <c r="E492" s="4">
        <v>2</v>
      </c>
      <c r="F492" s="4">
        <f ca="1">D492-Sheet2!$A$1</f>
        <v>319</v>
      </c>
      <c r="G492" s="4" t="str">
        <f>_xlfn.TEXTJOIN(" | ", TRUE, A492:E492)</f>
        <v>4663632190 | Activator for cobas c,Integra,c111 | 69968601 | 46173 | 2</v>
      </c>
      <c r="H492" s="17"/>
    </row>
    <row r="493" spans="1:8" ht="15.75">
      <c r="A493" s="22">
        <v>11360981216</v>
      </c>
      <c r="B493" s="4" t="s">
        <v>187</v>
      </c>
      <c r="C493" s="4">
        <v>78341301</v>
      </c>
      <c r="D493" s="9">
        <v>46173</v>
      </c>
      <c r="E493" s="4">
        <v>3</v>
      </c>
      <c r="F493" s="4">
        <f ca="1">D493-Sheet2!$A$1</f>
        <v>319</v>
      </c>
      <c r="G493" s="4" t="str">
        <f>_xlfn.TEXTJOIN(" | ", TRUE, A493:E493)</f>
        <v>11360981216 | ISE Reference Electrolyte 300ML | 78341301 | 46173 | 3</v>
      </c>
      <c r="H493" s="17"/>
    </row>
    <row r="494" spans="1:8" ht="15.75">
      <c r="A494" s="22">
        <v>4908856160</v>
      </c>
      <c r="B494" s="4" t="s">
        <v>188</v>
      </c>
      <c r="C494" s="4" t="s">
        <v>189</v>
      </c>
      <c r="D494" s="9">
        <v>46173</v>
      </c>
      <c r="E494" s="4">
        <v>1</v>
      </c>
      <c r="F494" s="4">
        <f ca="1">D494-Sheet2!$A$1</f>
        <v>319</v>
      </c>
      <c r="G494" s="4" t="str">
        <f>_xlfn.TEXTJOIN(" | ", TRUE, A494:E494)</f>
        <v>4908856160 | OPENING TOOL cobas C-PACK 5 PIECES | 240618LE | 46173 | 1</v>
      </c>
      <c r="H494" s="17"/>
    </row>
    <row r="495" spans="1:8" ht="15.75">
      <c r="A495" s="22">
        <v>4528417190</v>
      </c>
      <c r="B495" s="4" t="s">
        <v>190</v>
      </c>
      <c r="C495" s="4">
        <v>74039401</v>
      </c>
      <c r="D495" s="9">
        <v>46173</v>
      </c>
      <c r="E495" s="4">
        <v>2</v>
      </c>
      <c r="F495" s="4">
        <f ca="1">D495-Sheet2!$A$1</f>
        <v>319</v>
      </c>
      <c r="G495" s="4" t="str">
        <f>_xlfn.TEXTJOIN(" | ", TRUE, A495:E495)</f>
        <v>4528417190 | Cfas HbA1c, 3x2ml | 74039401 | 46173 | 2</v>
      </c>
      <c r="H495" s="17"/>
    </row>
    <row r="496" spans="1:8" ht="15.75">
      <c r="A496" s="22">
        <v>8252645190</v>
      </c>
      <c r="B496" s="4" t="s">
        <v>58</v>
      </c>
      <c r="C496" s="4">
        <v>81774201</v>
      </c>
      <c r="D496" s="9">
        <v>46173</v>
      </c>
      <c r="E496" s="4">
        <v>2</v>
      </c>
      <c r="F496" s="4">
        <f ca="1">D496-Sheet2!$A$1</f>
        <v>319</v>
      </c>
      <c r="G496" s="4" t="str">
        <f>_xlfn.TEXTJOIN(" | ", TRUE, A496:E496)</f>
        <v>8252645190 | PREA, 200T, cobas c pack green | 81774201 | 46173 | 2</v>
      </c>
      <c r="H496" s="17"/>
    </row>
    <row r="497" spans="1:8" ht="15.75">
      <c r="A497" s="16">
        <v>4528417190</v>
      </c>
      <c r="B497" s="7" t="s">
        <v>190</v>
      </c>
      <c r="C497" s="6">
        <v>74039401</v>
      </c>
      <c r="D497" s="8">
        <v>46173</v>
      </c>
      <c r="E497" s="6">
        <v>1</v>
      </c>
      <c r="F497" s="4">
        <f ca="1">D497-Sheet2!$A$1</f>
        <v>319</v>
      </c>
      <c r="G497" s="4" t="str">
        <f>_xlfn.TEXTJOIN(" | ", TRUE, A497:E497)</f>
        <v>4528417190 | Cfas HbA1c, 3x2ml | 74039401 | 46173 | 1</v>
      </c>
      <c r="H497" s="17"/>
    </row>
    <row r="498" spans="1:8" ht="15.75">
      <c r="A498" s="16">
        <v>8252645190</v>
      </c>
      <c r="B498" s="7" t="s">
        <v>58</v>
      </c>
      <c r="C498" s="6">
        <v>81774201</v>
      </c>
      <c r="D498" s="8">
        <v>46173</v>
      </c>
      <c r="E498" s="6">
        <v>2</v>
      </c>
      <c r="F498" s="4">
        <f ca="1">D498-Sheet2!$A$1</f>
        <v>319</v>
      </c>
      <c r="G498" s="4" t="str">
        <f>_xlfn.TEXTJOIN(" | ", TRUE, A498:E498)</f>
        <v>8252645190 | PREA, 200T, cobas c pack green | 81774201 | 46173 | 2</v>
      </c>
      <c r="H498" s="17"/>
    </row>
    <row r="499" spans="1:8" ht="15.75">
      <c r="A499" s="16">
        <v>8057494190</v>
      </c>
      <c r="B499" s="7" t="s">
        <v>50</v>
      </c>
      <c r="C499" s="6">
        <v>82350901</v>
      </c>
      <c r="D499" s="8">
        <v>46173</v>
      </c>
      <c r="E499" s="6">
        <v>60</v>
      </c>
      <c r="F499" s="4">
        <f ca="1">D499-Sheet2!$A$1</f>
        <v>319</v>
      </c>
      <c r="G499" s="4" t="str">
        <f>_xlfn.TEXTJOIN(" | ", TRUE, A499:E499)</f>
        <v>8057494190 | CO2-L, 250T, cobas c pack green | 82350901 | 46173 | 60</v>
      </c>
      <c r="H499" s="17"/>
    </row>
    <row r="500" spans="1:8" ht="15.75">
      <c r="A500" s="25">
        <v>8104697190</v>
      </c>
      <c r="B500" s="4" t="s">
        <v>44</v>
      </c>
      <c r="C500" s="26">
        <v>88078201</v>
      </c>
      <c r="D500" s="27">
        <v>46173</v>
      </c>
      <c r="E500" s="26">
        <v>8</v>
      </c>
      <c r="F500" s="4">
        <f ca="1">D500-Sheet2!$A$1</f>
        <v>319</v>
      </c>
      <c r="G500" s="4" t="str">
        <f>_xlfn.TEXTJOIN(" | ", TRUE, A500:E500)</f>
        <v>8104697190 | ALTP2, 800T, cobas c pack green | 88078201 | 46173 | 8</v>
      </c>
      <c r="H500" s="17"/>
    </row>
    <row r="501" spans="1:8" ht="15.75">
      <c r="A501" s="25">
        <v>8057427190</v>
      </c>
      <c r="B501" s="4" t="s">
        <v>46</v>
      </c>
      <c r="C501" s="26">
        <v>86116801</v>
      </c>
      <c r="D501" s="27">
        <v>46173</v>
      </c>
      <c r="E501" s="26">
        <v>16</v>
      </c>
      <c r="F501" s="4">
        <f ca="1">D501-Sheet2!$A$1</f>
        <v>319</v>
      </c>
      <c r="G501" s="4" t="str">
        <f>_xlfn.TEXTJOIN(" | ", TRUE, A501:E501)</f>
        <v>8057427190 | CA2, 1500T, cobas c pack green | 86116801 | 46173 | 16</v>
      </c>
      <c r="H501" s="17"/>
    </row>
    <row r="502" spans="1:8" ht="15.75">
      <c r="A502" s="25">
        <v>8057494190</v>
      </c>
      <c r="B502" s="4" t="s">
        <v>50</v>
      </c>
      <c r="C502" s="26">
        <v>82350901</v>
      </c>
      <c r="D502" s="27">
        <v>46173</v>
      </c>
      <c r="E502" s="26">
        <v>30</v>
      </c>
      <c r="F502" s="4">
        <f ca="1">D502-Sheet2!$A$1</f>
        <v>319</v>
      </c>
      <c r="G502" s="4" t="str">
        <f>_xlfn.TEXTJOIN(" | ", TRUE, A502:E502)</f>
        <v>8057494190 | CO2-L, 250T, cobas c pack green | 82350901 | 46173 | 30</v>
      </c>
      <c r="H502" s="17"/>
    </row>
    <row r="503" spans="1:8" ht="15.75">
      <c r="A503" s="25">
        <v>8058610190</v>
      </c>
      <c r="B503" s="4" t="s">
        <v>23</v>
      </c>
      <c r="C503" s="26">
        <v>86134301</v>
      </c>
      <c r="D503" s="27">
        <v>46173</v>
      </c>
      <c r="E503" s="26">
        <v>10</v>
      </c>
      <c r="F503" s="4">
        <f ca="1">D503-Sheet2!$A$1</f>
        <v>319</v>
      </c>
      <c r="G503" s="4" t="str">
        <f>_xlfn.TEXTJOIN(" | ", TRUE, A503:E503)</f>
        <v>8058610190 | PHOS2, 750T, cobas c pack green | 86134301 | 46173 | 10</v>
      </c>
      <c r="H503" s="17"/>
    </row>
    <row r="504" spans="1:8" ht="15.75">
      <c r="A504" s="25">
        <v>8056692190</v>
      </c>
      <c r="B504" s="4" t="s">
        <v>43</v>
      </c>
      <c r="C504" s="26">
        <v>85575001</v>
      </c>
      <c r="D504" s="27">
        <v>46173</v>
      </c>
      <c r="E504" s="26">
        <v>12</v>
      </c>
      <c r="F504" s="4">
        <f ca="1">D504-Sheet2!$A$1</f>
        <v>319</v>
      </c>
      <c r="G504" s="4" t="str">
        <f>_xlfn.TEXTJOIN(" | ", TRUE, A504:E504)</f>
        <v>8056692190 | ALB2, 750T, cobas c pack green | 85575001 | 46173 | 12</v>
      </c>
      <c r="H504" s="17"/>
    </row>
    <row r="505" spans="1:8" ht="15.75">
      <c r="A505" s="16">
        <v>4528417190</v>
      </c>
      <c r="B505" s="7" t="s">
        <v>190</v>
      </c>
      <c r="C505" s="6">
        <v>74039402</v>
      </c>
      <c r="D505" s="8">
        <v>46173</v>
      </c>
      <c r="E505" s="6">
        <v>2</v>
      </c>
      <c r="F505" s="4">
        <f ca="1">D505-Sheet2!$A$1</f>
        <v>319</v>
      </c>
      <c r="G505" s="4" t="str">
        <f>_xlfn.TEXTJOIN(" | ", TRUE, A505:E505)</f>
        <v>4528417190 | Cfas HbA1c, 3x2ml | 74039402 | 46173 | 2</v>
      </c>
      <c r="H505" s="17"/>
    </row>
    <row r="506" spans="1:8" ht="15.75">
      <c r="A506" s="16">
        <v>8443432190</v>
      </c>
      <c r="B506" s="7" t="s">
        <v>62</v>
      </c>
      <c r="C506" s="6">
        <v>84981902</v>
      </c>
      <c r="D506" s="8">
        <v>46173</v>
      </c>
      <c r="E506" s="6">
        <v>5</v>
      </c>
      <c r="F506" s="4">
        <f ca="1">D506-Sheet2!$A$1</f>
        <v>319</v>
      </c>
      <c r="G506" s="4" t="str">
        <f>_xlfn.TEXTJOIN(" | ", TRUE, A506:E506)</f>
        <v>8443432190 | TSH Elecsys E2G 300 V2 | 84981902 | 46173 | 5</v>
      </c>
      <c r="H506" s="17"/>
    </row>
    <row r="507" spans="1:8" ht="15.75">
      <c r="A507" s="16">
        <v>8057494190</v>
      </c>
      <c r="B507" s="7" t="s">
        <v>50</v>
      </c>
      <c r="C507" s="6">
        <v>82350901</v>
      </c>
      <c r="D507" s="8">
        <v>46173</v>
      </c>
      <c r="E507" s="6">
        <v>60</v>
      </c>
      <c r="F507" s="4">
        <f ca="1">D507-Sheet2!$A$1</f>
        <v>319</v>
      </c>
      <c r="G507" s="4" t="str">
        <f>_xlfn.TEXTJOIN(" | ", TRUE, A507:E507)</f>
        <v>8057494190 | CO2-L, 250T, cobas c pack green | 82350901 | 46173 | 60</v>
      </c>
      <c r="H507" s="17"/>
    </row>
    <row r="508" spans="1:8" ht="15.75">
      <c r="A508" s="16">
        <v>8058652190</v>
      </c>
      <c r="B508" s="7" t="s">
        <v>67</v>
      </c>
      <c r="C508" s="6">
        <v>85870501</v>
      </c>
      <c r="D508" s="8">
        <v>46173</v>
      </c>
      <c r="E508" s="6">
        <v>5</v>
      </c>
      <c r="F508" s="4">
        <f ca="1">D508-Sheet2!$A$1</f>
        <v>319</v>
      </c>
      <c r="G508" s="4" t="str">
        <f>_xlfn.TEXTJOIN(" | ", TRUE, A508:E508)</f>
        <v>8058652190 | TP2, 1050T, cobas c pack green | 85870501 | 46173 | 5</v>
      </c>
      <c r="H508" s="17"/>
    </row>
    <row r="509" spans="1:8" ht="15.75">
      <c r="A509" s="16">
        <v>8104697190</v>
      </c>
      <c r="B509" s="7" t="s">
        <v>44</v>
      </c>
      <c r="C509" s="6">
        <v>88078201</v>
      </c>
      <c r="D509" s="8">
        <v>46173</v>
      </c>
      <c r="E509" s="6">
        <v>10</v>
      </c>
      <c r="F509" s="4">
        <f ca="1">D509-Sheet2!$A$1</f>
        <v>319</v>
      </c>
      <c r="G509" s="4" t="str">
        <f>_xlfn.TEXTJOIN(" | ", TRUE, A509:E509)</f>
        <v>8104697190 | ALTP2, 800T, cobas c pack green | 88078201 | 46173 | 10</v>
      </c>
      <c r="H509" s="17"/>
    </row>
    <row r="510" spans="1:8" ht="15.75">
      <c r="A510" s="18">
        <v>8056692190</v>
      </c>
      <c r="B510" s="23" t="s">
        <v>43</v>
      </c>
      <c r="C510" s="19">
        <v>85575001</v>
      </c>
      <c r="D510" s="20">
        <v>46173</v>
      </c>
      <c r="E510" s="19">
        <v>5</v>
      </c>
      <c r="F510" s="4">
        <f ca="1">D510-Sheet2!$A$1</f>
        <v>319</v>
      </c>
      <c r="G510" s="24" t="str">
        <f>_xlfn.TEXTJOIN(" | ", TRUE, A510:E510)</f>
        <v>8056692190 | ALB2, 750T, cobas c pack green | 85575001 | 46173 | 5</v>
      </c>
      <c r="H510" s="21"/>
    </row>
    <row r="511" spans="1:8" ht="15.75">
      <c r="A511" s="18">
        <v>8063354190</v>
      </c>
      <c r="B511" s="23" t="s">
        <v>17</v>
      </c>
      <c r="C511" s="19">
        <v>87350701</v>
      </c>
      <c r="D511" s="20">
        <v>46173</v>
      </c>
      <c r="E511" s="19">
        <v>5</v>
      </c>
      <c r="F511" s="4">
        <f ca="1">D511-Sheet2!$A$1</f>
        <v>319</v>
      </c>
      <c r="G511" s="24" t="str">
        <f>_xlfn.TEXTJOIN(" | ", TRUE, A511:E511)</f>
        <v>8063354190 | ECO-D, 40T, cobas c pack green | 87350701 | 46173 | 5</v>
      </c>
      <c r="H511" s="21"/>
    </row>
    <row r="512" spans="1:8" ht="15.75">
      <c r="A512" s="16">
        <v>8056692190</v>
      </c>
      <c r="B512" s="7" t="s">
        <v>43</v>
      </c>
      <c r="C512" s="6">
        <v>85575001</v>
      </c>
      <c r="D512" s="8">
        <v>46173</v>
      </c>
      <c r="E512" s="6">
        <v>10</v>
      </c>
      <c r="F512" s="4">
        <f ca="1">D512-Sheet2!$A$1</f>
        <v>319</v>
      </c>
      <c r="G512" s="4" t="str">
        <f>_xlfn.TEXTJOIN(" | ", TRUE, A512:E512)</f>
        <v>8056692190 | ALB2, 750T, cobas c pack green | 85575001 | 46173 | 10</v>
      </c>
      <c r="H512" s="17"/>
    </row>
    <row r="513" spans="1:8" ht="15.75">
      <c r="A513" s="16">
        <v>8252645190</v>
      </c>
      <c r="B513" s="7" t="s">
        <v>58</v>
      </c>
      <c r="C513" s="6">
        <v>81774201</v>
      </c>
      <c r="D513" s="8">
        <v>46173</v>
      </c>
      <c r="E513" s="6">
        <v>1</v>
      </c>
      <c r="F513" s="4">
        <f ca="1">D513-Sheet2!$A$1</f>
        <v>319</v>
      </c>
      <c r="G513" s="4" t="str">
        <f>_xlfn.TEXTJOIN(" | ", TRUE, A513:E513)</f>
        <v>8252645190 | PREA, 200T, cobas c pack green | 81774201 | 46173 | 1</v>
      </c>
      <c r="H513" s="17"/>
    </row>
    <row r="514" spans="1:8" ht="15.75">
      <c r="A514" s="16">
        <v>8057494190</v>
      </c>
      <c r="B514" s="7" t="s">
        <v>50</v>
      </c>
      <c r="C514" s="6">
        <v>82350901</v>
      </c>
      <c r="D514" s="8">
        <v>46173</v>
      </c>
      <c r="E514" s="6">
        <v>30</v>
      </c>
      <c r="F514" s="4">
        <f ca="1">D514-Sheet2!$A$1</f>
        <v>319</v>
      </c>
      <c r="G514" s="4" t="str">
        <f>_xlfn.TEXTJOIN(" | ", TRUE, A514:E514)</f>
        <v>8057494190 | CO2-L, 250T, cobas c pack green | 82350901 | 46173 | 30</v>
      </c>
      <c r="H514" s="17"/>
    </row>
    <row r="515" spans="1:8" ht="15.75">
      <c r="A515" s="16">
        <v>8057982190</v>
      </c>
      <c r="B515" s="7" t="s">
        <v>85</v>
      </c>
      <c r="C515" s="6">
        <v>88339801</v>
      </c>
      <c r="D515" s="8">
        <v>46173</v>
      </c>
      <c r="E515" s="6">
        <v>10</v>
      </c>
      <c r="F515" s="4">
        <f ca="1">D515-Sheet2!$A$1</f>
        <v>319</v>
      </c>
      <c r="G515" s="4" t="str">
        <f>_xlfn.TEXTJOIN(" | ", TRUE, A515:E515)</f>
        <v>8057982190 | LIPC, 200T, cobas c pack green | 88339801 | 46173 | 10</v>
      </c>
      <c r="H515" s="17"/>
    </row>
    <row r="516" spans="1:8" ht="15.75">
      <c r="A516" s="16">
        <v>8058610190</v>
      </c>
      <c r="B516" s="7" t="s">
        <v>23</v>
      </c>
      <c r="C516" s="6">
        <v>86134301</v>
      </c>
      <c r="D516" s="8">
        <v>46173</v>
      </c>
      <c r="E516" s="6">
        <v>5</v>
      </c>
      <c r="F516" s="4">
        <f ca="1">D516-Sheet2!$A$1</f>
        <v>319</v>
      </c>
      <c r="G516" s="4" t="str">
        <f>_xlfn.TEXTJOIN(" | ", TRUE, A516:E516)</f>
        <v>8058610190 | PHOS2, 750T, cobas c pack green | 86134301 | 46173 | 5</v>
      </c>
      <c r="H516" s="17"/>
    </row>
    <row r="517" spans="1:8" ht="15.75">
      <c r="A517" s="16">
        <v>8058652190</v>
      </c>
      <c r="B517" s="7" t="s">
        <v>67</v>
      </c>
      <c r="C517" s="6">
        <v>85870501</v>
      </c>
      <c r="D517" s="8">
        <v>46173</v>
      </c>
      <c r="E517" s="6">
        <v>10</v>
      </c>
      <c r="F517" s="4">
        <f ca="1">D517-Sheet2!$A$1</f>
        <v>319</v>
      </c>
      <c r="G517" s="4" t="str">
        <f>_xlfn.TEXTJOIN(" | ", TRUE, A517:E517)</f>
        <v>8058652190 | TP2, 1050T, cobas c pack green | 85870501 | 46173 | 10</v>
      </c>
      <c r="H517" s="17"/>
    </row>
    <row r="518" spans="1:8" ht="15.75">
      <c r="A518" s="16">
        <v>8104697190</v>
      </c>
      <c r="B518" s="7" t="s">
        <v>44</v>
      </c>
      <c r="C518" s="6">
        <v>88078201</v>
      </c>
      <c r="D518" s="8">
        <v>46173</v>
      </c>
      <c r="E518" s="6">
        <v>10</v>
      </c>
      <c r="F518" s="4">
        <f ca="1">D518-Sheet2!$A$1</f>
        <v>319</v>
      </c>
      <c r="G518" s="4" t="str">
        <f>_xlfn.TEXTJOIN(" | ", TRUE, A518:E518)</f>
        <v>8104697190 | ALTP2, 800T, cobas c pack green | 88078201 | 46173 | 10</v>
      </c>
      <c r="H518" s="17"/>
    </row>
    <row r="519" spans="1:8" ht="15.75">
      <c r="A519" s="16">
        <v>8057427190</v>
      </c>
      <c r="B519" s="7" t="s">
        <v>46</v>
      </c>
      <c r="C519" s="6">
        <v>86116801</v>
      </c>
      <c r="D519" s="8">
        <v>46173</v>
      </c>
      <c r="E519" s="6">
        <v>10</v>
      </c>
      <c r="F519" s="4">
        <f ca="1">D519-Sheet2!$A$1</f>
        <v>319</v>
      </c>
      <c r="G519" s="4" t="str">
        <f>_xlfn.TEXTJOIN(" | ", TRUE, A519:E519)</f>
        <v>8057427190 | CA2, 1500T, cobas c pack green | 86116801 | 46173 | 10</v>
      </c>
      <c r="H519" s="17"/>
    </row>
    <row r="520" spans="1:8" ht="15.75">
      <c r="A520" s="16">
        <v>8302723190</v>
      </c>
      <c r="B520" s="7" t="s">
        <v>157</v>
      </c>
      <c r="C520" s="6">
        <v>82636501</v>
      </c>
      <c r="D520" s="8">
        <v>46203</v>
      </c>
      <c r="E520" s="6">
        <v>1</v>
      </c>
      <c r="F520" s="4">
        <f ca="1">D520-Sheet2!$A$1</f>
        <v>349</v>
      </c>
      <c r="G520" s="4" t="str">
        <f>_xlfn.TEXTJOIN(" | ", TRUE, A520:E520)</f>
        <v>8302723190 | Acid Wash 2x2 L | 82636501 | 46203 | 1</v>
      </c>
      <c r="H520" s="17"/>
    </row>
    <row r="521" spans="1:8" ht="15.75">
      <c r="A521" s="16">
        <v>8302545190</v>
      </c>
      <c r="B521" s="7" t="s">
        <v>142</v>
      </c>
      <c r="C521" s="6">
        <v>82842501</v>
      </c>
      <c r="D521" s="8">
        <v>46203</v>
      </c>
      <c r="E521" s="6">
        <v>11</v>
      </c>
      <c r="F521" s="4">
        <f ca="1">D521-Sheet2!$A$1</f>
        <v>349</v>
      </c>
      <c r="G521" s="4" t="str">
        <f>_xlfn.TEXTJOIN(" | ", TRUE, A521:E521)</f>
        <v>8302545190 | Basic Wash 2x2 L | 82842501 | 46203 | 11</v>
      </c>
      <c r="H521" s="17"/>
    </row>
    <row r="522" spans="1:8" ht="15.75">
      <c r="A522" s="16">
        <v>10759350360</v>
      </c>
      <c r="B522" s="7" t="s">
        <v>98</v>
      </c>
      <c r="C522" s="6">
        <v>76854301</v>
      </c>
      <c r="D522" s="8">
        <v>46203</v>
      </c>
      <c r="E522" s="6">
        <v>2</v>
      </c>
      <c r="F522" s="4">
        <f ca="1">D522-Sheet2!$A$1</f>
        <v>349</v>
      </c>
      <c r="G522" s="4" t="str">
        <f>_xlfn.TEXTJOIN(" | ", TRUE, A522:E522)</f>
        <v>10759350360 | Cfas USA 12x3ML | 76854301 | 46203 | 2</v>
      </c>
      <c r="H522" s="17"/>
    </row>
    <row r="523" spans="1:8" ht="15.75">
      <c r="A523" s="16">
        <v>7396473190</v>
      </c>
      <c r="B523" s="7" t="s">
        <v>191</v>
      </c>
      <c r="C523" s="6">
        <v>74728201</v>
      </c>
      <c r="D523" s="8">
        <v>46203</v>
      </c>
      <c r="E523" s="6">
        <v>2</v>
      </c>
      <c r="F523" s="4">
        <f ca="1">D523-Sheet2!$A$1</f>
        <v>349</v>
      </c>
      <c r="G523" s="4" t="str">
        <f>_xlfn.TEXTJOIN(" | ", TRUE, A523:E523)</f>
        <v>7396473190 | Folate G3 CS Elecsys E2G | 74728201 | 46203 | 2</v>
      </c>
      <c r="H523" s="17"/>
    </row>
    <row r="524" spans="1:8" ht="15.75">
      <c r="A524" s="16">
        <v>4880480190</v>
      </c>
      <c r="B524" s="7" t="s">
        <v>149</v>
      </c>
      <c r="C524" s="6">
        <v>82342701</v>
      </c>
      <c r="D524" s="8">
        <v>46203</v>
      </c>
      <c r="E524" s="6">
        <v>6</v>
      </c>
      <c r="F524" s="4">
        <f ca="1">D524-Sheet2!$A$1</f>
        <v>349</v>
      </c>
      <c r="G524" s="4" t="str">
        <f>_xlfn.TEXTJOIN(" | ", TRUE, A524:E524)</f>
        <v>4880480190 | ISE Diluent Gen.2, 2x2 Liter | 82342701 | 46203 | 6</v>
      </c>
      <c r="H524" s="17"/>
    </row>
    <row r="525" spans="1:8" ht="15.75">
      <c r="A525" s="16">
        <v>8392013190</v>
      </c>
      <c r="B525" s="7" t="s">
        <v>192</v>
      </c>
      <c r="C525" s="6">
        <v>78858801</v>
      </c>
      <c r="D525" s="8">
        <v>46203</v>
      </c>
      <c r="E525" s="6">
        <v>9</v>
      </c>
      <c r="F525" s="4">
        <f ca="1">D525-Sheet2!$A$1</f>
        <v>349</v>
      </c>
      <c r="G525" s="4" t="str">
        <f>_xlfn.TEXTJOIN(" | ", TRUE, A525:E525)</f>
        <v>8392013190 | ISE Reference Electrolyte, 2L | 78858801 | 46203 | 9</v>
      </c>
      <c r="H525" s="17"/>
    </row>
    <row r="526" spans="1:8" ht="15.75">
      <c r="A526" s="16">
        <v>8392013190</v>
      </c>
      <c r="B526" s="7" t="s">
        <v>192</v>
      </c>
      <c r="C526" s="6">
        <v>78858801</v>
      </c>
      <c r="D526" s="8">
        <v>46203</v>
      </c>
      <c r="E526" s="6">
        <v>6</v>
      </c>
      <c r="F526" s="4">
        <f ca="1">D526-Sheet2!$A$1</f>
        <v>349</v>
      </c>
      <c r="G526" s="4" t="str">
        <f>_xlfn.TEXTJOIN(" | ", TRUE, A526:E526)</f>
        <v>8392013190 | ISE Reference Electrolyte, 2L | 78858801 | 46203 | 6</v>
      </c>
      <c r="H526" s="17"/>
    </row>
    <row r="527" spans="1:8" ht="15.75">
      <c r="A527" s="16">
        <v>6908853190</v>
      </c>
      <c r="B527" s="7" t="s">
        <v>147</v>
      </c>
      <c r="C527" s="6">
        <v>82659101</v>
      </c>
      <c r="D527" s="8">
        <v>46203</v>
      </c>
      <c r="E527" s="6">
        <v>23</v>
      </c>
      <c r="F527" s="4">
        <f ca="1">D527-Sheet2!$A$1</f>
        <v>349</v>
      </c>
      <c r="G527" s="4" t="str">
        <f>_xlfn.TEXTJOIN(" | ", TRUE, A527:E527)</f>
        <v>6908853190 | PreClean M G2 2x2L Elecsys E2G | 82659101 | 46203 | 23</v>
      </c>
      <c r="H527" s="17"/>
    </row>
    <row r="528" spans="1:8" ht="15.75">
      <c r="A528" s="18">
        <v>6908799190</v>
      </c>
      <c r="B528" s="23" t="s">
        <v>163</v>
      </c>
      <c r="C528" s="19">
        <v>82315001</v>
      </c>
      <c r="D528" s="20">
        <v>46203</v>
      </c>
      <c r="E528" s="19">
        <v>13</v>
      </c>
      <c r="F528" s="4">
        <f ca="1">D528-Sheet2!$A$1</f>
        <v>349</v>
      </c>
      <c r="G528" s="24" t="str">
        <f>_xlfn.TEXTJOIN(" | ", TRUE, A528:E528)</f>
        <v>6908799190 | ProCell M G2 2x2L Elecsys E2G | 82315001 | 46203 | 13</v>
      </c>
      <c r="H528" s="21"/>
    </row>
    <row r="529" spans="1:8" ht="15.75">
      <c r="A529" s="16">
        <v>8463093190</v>
      </c>
      <c r="B529" s="7" t="s">
        <v>165</v>
      </c>
      <c r="C529" s="6">
        <v>82813601</v>
      </c>
      <c r="D529" s="8">
        <v>46203</v>
      </c>
      <c r="E529" s="6">
        <v>20</v>
      </c>
      <c r="F529" s="4">
        <f ca="1">D529-Sheet2!$A$1</f>
        <v>349</v>
      </c>
      <c r="G529" s="4" t="str">
        <f>_xlfn.TEXTJOIN(" | ", TRUE, A529:E529)</f>
        <v>8463093190 | SCCS, 50mL, cobas c pack green | 82813601 | 46203 | 20</v>
      </c>
      <c r="H529" s="17"/>
    </row>
    <row r="530" spans="1:8" ht="15.75">
      <c r="A530" s="16">
        <v>8463093190</v>
      </c>
      <c r="B530" s="7" t="s">
        <v>165</v>
      </c>
      <c r="C530" s="6">
        <v>82813601</v>
      </c>
      <c r="D530" s="8">
        <v>46203</v>
      </c>
      <c r="E530" s="6">
        <v>8</v>
      </c>
      <c r="F530" s="4">
        <f ca="1">D530-Sheet2!$A$1</f>
        <v>349</v>
      </c>
      <c r="G530" s="4" t="str">
        <f>_xlfn.TEXTJOIN(" | ", TRUE, A530:E530)</f>
        <v>8463093190 | SCCS, 50mL, cobas c pack green | 82813601 | 46203 | 8</v>
      </c>
      <c r="H530" s="17"/>
    </row>
    <row r="531" spans="1:8" ht="15.75">
      <c r="A531" s="35">
        <v>10759350360</v>
      </c>
      <c r="B531" s="24" t="s">
        <v>98</v>
      </c>
      <c r="C531" s="24">
        <v>76854401</v>
      </c>
      <c r="D531" s="36">
        <v>46203</v>
      </c>
      <c r="E531" s="24">
        <v>2</v>
      </c>
      <c r="F531" s="4">
        <f ca="1">D531-Sheet2!$A$1</f>
        <v>349</v>
      </c>
      <c r="G531" s="24" t="str">
        <f>_xlfn.TEXTJOIN(" | ", TRUE, A531:E531)</f>
        <v>10759350360 | Cfas USA 12x3ML | 76854401 | 46203 | 2</v>
      </c>
      <c r="H531" s="21"/>
    </row>
    <row r="532" spans="1:8" ht="15.75">
      <c r="A532" s="18">
        <v>7396473190</v>
      </c>
      <c r="B532" s="23" t="s">
        <v>191</v>
      </c>
      <c r="C532" s="19">
        <v>74728201</v>
      </c>
      <c r="D532" s="20">
        <v>46203</v>
      </c>
      <c r="E532" s="19">
        <v>3</v>
      </c>
      <c r="F532" s="4">
        <f ca="1">D532-Sheet2!$A$1</f>
        <v>349</v>
      </c>
      <c r="G532" s="24" t="str">
        <f>_xlfn.TEXTJOIN(" | ", TRUE, A532:E532)</f>
        <v>7396473190 | Folate G3 CS Elecsys E2G | 74728201 | 46203 | 3</v>
      </c>
      <c r="H532" s="21"/>
    </row>
    <row r="533" spans="1:8" ht="15.75">
      <c r="A533" s="28">
        <v>7396473190</v>
      </c>
      <c r="B533" s="24" t="s">
        <v>191</v>
      </c>
      <c r="C533" s="29">
        <v>74728202</v>
      </c>
      <c r="D533" s="30">
        <v>46203</v>
      </c>
      <c r="E533" s="29">
        <v>2</v>
      </c>
      <c r="F533" s="4">
        <f ca="1">D533-Sheet2!$A$1</f>
        <v>349</v>
      </c>
      <c r="G533" s="24" t="str">
        <f>_xlfn.TEXTJOIN(" | ", TRUE, A533:E533)</f>
        <v>7396473190 | Folate G3 CS Elecsys E2G | 74728202 | 46203 | 2</v>
      </c>
      <c r="H533" s="21"/>
    </row>
    <row r="534" spans="1:8" ht="15.75">
      <c r="A534" s="25">
        <v>8056889190</v>
      </c>
      <c r="B534" s="4" t="s">
        <v>128</v>
      </c>
      <c r="C534" s="26">
        <v>82310601</v>
      </c>
      <c r="D534" s="27">
        <v>46203</v>
      </c>
      <c r="E534" s="26">
        <v>2</v>
      </c>
      <c r="F534" s="4">
        <f ca="1">D534-Sheet2!$A$1</f>
        <v>349</v>
      </c>
      <c r="G534" s="4" t="str">
        <f>_xlfn.TEXTJOIN(" | ", TRUE, A534:E534)</f>
        <v>8056889190 | BARB, 850T, cobas c pack green | 82310601 | 46203 | 2</v>
      </c>
      <c r="H534" s="17"/>
    </row>
    <row r="535" spans="1:8" ht="15.75">
      <c r="A535" s="25">
        <v>10759350360</v>
      </c>
      <c r="B535" s="4" t="s">
        <v>98</v>
      </c>
      <c r="C535" s="26">
        <v>76854601</v>
      </c>
      <c r="D535" s="27">
        <v>46203</v>
      </c>
      <c r="E535" s="26">
        <v>2</v>
      </c>
      <c r="F535" s="4">
        <f ca="1">D535-Sheet2!$A$1</f>
        <v>349</v>
      </c>
      <c r="G535" s="4" t="str">
        <f>_xlfn.TEXTJOIN(" | ", TRUE, A535:E535)</f>
        <v>10759350360 | Cfas USA 12x3ML | 76854601 | 46203 | 2</v>
      </c>
      <c r="H535" s="17"/>
    </row>
    <row r="536" spans="1:8" ht="15.75">
      <c r="A536" s="18">
        <v>8056668190</v>
      </c>
      <c r="B536" s="23" t="s">
        <v>41</v>
      </c>
      <c r="C536" s="19">
        <v>85636501</v>
      </c>
      <c r="D536" s="20">
        <v>46203</v>
      </c>
      <c r="E536" s="19">
        <v>4</v>
      </c>
      <c r="F536" s="4">
        <f ca="1">D536-Sheet2!$A$1</f>
        <v>349</v>
      </c>
      <c r="G536" s="24" t="str">
        <f>_xlfn.TEXTJOIN(" | ", TRUE, A536:E536)</f>
        <v>8056668190 | A1CX3, 500T, cobas c pack green | 85636501 | 46203 | 4</v>
      </c>
      <c r="H536" s="21"/>
    </row>
    <row r="537" spans="1:8" ht="15.75">
      <c r="A537" s="18">
        <v>8928428190</v>
      </c>
      <c r="B537" s="23" t="s">
        <v>24</v>
      </c>
      <c r="C537" s="19">
        <v>85589701</v>
      </c>
      <c r="D537" s="20">
        <v>46203</v>
      </c>
      <c r="E537" s="19">
        <v>4</v>
      </c>
      <c r="F537" s="4">
        <f ca="1">D537-Sheet2!$A$1</f>
        <v>349</v>
      </c>
      <c r="G537" s="24" t="str">
        <f>_xlfn.TEXTJOIN(" | ", TRUE, A537:E537)</f>
        <v>8928428190 | PTH Elecsys E2G 300 V2 | 85589701 | 46203 | 4</v>
      </c>
      <c r="H537" s="21"/>
    </row>
    <row r="538" spans="1:8" ht="15.75">
      <c r="A538" s="18">
        <v>8056668190</v>
      </c>
      <c r="B538" s="23" t="s">
        <v>41</v>
      </c>
      <c r="C538" s="19">
        <v>85636501</v>
      </c>
      <c r="D538" s="20">
        <v>46203</v>
      </c>
      <c r="E538" s="19">
        <v>6</v>
      </c>
      <c r="F538" s="4">
        <f ca="1">D538-Sheet2!$A$1</f>
        <v>349</v>
      </c>
      <c r="G538" s="24" t="str">
        <f>_xlfn.TEXTJOIN(" | ", TRUE, A538:E538)</f>
        <v>8056668190 | A1CX3, 500T, cobas c pack green | 85636501 | 46203 | 6</v>
      </c>
      <c r="H538" s="21"/>
    </row>
    <row r="539" spans="1:8" ht="15.75">
      <c r="A539" s="16">
        <v>8445567190</v>
      </c>
      <c r="B539" s="7" t="s">
        <v>88</v>
      </c>
      <c r="C539" s="6">
        <v>86096201</v>
      </c>
      <c r="D539" s="8">
        <v>46203</v>
      </c>
      <c r="E539" s="6">
        <v>4</v>
      </c>
      <c r="F539" s="4">
        <f ca="1">D539-Sheet2!$A$1</f>
        <v>349</v>
      </c>
      <c r="G539" s="4" t="str">
        <f>_xlfn.TEXTJOIN(" | ", TRUE, A539:E539)</f>
        <v>8445567190 | PHNY2, 100T, cobas c pack green | 86096201 | 46203 | 4</v>
      </c>
      <c r="H539" s="17"/>
    </row>
    <row r="540" spans="1:8" ht="15.75">
      <c r="A540" s="16">
        <v>9026924190</v>
      </c>
      <c r="B540" s="7" t="s">
        <v>193</v>
      </c>
      <c r="C540" s="6">
        <v>75236300</v>
      </c>
      <c r="D540" s="8">
        <v>46234</v>
      </c>
      <c r="E540" s="6">
        <v>2</v>
      </c>
      <c r="F540" s="4">
        <f ca="1">D540-Sheet2!$A$1</f>
        <v>380</v>
      </c>
      <c r="G540" s="4" t="str">
        <f>_xlfn.TEXTJOIN(" | ", TRUE, A540:E540)</f>
        <v>9026924190 | GENTC, 125T, cobas c pack green, PCh | 75236300 | 46234 | 2</v>
      </c>
      <c r="H540" s="17"/>
    </row>
    <row r="541" spans="1:8" ht="15.75">
      <c r="A541" s="16">
        <v>8463093190</v>
      </c>
      <c r="B541" s="7" t="s">
        <v>165</v>
      </c>
      <c r="C541" s="6">
        <v>83791501</v>
      </c>
      <c r="D541" s="8">
        <v>46234</v>
      </c>
      <c r="E541" s="6">
        <v>10</v>
      </c>
      <c r="F541" s="4">
        <f ca="1">D541-Sheet2!$A$1</f>
        <v>380</v>
      </c>
      <c r="G541" s="4" t="str">
        <f>_xlfn.TEXTJOIN(" | ", TRUE, A541:E541)</f>
        <v>8463093190 | SCCS, 50mL, cobas c pack green | 83791501 | 46234 | 10</v>
      </c>
      <c r="H541" s="17"/>
    </row>
    <row r="542" spans="1:8" ht="15.75">
      <c r="A542" s="16">
        <v>4880293190</v>
      </c>
      <c r="B542" s="7" t="s">
        <v>159</v>
      </c>
      <c r="C542" s="6">
        <v>83457001</v>
      </c>
      <c r="D542" s="8">
        <v>46234</v>
      </c>
      <c r="E542" s="6">
        <v>17</v>
      </c>
      <c r="F542" s="4">
        <f ca="1">D542-Sheet2!$A$1</f>
        <v>380</v>
      </c>
      <c r="G542" s="4" t="str">
        <f>_xlfn.TEXTJOIN(" | ", TRUE, A542:E542)</f>
        <v>4880293190 | CleanCell M 2x2 L Elecsys,cobas e | 83457001 | 46234 | 17</v>
      </c>
      <c r="H542" s="17"/>
    </row>
    <row r="543" spans="1:8" ht="15.75">
      <c r="A543" s="16">
        <v>4880480190</v>
      </c>
      <c r="B543" s="7" t="s">
        <v>149</v>
      </c>
      <c r="C543" s="6">
        <v>83731601</v>
      </c>
      <c r="D543" s="8">
        <v>46234</v>
      </c>
      <c r="E543" s="6">
        <v>6</v>
      </c>
      <c r="F543" s="4">
        <f ca="1">D543-Sheet2!$A$1</f>
        <v>380</v>
      </c>
      <c r="G543" s="4" t="str">
        <f>_xlfn.TEXTJOIN(" | ", TRUE, A543:E543)</f>
        <v>4880480190 | ISE Diluent Gen.2, 2x2 Liter | 83731601 | 46234 | 6</v>
      </c>
      <c r="H543" s="17"/>
    </row>
    <row r="544" spans="1:8" ht="15.75">
      <c r="A544" s="16">
        <v>8063451190</v>
      </c>
      <c r="B544" s="7" t="s">
        <v>161</v>
      </c>
      <c r="C544" s="6">
        <v>83409001</v>
      </c>
      <c r="D544" s="8">
        <v>46234</v>
      </c>
      <c r="E544" s="6">
        <v>12</v>
      </c>
      <c r="F544" s="4">
        <f ca="1">D544-Sheet2!$A$1</f>
        <v>380</v>
      </c>
      <c r="G544" s="4" t="str">
        <f>_xlfn.TEXTJOIN(" | ", TRUE, A544:E544)</f>
        <v>8063451190 | NaOH-D, cobas c pack green | 83409001 | 46234 | 12</v>
      </c>
      <c r="H544" s="17"/>
    </row>
    <row r="545" spans="1:8" ht="15.75">
      <c r="A545" s="16">
        <v>8063451190</v>
      </c>
      <c r="B545" s="7" t="s">
        <v>161</v>
      </c>
      <c r="C545" s="6">
        <v>83409001</v>
      </c>
      <c r="D545" s="8">
        <v>46234</v>
      </c>
      <c r="E545" s="6">
        <v>14</v>
      </c>
      <c r="F545" s="4">
        <f ca="1">D545-Sheet2!$A$1</f>
        <v>380</v>
      </c>
      <c r="G545" s="4" t="str">
        <f>_xlfn.TEXTJOIN(" | ", TRUE, A545:E545)</f>
        <v>8063451190 | NaOH-D, cobas c pack green | 83409001 | 46234 | 14</v>
      </c>
      <c r="H545" s="17"/>
    </row>
    <row r="546" spans="1:8" ht="15.75">
      <c r="A546" s="16">
        <v>6908799190</v>
      </c>
      <c r="B546" s="7" t="s">
        <v>163</v>
      </c>
      <c r="C546" s="6">
        <v>83378401</v>
      </c>
      <c r="D546" s="8">
        <v>46234</v>
      </c>
      <c r="E546" s="6">
        <v>12</v>
      </c>
      <c r="F546" s="4">
        <f ca="1">D546-Sheet2!$A$1</f>
        <v>380</v>
      </c>
      <c r="G546" s="4" t="str">
        <f>_xlfn.TEXTJOIN(" | ", TRUE, A546:E546)</f>
        <v>6908799190 | ProCell M G2 2x2L Elecsys E2G | 83378401 | 46234 | 12</v>
      </c>
      <c r="H546" s="17"/>
    </row>
    <row r="547" spans="1:8" ht="15.75">
      <c r="A547" s="22">
        <v>10820652216</v>
      </c>
      <c r="B547" s="4" t="s">
        <v>194</v>
      </c>
      <c r="C547" s="4">
        <v>79452501</v>
      </c>
      <c r="D547" s="9">
        <v>46234</v>
      </c>
      <c r="E547" s="4">
        <v>6</v>
      </c>
      <c r="F547" s="4">
        <f ca="1">D547-Sheet2!$A$1</f>
        <v>380</v>
      </c>
      <c r="G547" s="4" t="str">
        <f>_xlfn.TEXTJOIN(" | ", TRUE, A547:E547)</f>
        <v>10820652216 | ISE Reference Electrolyte 500ML | 79452501 | 46234 | 6</v>
      </c>
      <c r="H547" s="17"/>
    </row>
    <row r="548" spans="1:8" ht="15.75">
      <c r="A548" s="22">
        <v>4880480190</v>
      </c>
      <c r="B548" s="4" t="s">
        <v>149</v>
      </c>
      <c r="C548" s="4">
        <v>83732101</v>
      </c>
      <c r="D548" s="9">
        <v>46234</v>
      </c>
      <c r="E548" s="4">
        <v>6</v>
      </c>
      <c r="F548" s="4">
        <f ca="1">D548-Sheet2!$A$1</f>
        <v>380</v>
      </c>
      <c r="G548" s="4" t="str">
        <f>_xlfn.TEXTJOIN(" | ", TRUE, A548:E548)</f>
        <v>4880480190 | ISE Diluent Gen.2, 2x2 Liter | 83732101 | 46234 | 6</v>
      </c>
      <c r="H548" s="17"/>
    </row>
    <row r="549" spans="1:8" ht="15.75">
      <c r="A549" s="22">
        <v>8302545190</v>
      </c>
      <c r="B549" s="4" t="s">
        <v>142</v>
      </c>
      <c r="C549" s="4">
        <v>82843001</v>
      </c>
      <c r="D549" s="9">
        <v>46234</v>
      </c>
      <c r="E549" s="4">
        <v>6</v>
      </c>
      <c r="F549" s="4">
        <f ca="1">D549-Sheet2!$A$1</f>
        <v>380</v>
      </c>
      <c r="G549" s="4" t="str">
        <f>_xlfn.TEXTJOIN(" | ", TRUE, A549:E549)</f>
        <v>8302545190 | Basic Wash 2x2 L | 82843001 | 46234 | 6</v>
      </c>
      <c r="H549" s="17"/>
    </row>
    <row r="550" spans="1:8" ht="15.75">
      <c r="A550" s="16">
        <v>7028121190</v>
      </c>
      <c r="B550" s="7" t="s">
        <v>101</v>
      </c>
      <c r="C550" s="6">
        <v>83208703</v>
      </c>
      <c r="D550" s="8">
        <v>46234</v>
      </c>
      <c r="E550" s="6">
        <v>3</v>
      </c>
      <c r="F550" s="4">
        <f ca="1">D550-Sheet2!$A$1</f>
        <v>380</v>
      </c>
      <c r="G550" s="4" t="str">
        <f>_xlfn.TEXTJOIN(" | ", TRUE, A550:E550)</f>
        <v>7028121190 | Vitamin B12 G2 Elecsys E2G 300 | 83208703 | 46234 | 3</v>
      </c>
      <c r="H550" s="17"/>
    </row>
    <row r="551" spans="1:8" ht="15.75">
      <c r="A551" s="16">
        <v>8828679190</v>
      </c>
      <c r="B551" s="7" t="s">
        <v>22</v>
      </c>
      <c r="C551" s="6">
        <v>82843301</v>
      </c>
      <c r="D551" s="8">
        <v>46234</v>
      </c>
      <c r="E551" s="6">
        <v>3</v>
      </c>
      <c r="F551" s="4">
        <f ca="1">D551-Sheet2!$A$1</f>
        <v>380</v>
      </c>
      <c r="G551" s="4" t="str">
        <f>_xlfn.TEXTJOIN(" | ", TRUE, A551:E551)</f>
        <v>8828679190 | PCT Brahms (Roche) Elecsys E2G 300 V2 | 82843301 | 46234 | 3</v>
      </c>
      <c r="H551" s="17"/>
    </row>
    <row r="552" spans="1:8" ht="15.75">
      <c r="A552" s="16">
        <v>8828679190</v>
      </c>
      <c r="B552" s="7" t="s">
        <v>22</v>
      </c>
      <c r="C552" s="6">
        <v>82843301</v>
      </c>
      <c r="D552" s="8">
        <v>46234</v>
      </c>
      <c r="E552" s="6">
        <v>4</v>
      </c>
      <c r="F552" s="4">
        <f ca="1">D552-Sheet2!$A$1</f>
        <v>380</v>
      </c>
      <c r="G552" s="4" t="str">
        <f>_xlfn.TEXTJOIN(" | ", TRUE, A552:E552)</f>
        <v>8828679190 | PCT Brahms (Roche) Elecsys E2G 300 V2 | 82843301 | 46234 | 4</v>
      </c>
      <c r="H552" s="17"/>
    </row>
    <row r="553" spans="1:8" ht="15.75">
      <c r="A553" s="16">
        <v>8057877190</v>
      </c>
      <c r="B553" s="7" t="s">
        <v>82</v>
      </c>
      <c r="C553" s="6">
        <v>82102201</v>
      </c>
      <c r="D553" s="8">
        <v>46234</v>
      </c>
      <c r="E553" s="6">
        <v>2</v>
      </c>
      <c r="F553" s="4">
        <f ca="1">D553-Sheet2!$A$1</f>
        <v>380</v>
      </c>
      <c r="G553" s="4" t="str">
        <f>_xlfn.TEXTJOIN(" | ", TRUE, A553:E553)</f>
        <v>8057877190 | HDLC4, 700T, cobas c pack green | 82102201 | 46234 | 2</v>
      </c>
      <c r="H553" s="17"/>
    </row>
    <row r="554" spans="1:8" ht="15.75">
      <c r="A554" s="25">
        <v>7028121190</v>
      </c>
      <c r="B554" s="4" t="s">
        <v>101</v>
      </c>
      <c r="C554" s="26">
        <v>83208705</v>
      </c>
      <c r="D554" s="27">
        <v>46234</v>
      </c>
      <c r="E554" s="26">
        <v>2</v>
      </c>
      <c r="F554" s="4">
        <f ca="1">D554-Sheet2!$A$1</f>
        <v>380</v>
      </c>
      <c r="G554" s="4" t="str">
        <f>_xlfn.TEXTJOIN(" | ", TRUE, A554:E554)</f>
        <v>7028121190 | Vitamin B12 G2 Elecsys E2G 300 | 83208705 | 46234 | 2</v>
      </c>
      <c r="H554" s="17"/>
    </row>
    <row r="555" spans="1:8" ht="15.75">
      <c r="A555" s="25">
        <v>9026924190</v>
      </c>
      <c r="B555" s="4" t="s">
        <v>193</v>
      </c>
      <c r="C555" s="26">
        <v>75236300</v>
      </c>
      <c r="D555" s="27">
        <v>46234</v>
      </c>
      <c r="E555" s="26">
        <v>2</v>
      </c>
      <c r="F555" s="4">
        <f ca="1">D555-Sheet2!$A$1</f>
        <v>380</v>
      </c>
      <c r="G555" s="4" t="str">
        <f>_xlfn.TEXTJOIN(" | ", TRUE, A555:E555)</f>
        <v>9026924190 | GENTC, 125T, cobas c pack green, PCh | 75236300 | 46234 | 2</v>
      </c>
      <c r="H555" s="17"/>
    </row>
    <row r="556" spans="1:8" ht="15.75">
      <c r="A556" s="25">
        <v>8302723190</v>
      </c>
      <c r="B556" s="4" t="s">
        <v>157</v>
      </c>
      <c r="C556" s="26">
        <v>83659101</v>
      </c>
      <c r="D556" s="27">
        <v>46234</v>
      </c>
      <c r="E556" s="26">
        <v>1</v>
      </c>
      <c r="F556" s="4">
        <f ca="1">D556-Sheet2!$A$1</f>
        <v>380</v>
      </c>
      <c r="G556" s="4" t="str">
        <f>_xlfn.TEXTJOIN(" | ", TRUE, A556:E556)</f>
        <v>8302723190 | Acid Wash 2x2 L | 83659101 | 46234 | 1</v>
      </c>
      <c r="H556" s="17"/>
    </row>
    <row r="557" spans="1:8" ht="15.75">
      <c r="A557" s="16">
        <v>8302723190</v>
      </c>
      <c r="B557" s="7" t="s">
        <v>157</v>
      </c>
      <c r="C557" s="6">
        <v>83659101</v>
      </c>
      <c r="D557" s="8">
        <v>46234</v>
      </c>
      <c r="E557" s="6">
        <v>1</v>
      </c>
      <c r="F557" s="4">
        <f ca="1">D557-Sheet2!$A$1</f>
        <v>380</v>
      </c>
      <c r="G557" s="4" t="str">
        <f>_xlfn.TEXTJOIN(" | ", TRUE, A557:E557)</f>
        <v>8302723190 | Acid Wash 2x2 L | 83659101 | 46234 | 1</v>
      </c>
      <c r="H557" s="17"/>
    </row>
    <row r="558" spans="1:8" ht="15.75">
      <c r="A558" s="16">
        <v>7028121190</v>
      </c>
      <c r="B558" s="7" t="s">
        <v>101</v>
      </c>
      <c r="C558" s="6">
        <v>83208705</v>
      </c>
      <c r="D558" s="8">
        <v>46234</v>
      </c>
      <c r="E558" s="6">
        <v>4</v>
      </c>
      <c r="F558" s="4">
        <f ca="1">D558-Sheet2!$A$1</f>
        <v>380</v>
      </c>
      <c r="G558" s="4" t="str">
        <f>_xlfn.TEXTJOIN(" | ", TRUE, A558:E558)</f>
        <v>7028121190 | Vitamin B12 G2 Elecsys E2G 300 | 83208705 | 46234 | 4</v>
      </c>
      <c r="H558" s="17"/>
    </row>
    <row r="559" spans="1:8" ht="15.75">
      <c r="A559" s="16">
        <v>8828679190</v>
      </c>
      <c r="B559" s="7" t="s">
        <v>22</v>
      </c>
      <c r="C559" s="6">
        <v>82843301</v>
      </c>
      <c r="D559" s="8">
        <v>46234</v>
      </c>
      <c r="E559" s="6">
        <v>6</v>
      </c>
      <c r="F559" s="4">
        <f ca="1">D559-Sheet2!$A$1</f>
        <v>380</v>
      </c>
      <c r="G559" s="4" t="str">
        <f>_xlfn.TEXTJOIN(" | ", TRUE, A559:E559)</f>
        <v>8828679190 | PCT Brahms (Roche) Elecsys E2G 300 V2 | 82843301 | 46234 | 6</v>
      </c>
      <c r="H559" s="17"/>
    </row>
    <row r="560" spans="1:8" ht="15.75">
      <c r="A560" s="16">
        <v>8056684190</v>
      </c>
      <c r="B560" s="7" t="s">
        <v>42</v>
      </c>
      <c r="C560" s="6">
        <v>85557601</v>
      </c>
      <c r="D560" s="8">
        <v>46234</v>
      </c>
      <c r="E560" s="6">
        <v>4</v>
      </c>
      <c r="F560" s="4">
        <f ca="1">D560-Sheet2!$A$1</f>
        <v>380</v>
      </c>
      <c r="G560" s="4" t="str">
        <f>_xlfn.TEXTJOIN(" | ", TRUE, A560:E560)</f>
        <v>8056684190 | ACET2, 500T, cobas c pack green | 85557601 | 46234 | 4</v>
      </c>
      <c r="H560" s="17"/>
    </row>
    <row r="561" spans="1:8" ht="15.75">
      <c r="A561" s="16">
        <v>5694302001</v>
      </c>
      <c r="B561" s="7" t="s">
        <v>166</v>
      </c>
      <c r="C561" s="6">
        <v>24308772</v>
      </c>
      <c r="D561" s="8">
        <v>46265</v>
      </c>
      <c r="E561" s="6">
        <v>3</v>
      </c>
      <c r="F561" s="4">
        <f ca="1">D561-Sheet2!$A$1</f>
        <v>411</v>
      </c>
      <c r="G561" s="4" t="str">
        <f>_xlfn.TEXTJOIN(" | ", TRUE, A561:E561)</f>
        <v>5694302001 | AssayTip/AssayCup tray | 24308772 | 46265 | 3</v>
      </c>
      <c r="H561" s="17"/>
    </row>
    <row r="562" spans="1:8" ht="15.75">
      <c r="A562" s="16">
        <v>8463115190</v>
      </c>
      <c r="B562" s="7" t="s">
        <v>195</v>
      </c>
      <c r="C562" s="6">
        <v>76610901</v>
      </c>
      <c r="D562" s="8">
        <v>46265</v>
      </c>
      <c r="E562" s="6">
        <v>8</v>
      </c>
      <c r="F562" s="4">
        <f ca="1">D562-Sheet2!$A$1</f>
        <v>411</v>
      </c>
      <c r="G562" s="4" t="str">
        <f>_xlfn.TEXTJOIN(" | ", TRUE, A562:E562)</f>
        <v>8463115190 | CDC1, cobas c pack green | 76610901 | 46265 | 8</v>
      </c>
      <c r="H562" s="17"/>
    </row>
    <row r="563" spans="1:8" ht="15.75">
      <c r="A563" s="16">
        <v>8463115190</v>
      </c>
      <c r="B563" s="7" t="s">
        <v>195</v>
      </c>
      <c r="C563" s="6">
        <v>76610901</v>
      </c>
      <c r="D563" s="8">
        <v>46265</v>
      </c>
      <c r="E563" s="6">
        <v>5</v>
      </c>
      <c r="F563" s="4">
        <f ca="1">D563-Sheet2!$A$1</f>
        <v>411</v>
      </c>
      <c r="G563" s="4" t="str">
        <f>_xlfn.TEXTJOIN(" | ", TRUE, A563:E563)</f>
        <v>8463115190 | CDC1, cobas c pack green | 76610901 | 46265 | 5</v>
      </c>
      <c r="H563" s="17"/>
    </row>
    <row r="564" spans="1:8" ht="15.75">
      <c r="A564" s="16">
        <v>8463115190</v>
      </c>
      <c r="B564" s="7" t="s">
        <v>195</v>
      </c>
      <c r="C564" s="6">
        <v>76610901</v>
      </c>
      <c r="D564" s="8">
        <v>46265</v>
      </c>
      <c r="E564" s="6">
        <v>12</v>
      </c>
      <c r="F564" s="4">
        <f ca="1">D564-Sheet2!$A$1</f>
        <v>411</v>
      </c>
      <c r="G564" s="4" t="str">
        <f>_xlfn.TEXTJOIN(" | ", TRUE, A564:E564)</f>
        <v>8463115190 | CDC1, cobas c pack green | 76610901 | 46265 | 12</v>
      </c>
      <c r="H564" s="17"/>
    </row>
    <row r="565" spans="1:8" ht="15.75">
      <c r="A565" s="16">
        <v>4880293190</v>
      </c>
      <c r="B565" s="7" t="s">
        <v>159</v>
      </c>
      <c r="C565" s="6">
        <v>84083601</v>
      </c>
      <c r="D565" s="8">
        <v>46265</v>
      </c>
      <c r="E565" s="6">
        <v>22</v>
      </c>
      <c r="F565" s="4">
        <f ca="1">D565-Sheet2!$A$1</f>
        <v>411</v>
      </c>
      <c r="G565" s="4" t="str">
        <f>_xlfn.TEXTJOIN(" | ", TRUE, A565:E565)</f>
        <v>4880293190 | CleanCell M 2x2 L Elecsys,cobas e | 84083601 | 46265 | 22</v>
      </c>
      <c r="H565" s="17"/>
    </row>
    <row r="566" spans="1:8" ht="15.75">
      <c r="A566" s="16">
        <v>4837975001</v>
      </c>
      <c r="B566" s="7" t="s">
        <v>196</v>
      </c>
      <c r="C566" s="6">
        <v>5404163</v>
      </c>
      <c r="D566" s="8">
        <v>46265</v>
      </c>
      <c r="E566" s="6">
        <v>1</v>
      </c>
      <c r="F566" s="4">
        <f ca="1">D566-Sheet2!$A$1</f>
        <v>411</v>
      </c>
      <c r="G566" s="4" t="str">
        <f>_xlfn.TEXTJOIN(" | ", TRUE, A566:E566)</f>
        <v>4837975001 | COAGUCHEK XS PROF KIT | 5404163 | 46265 | 1</v>
      </c>
      <c r="H566" s="17"/>
    </row>
    <row r="567" spans="1:8" ht="15.75">
      <c r="A567" s="16">
        <v>5178568190</v>
      </c>
      <c r="B567" s="7" t="s">
        <v>173</v>
      </c>
      <c r="C567" s="6">
        <v>61109501</v>
      </c>
      <c r="D567" s="8">
        <v>46265</v>
      </c>
      <c r="E567" s="6">
        <v>8</v>
      </c>
      <c r="F567" s="4">
        <f ca="1">D567-Sheet2!$A$1</f>
        <v>411</v>
      </c>
      <c r="G567" s="4" t="str">
        <f>_xlfn.TEXTJOIN(" | ", TRUE, A567:E567)</f>
        <v>5178568190 | DRI OXYCODONE CONTROL SET 100 PCH | 61109501 | 46265 | 8</v>
      </c>
      <c r="H567" s="17"/>
    </row>
    <row r="568" spans="1:8" ht="15.75">
      <c r="A568" s="16">
        <v>20763071122</v>
      </c>
      <c r="B568" s="7" t="s">
        <v>129</v>
      </c>
      <c r="C568" s="6">
        <v>83889001</v>
      </c>
      <c r="D568" s="8">
        <v>46265</v>
      </c>
      <c r="E568" s="6">
        <v>1</v>
      </c>
      <c r="F568" s="4">
        <f ca="1">D568-Sheet2!$A$1</f>
        <v>411</v>
      </c>
      <c r="G568" s="4" t="str">
        <f>_xlfn.TEXTJOIN(" | ", TRUE, A568:E568)</f>
        <v>20763071122 | ISE DEPROTEINIZER cobas integra (6x21ML) | 83889001 | 46265 | 1</v>
      </c>
      <c r="H568" s="17"/>
    </row>
    <row r="569" spans="1:8" ht="15.75">
      <c r="A569" s="16">
        <v>4880455190</v>
      </c>
      <c r="B569" s="7" t="s">
        <v>167</v>
      </c>
      <c r="C569" s="6">
        <v>83937701</v>
      </c>
      <c r="D569" s="8">
        <v>46265</v>
      </c>
      <c r="E569" s="6">
        <v>9</v>
      </c>
      <c r="F569" s="4">
        <f ca="1">D569-Sheet2!$A$1</f>
        <v>411</v>
      </c>
      <c r="G569" s="4" t="str">
        <f>_xlfn.TEXTJOIN(" | ", TRUE, A569:E569)</f>
        <v>4880455190 | ISE Internal Stand Gen.2, 2x2 Liter | 83937701 | 46265 | 9</v>
      </c>
      <c r="H569" s="17"/>
    </row>
    <row r="570" spans="1:8" ht="15.75">
      <c r="A570" s="16">
        <v>4880455190</v>
      </c>
      <c r="B570" s="7" t="s">
        <v>167</v>
      </c>
      <c r="C570" s="6">
        <v>83938201</v>
      </c>
      <c r="D570" s="8">
        <v>46265</v>
      </c>
      <c r="E570" s="6">
        <v>8</v>
      </c>
      <c r="F570" s="4">
        <f ca="1">D570-Sheet2!$A$1</f>
        <v>411</v>
      </c>
      <c r="G570" s="4" t="str">
        <f>_xlfn.TEXTJOIN(" | ", TRUE, A570:E570)</f>
        <v>4880455190 | ISE Internal Stand Gen.2, 2x2 Liter | 83938201 | 46265 | 8</v>
      </c>
      <c r="H570" s="17"/>
    </row>
    <row r="571" spans="1:8" ht="15.75">
      <c r="A571" s="16">
        <v>5947626160</v>
      </c>
      <c r="B571" s="7" t="s">
        <v>197</v>
      </c>
      <c r="C571" s="6">
        <v>75466202</v>
      </c>
      <c r="D571" s="8">
        <v>46265</v>
      </c>
      <c r="E571" s="6">
        <v>1</v>
      </c>
      <c r="F571" s="4">
        <f ca="1">D571-Sheet2!$A$1</f>
        <v>411</v>
      </c>
      <c r="G571" s="4" t="str">
        <f>_xlfn.TEXTJOIN(" | ", TRUE, A571:E571)</f>
        <v>5947626160 | PreciControl ClinChem Multi 1, 4x5 ml | 75466202 | 46265 | 1</v>
      </c>
      <c r="H571" s="17"/>
    </row>
    <row r="572" spans="1:8" ht="15.75">
      <c r="A572" s="16">
        <v>6908853190</v>
      </c>
      <c r="B572" s="7" t="s">
        <v>147</v>
      </c>
      <c r="C572" s="6">
        <v>84057401</v>
      </c>
      <c r="D572" s="8">
        <v>46265</v>
      </c>
      <c r="E572" s="6">
        <v>24</v>
      </c>
      <c r="F572" s="4">
        <f ca="1">D572-Sheet2!$A$1</f>
        <v>411</v>
      </c>
      <c r="G572" s="4" t="str">
        <f>_xlfn.TEXTJOIN(" | ", TRUE, A572:E572)</f>
        <v>6908853190 | PreClean M G2 2x2L Elecsys E2G | 84057401 | 46265 | 24</v>
      </c>
      <c r="H572" s="17"/>
    </row>
    <row r="573" spans="1:8" ht="15.75">
      <c r="A573" s="16">
        <v>6908853190</v>
      </c>
      <c r="B573" s="7" t="s">
        <v>147</v>
      </c>
      <c r="C573" s="6">
        <v>84057901</v>
      </c>
      <c r="D573" s="8">
        <v>46265</v>
      </c>
      <c r="E573" s="6">
        <v>30</v>
      </c>
      <c r="F573" s="4">
        <f ca="1">D573-Sheet2!$A$1</f>
        <v>411</v>
      </c>
      <c r="G573" s="4" t="str">
        <f>_xlfn.TEXTJOIN(" | ", TRUE, A573:E573)</f>
        <v>6908853190 | PreClean M G2 2x2L Elecsys E2G | 84057901 | 46265 | 30</v>
      </c>
      <c r="H573" s="17"/>
    </row>
    <row r="574" spans="1:8" ht="15.75">
      <c r="A574" s="16">
        <v>6908799190</v>
      </c>
      <c r="B574" s="7" t="s">
        <v>163</v>
      </c>
      <c r="C574" s="6">
        <v>84501701</v>
      </c>
      <c r="D574" s="8">
        <v>46265</v>
      </c>
      <c r="E574" s="6">
        <v>16</v>
      </c>
      <c r="F574" s="4">
        <f ca="1">D574-Sheet2!$A$1</f>
        <v>411</v>
      </c>
      <c r="G574" s="4" t="str">
        <f>_xlfn.TEXTJOIN(" | ", TRUE, A574:E574)</f>
        <v>6908799190 | ProCell M G2 2x2L Elecsys E2G | 84501701 | 46265 | 16</v>
      </c>
      <c r="H574" s="17"/>
    </row>
    <row r="575" spans="1:8" ht="15.75">
      <c r="A575" s="22">
        <v>6908799190</v>
      </c>
      <c r="B575" s="4" t="s">
        <v>163</v>
      </c>
      <c r="C575" s="4">
        <v>84501501</v>
      </c>
      <c r="D575" s="9">
        <v>46265</v>
      </c>
      <c r="E575" s="4">
        <v>4</v>
      </c>
      <c r="F575" s="4">
        <f ca="1">D575-Sheet2!$A$1</f>
        <v>411</v>
      </c>
      <c r="G575" s="4" t="str">
        <f>_xlfn.TEXTJOIN(" | ", TRUE, A575:E575)</f>
        <v>6908799190 | ProCell M G2 2x2L Elecsys E2G | 84501501 | 46265 | 4</v>
      </c>
      <c r="H575" s="17"/>
    </row>
    <row r="576" spans="1:8" ht="15.75">
      <c r="A576" s="22">
        <v>6908799190</v>
      </c>
      <c r="B576" s="4" t="s">
        <v>163</v>
      </c>
      <c r="C576" s="4">
        <v>84501701</v>
      </c>
      <c r="D576" s="9">
        <v>46265</v>
      </c>
      <c r="E576" s="4">
        <v>10</v>
      </c>
      <c r="F576" s="4">
        <f ca="1">D576-Sheet2!$A$1</f>
        <v>411</v>
      </c>
      <c r="G576" s="4" t="str">
        <f>_xlfn.TEXTJOIN(" | ", TRUE, A576:E576)</f>
        <v>6908799190 | ProCell M G2 2x2L Elecsys E2G | 84501701 | 46265 | 10</v>
      </c>
      <c r="H576" s="17"/>
    </row>
    <row r="577" spans="1:8" ht="15.75">
      <c r="A577" s="22">
        <v>6908853190</v>
      </c>
      <c r="B577" s="4" t="s">
        <v>147</v>
      </c>
      <c r="C577" s="4">
        <v>84058101</v>
      </c>
      <c r="D577" s="9">
        <v>46265</v>
      </c>
      <c r="E577" s="4">
        <v>2</v>
      </c>
      <c r="F577" s="4">
        <f ca="1">D577-Sheet2!$A$1</f>
        <v>411</v>
      </c>
      <c r="G577" s="4" t="str">
        <f>_xlfn.TEXTJOIN(" | ", TRUE, A577:E577)</f>
        <v>6908853190 | PreClean M G2 2x2L Elecsys E2G | 84058101 | 46265 | 2</v>
      </c>
      <c r="H577" s="17"/>
    </row>
    <row r="578" spans="1:8" ht="15.75">
      <c r="A578" s="22">
        <v>8058016190</v>
      </c>
      <c r="B578" s="4" t="s">
        <v>130</v>
      </c>
      <c r="C578" s="4">
        <v>83908201</v>
      </c>
      <c r="D578" s="9">
        <v>46265</v>
      </c>
      <c r="E578" s="4">
        <v>6</v>
      </c>
      <c r="F578" s="4">
        <f ca="1">D578-Sheet2!$A$1</f>
        <v>411</v>
      </c>
      <c r="G578" s="4" t="str">
        <f>_xlfn.TEXTJOIN(" | ", TRUE, A578:E578)</f>
        <v>8058016190 | MG2, 690T, cobas c pack green | 83908201 | 46265 | 6</v>
      </c>
      <c r="H578" s="17"/>
    </row>
    <row r="579" spans="1:8" ht="15.75">
      <c r="A579" s="22">
        <v>8063451190</v>
      </c>
      <c r="B579" s="4" t="s">
        <v>161</v>
      </c>
      <c r="C579" s="4">
        <v>84568901</v>
      </c>
      <c r="D579" s="9">
        <v>46265</v>
      </c>
      <c r="E579" s="4">
        <v>10</v>
      </c>
      <c r="F579" s="4">
        <f ca="1">D579-Sheet2!$A$1</f>
        <v>411</v>
      </c>
      <c r="G579" s="4" t="str">
        <f>_xlfn.TEXTJOIN(" | ", TRUE, A579:E579)</f>
        <v>8063451190 | NaOH-D, cobas c pack green | 84568901 | 46265 | 10</v>
      </c>
      <c r="H579" s="17"/>
    </row>
    <row r="580" spans="1:8" ht="15.75">
      <c r="A580" s="28">
        <v>8253161190</v>
      </c>
      <c r="B580" s="24" t="s">
        <v>100</v>
      </c>
      <c r="C580" s="29">
        <v>88392401</v>
      </c>
      <c r="D580" s="30">
        <v>46265</v>
      </c>
      <c r="E580" s="29">
        <v>1</v>
      </c>
      <c r="F580" s="4">
        <f ca="1">D580-Sheet2!$A$1</f>
        <v>411</v>
      </c>
      <c r="G580" s="24" t="str">
        <f>_xlfn.TEXTJOIN(" | ", TRUE, A580:E580)</f>
        <v>8253161190 | TOBR2, 100T, cobas c pack green | 88392401 | 46265 | 1</v>
      </c>
      <c r="H580" s="21"/>
    </row>
    <row r="581" spans="1:8" ht="15.75">
      <c r="A581" s="28">
        <v>8253161190</v>
      </c>
      <c r="B581" s="24" t="s">
        <v>100</v>
      </c>
      <c r="C581" s="29">
        <v>88392401</v>
      </c>
      <c r="D581" s="30">
        <v>46265</v>
      </c>
      <c r="E581" s="29">
        <v>1</v>
      </c>
      <c r="F581" s="4">
        <f ca="1">D581-Sheet2!$A$1</f>
        <v>411</v>
      </c>
      <c r="G581" s="24" t="str">
        <f>_xlfn.TEXTJOIN(" | ", TRUE, A581:E581)</f>
        <v>8253161190 | TOBR2, 100T, cobas c pack green | 88392401 | 46265 | 1</v>
      </c>
      <c r="H581" s="21"/>
    </row>
    <row r="582" spans="1:8" ht="15.75">
      <c r="A582" s="16">
        <v>8928487190</v>
      </c>
      <c r="B582" s="7" t="s">
        <v>148</v>
      </c>
      <c r="C582" s="6">
        <v>86413501</v>
      </c>
      <c r="D582" s="8">
        <v>46265</v>
      </c>
      <c r="E582" s="6">
        <v>4</v>
      </c>
      <c r="F582" s="4">
        <f ca="1">D582-Sheet2!$A$1</f>
        <v>411</v>
      </c>
      <c r="G582" s="4" t="str">
        <f>_xlfn.TEXTJOIN(" | ", TRUE, A582:E582)</f>
        <v>8928487190 | PTH CS G2 Elecsys E2G V2 | 86413501 | 46265 | 4</v>
      </c>
      <c r="H582" s="17"/>
    </row>
    <row r="583" spans="1:8" ht="15.75">
      <c r="A583" s="16">
        <v>8058024190</v>
      </c>
      <c r="B583" s="7" t="s">
        <v>87</v>
      </c>
      <c r="C583" s="6">
        <v>87323501</v>
      </c>
      <c r="D583" s="8">
        <v>46265</v>
      </c>
      <c r="E583" s="6">
        <v>4</v>
      </c>
      <c r="F583" s="4">
        <f ca="1">D583-Sheet2!$A$1</f>
        <v>411</v>
      </c>
      <c r="G583" s="4" t="str">
        <f>_xlfn.TEXTJOIN(" | ", TRUE, A583:E583)</f>
        <v>8058024190 | NH3L2, 300T cobas c pack green | 87323501 | 46265 | 4</v>
      </c>
      <c r="H583" s="17"/>
    </row>
    <row r="584" spans="1:8" ht="15.75">
      <c r="A584" s="16">
        <v>8253161190</v>
      </c>
      <c r="B584" s="7" t="s">
        <v>100</v>
      </c>
      <c r="C584" s="6">
        <v>88392401</v>
      </c>
      <c r="D584" s="8">
        <v>46265</v>
      </c>
      <c r="E584" s="6">
        <v>4</v>
      </c>
      <c r="F584" s="4">
        <f ca="1">D584-Sheet2!$A$1</f>
        <v>411</v>
      </c>
      <c r="G584" s="4" t="str">
        <f>_xlfn.TEXTJOIN(" | ", TRUE, A584:E584)</f>
        <v>8253161190 | TOBR2, 100T, cobas c pack green | 88392401 | 46265 | 4</v>
      </c>
      <c r="H584" s="17"/>
    </row>
    <row r="585" spans="1:8" ht="15.75">
      <c r="A585" s="16">
        <v>9557423190</v>
      </c>
      <c r="B585" s="7" t="s">
        <v>184</v>
      </c>
      <c r="C585" s="6">
        <v>86513201</v>
      </c>
      <c r="D585" s="8">
        <v>46265</v>
      </c>
      <c r="E585" s="6">
        <v>2</v>
      </c>
      <c r="F585" s="4">
        <f ca="1">D585-Sheet2!$A$1</f>
        <v>411</v>
      </c>
      <c r="G585" s="4" t="str">
        <f>_xlfn.TEXTJOIN(" | ", TRUE, A585:E585)</f>
        <v>9557423190 | LH G2 CS Elecsys V2 | 86513201 | 46265 | 2</v>
      </c>
      <c r="H585" s="17"/>
    </row>
    <row r="586" spans="1:8" ht="15.75">
      <c r="A586" s="16">
        <v>7700814001</v>
      </c>
      <c r="B586" s="7" t="s">
        <v>171</v>
      </c>
      <c r="C586" s="6">
        <v>2000435279</v>
      </c>
      <c r="D586" s="8">
        <v>46267</v>
      </c>
      <c r="E586" s="6">
        <v>2</v>
      </c>
      <c r="F586" s="4">
        <f ca="1">D586-Sheet2!$A$1</f>
        <v>413</v>
      </c>
      <c r="G586" s="4" t="str">
        <f>_xlfn.TEXTJOIN(" | ", TRUE, A586:E586)</f>
        <v>7700814001 | Reaction Cell c 503 / c513 | 2000435279 | 46267 | 2</v>
      </c>
      <c r="H586" s="17"/>
    </row>
    <row r="587" spans="1:8" ht="15.75">
      <c r="A587" s="16">
        <v>5694302001</v>
      </c>
      <c r="B587" s="7" t="s">
        <v>166</v>
      </c>
      <c r="C587" s="6">
        <v>24308773</v>
      </c>
      <c r="D587" s="8">
        <v>46295</v>
      </c>
      <c r="E587" s="6">
        <v>4</v>
      </c>
      <c r="F587" s="4">
        <f ca="1">D587-Sheet2!$A$1</f>
        <v>441</v>
      </c>
      <c r="G587" s="4" t="str">
        <f>_xlfn.TEXTJOIN(" | ", TRUE, A587:E587)</f>
        <v>5694302001 | AssayTip/AssayCup tray | 24308773 | 46295 | 4</v>
      </c>
      <c r="H587" s="17"/>
    </row>
    <row r="588" spans="1:8" ht="15.75">
      <c r="A588" s="16">
        <v>8058733190</v>
      </c>
      <c r="B588" s="7" t="s">
        <v>132</v>
      </c>
      <c r="C588" s="6">
        <v>84026501</v>
      </c>
      <c r="D588" s="8">
        <v>46295</v>
      </c>
      <c r="E588" s="6">
        <v>2</v>
      </c>
      <c r="F588" s="4">
        <f ca="1">D588-Sheet2!$A$1</f>
        <v>441</v>
      </c>
      <c r="G588" s="4" t="str">
        <f>_xlfn.TEXTJOIN(" | ", TRUE, A588:E588)</f>
        <v>8058733190 | TRSF2, 500T, cobas c pack green | 84026501 | 46295 | 2</v>
      </c>
      <c r="H588" s="17"/>
    </row>
    <row r="589" spans="1:8" ht="15.75">
      <c r="A589" s="16">
        <v>7212780190</v>
      </c>
      <c r="B589" s="7" t="s">
        <v>198</v>
      </c>
      <c r="C589" s="6">
        <v>75580401</v>
      </c>
      <c r="D589" s="8">
        <v>46295</v>
      </c>
      <c r="E589" s="6">
        <v>2</v>
      </c>
      <c r="F589" s="4">
        <f ca="1">D589-Sheet2!$A$1</f>
        <v>441</v>
      </c>
      <c r="G589" s="4" t="str">
        <f>_xlfn.TEXTJOIN(" | ", TRUE, A589:E589)</f>
        <v>7212780190 | Vitamin B12 G2 CS Elecsys V2 | 75580401 | 46295 | 2</v>
      </c>
      <c r="H589" s="17"/>
    </row>
    <row r="590" spans="1:8" ht="15.75">
      <c r="A590" s="16">
        <v>7212780190</v>
      </c>
      <c r="B590" s="7" t="s">
        <v>198</v>
      </c>
      <c r="C590" s="6">
        <v>75580403</v>
      </c>
      <c r="D590" s="8">
        <v>46295</v>
      </c>
      <c r="E590" s="6">
        <v>2</v>
      </c>
      <c r="F590" s="4">
        <f ca="1">D590-Sheet2!$A$1</f>
        <v>441</v>
      </c>
      <c r="G590" s="4" t="str">
        <f>_xlfn.TEXTJOIN(" | ", TRUE, A590:E590)</f>
        <v>7212780190 | Vitamin B12 G2 CS Elecsys V2 | 75580403 | 46295 | 2</v>
      </c>
      <c r="H590" s="17"/>
    </row>
    <row r="591" spans="1:8" ht="15.75">
      <c r="A591" s="22">
        <v>4880293190</v>
      </c>
      <c r="B591" s="4" t="s">
        <v>159</v>
      </c>
      <c r="C591" s="4">
        <v>84596901</v>
      </c>
      <c r="D591" s="9">
        <v>46295</v>
      </c>
      <c r="E591" s="4">
        <v>20</v>
      </c>
      <c r="F591" s="4">
        <f ca="1">D591-Sheet2!$A$1</f>
        <v>441</v>
      </c>
      <c r="G591" s="4" t="str">
        <f>_xlfn.TEXTJOIN(" | ", TRUE, A591:E591)</f>
        <v>4880293190 | CleanCell M 2x2 L Elecsys,cobas e | 84596901 | 46295 | 20</v>
      </c>
      <c r="H591" s="17"/>
    </row>
    <row r="592" spans="1:8" ht="15.75">
      <c r="A592" s="22">
        <v>4880455190</v>
      </c>
      <c r="B592" s="4" t="s">
        <v>167</v>
      </c>
      <c r="C592" s="4">
        <v>84602201</v>
      </c>
      <c r="D592" s="9">
        <v>46295</v>
      </c>
      <c r="E592" s="4">
        <v>6</v>
      </c>
      <c r="F592" s="4">
        <f ca="1">D592-Sheet2!$A$1</f>
        <v>441</v>
      </c>
      <c r="G592" s="4" t="str">
        <f>_xlfn.TEXTJOIN(" | ", TRUE, A592:E592)</f>
        <v>4880455190 | ISE Internal Stand Gen.2, 2x2 Liter | 84602201 | 46295 | 6</v>
      </c>
      <c r="H592" s="17"/>
    </row>
    <row r="593" spans="1:8" ht="15.75">
      <c r="A593" s="22">
        <v>5694302001</v>
      </c>
      <c r="B593" s="4" t="s">
        <v>166</v>
      </c>
      <c r="C593" s="4">
        <v>24306983</v>
      </c>
      <c r="D593" s="9">
        <v>46295</v>
      </c>
      <c r="E593" s="4">
        <v>2</v>
      </c>
      <c r="F593" s="4">
        <f ca="1">D593-Sheet2!$A$1</f>
        <v>441</v>
      </c>
      <c r="G593" s="4" t="str">
        <f>_xlfn.TEXTJOIN(" | ", TRUE, A593:E593)</f>
        <v>5694302001 | AssayTip/AssayCup tray | 24306983 | 46295 | 2</v>
      </c>
      <c r="H593" s="17"/>
    </row>
    <row r="594" spans="1:8" ht="15.75">
      <c r="A594" s="22">
        <v>6908853190</v>
      </c>
      <c r="B594" s="4" t="s">
        <v>147</v>
      </c>
      <c r="C594" s="4">
        <v>84766601</v>
      </c>
      <c r="D594" s="9">
        <v>46295</v>
      </c>
      <c r="E594" s="4">
        <v>24</v>
      </c>
      <c r="F594" s="4">
        <f ca="1">D594-Sheet2!$A$1</f>
        <v>441</v>
      </c>
      <c r="G594" s="4" t="str">
        <f>_xlfn.TEXTJOIN(" | ", TRUE, A594:E594)</f>
        <v>6908853190 | PreClean M G2 2x2L Elecsys E2G | 84766601 | 46295 | 24</v>
      </c>
      <c r="H594" s="17"/>
    </row>
    <row r="595" spans="1:8" ht="15.75">
      <c r="A595" s="16">
        <v>4880480190</v>
      </c>
      <c r="B595" s="7" t="s">
        <v>149</v>
      </c>
      <c r="C595" s="6">
        <v>84566501</v>
      </c>
      <c r="D595" s="8">
        <v>46295</v>
      </c>
      <c r="E595" s="6">
        <v>6</v>
      </c>
      <c r="F595" s="4">
        <f ca="1">D595-Sheet2!$A$1</f>
        <v>441</v>
      </c>
      <c r="G595" s="4" t="str">
        <f>_xlfn.TEXTJOIN(" | ", TRUE, A595:E595)</f>
        <v>4880480190 | ISE Diluent Gen.2, 2x2 Liter | 84566501 | 46295 | 6</v>
      </c>
      <c r="H595" s="17"/>
    </row>
    <row r="596" spans="1:8" ht="15.75">
      <c r="A596" s="16">
        <v>6908853190</v>
      </c>
      <c r="B596" s="7" t="s">
        <v>147</v>
      </c>
      <c r="C596" s="6">
        <v>84767201</v>
      </c>
      <c r="D596" s="8">
        <v>46295</v>
      </c>
      <c r="E596" s="6">
        <v>22</v>
      </c>
      <c r="F596" s="4">
        <f ca="1">D596-Sheet2!$A$1</f>
        <v>441</v>
      </c>
      <c r="G596" s="4" t="str">
        <f>_xlfn.TEXTJOIN(" | ", TRUE, A596:E596)</f>
        <v>6908853190 | PreClean M G2 2x2L Elecsys E2G | 84767201 | 46295 | 22</v>
      </c>
      <c r="H596" s="17"/>
    </row>
    <row r="597" spans="1:8" ht="15.75">
      <c r="A597" s="16">
        <v>8058016190</v>
      </c>
      <c r="B597" s="7" t="s">
        <v>130</v>
      </c>
      <c r="C597" s="6">
        <v>84930601</v>
      </c>
      <c r="D597" s="8">
        <v>46295</v>
      </c>
      <c r="E597" s="6">
        <v>6</v>
      </c>
      <c r="F597" s="4">
        <f ca="1">D597-Sheet2!$A$1</f>
        <v>441</v>
      </c>
      <c r="G597" s="4" t="str">
        <f>_xlfn.TEXTJOIN(" | ", TRUE, A597:E597)</f>
        <v>8058016190 | MG2, 690T, cobas c pack green | 84930601 | 46295 | 6</v>
      </c>
      <c r="H597" s="17"/>
    </row>
    <row r="598" spans="1:8" ht="15.75">
      <c r="A598" s="25">
        <v>7212780190</v>
      </c>
      <c r="B598" s="4" t="s">
        <v>198</v>
      </c>
      <c r="C598" s="26">
        <v>75580404</v>
      </c>
      <c r="D598" s="27">
        <v>46295</v>
      </c>
      <c r="E598" s="26">
        <v>2</v>
      </c>
      <c r="F598" s="4">
        <f ca="1">D598-Sheet2!$A$1</f>
        <v>441</v>
      </c>
      <c r="G598" s="4" t="str">
        <f>_xlfn.TEXTJOIN(" | ", TRUE, A598:E598)</f>
        <v>7212780190 | Vitamin B12 G2 CS Elecsys V2 | 75580404 | 46295 | 2</v>
      </c>
      <c r="H598" s="17"/>
    </row>
    <row r="599" spans="1:8" ht="15.75">
      <c r="A599" s="18">
        <v>5178517190</v>
      </c>
      <c r="B599" s="23" t="s">
        <v>16</v>
      </c>
      <c r="C599" s="19">
        <v>61109701</v>
      </c>
      <c r="D599" s="20">
        <v>46295</v>
      </c>
      <c r="E599" s="19">
        <v>2</v>
      </c>
      <c r="F599" s="4">
        <f ca="1">D599-Sheet2!$A$1</f>
        <v>441</v>
      </c>
      <c r="G599" s="24" t="str">
        <f>_xlfn.TEXTJOIN(" | ", TRUE, A599:E599)</f>
        <v>5178517190 | DRI OXYCODONE CALIBRATOR 100 PCH | 61109701 | 46295 | 2</v>
      </c>
      <c r="H599" s="21"/>
    </row>
    <row r="600" spans="1:8" ht="15.75">
      <c r="A600" s="16">
        <v>8252645190</v>
      </c>
      <c r="B600" s="7" t="s">
        <v>58</v>
      </c>
      <c r="C600" s="6">
        <v>84499001</v>
      </c>
      <c r="D600" s="8">
        <v>46295</v>
      </c>
      <c r="E600" s="6">
        <v>3</v>
      </c>
      <c r="F600" s="4">
        <f ca="1">D600-Sheet2!$A$1</f>
        <v>441</v>
      </c>
      <c r="G600" s="4" t="str">
        <f>_xlfn.TEXTJOIN(" | ", TRUE, A600:E600)</f>
        <v>8252645190 | PREA, 200T, cobas c pack green | 84499001 | 46295 | 3</v>
      </c>
      <c r="H600" s="17"/>
    </row>
    <row r="601" spans="1:8" ht="15.75">
      <c r="A601" s="16">
        <v>7212780190</v>
      </c>
      <c r="B601" s="7" t="s">
        <v>198</v>
      </c>
      <c r="C601" s="6">
        <v>75580404</v>
      </c>
      <c r="D601" s="8">
        <v>46295</v>
      </c>
      <c r="E601" s="6">
        <v>2</v>
      </c>
      <c r="F601" s="4">
        <f ca="1">D601-Sheet2!$A$1</f>
        <v>441</v>
      </c>
      <c r="G601" s="4" t="str">
        <f>_xlfn.TEXTJOIN(" | ", TRUE, A601:E601)</f>
        <v>7212780190 | Vitamin B12 G2 CS Elecsys V2 | 75580404 | 46295 | 2</v>
      </c>
      <c r="H601" s="17"/>
    </row>
    <row r="602" spans="1:8" ht="15.75">
      <c r="A602" s="16">
        <v>7299001190</v>
      </c>
      <c r="B602" s="7" t="s">
        <v>78</v>
      </c>
      <c r="C602" s="6">
        <v>87371101</v>
      </c>
      <c r="D602" s="8">
        <v>46295</v>
      </c>
      <c r="E602" s="6">
        <v>2</v>
      </c>
      <c r="F602" s="4">
        <f ca="1">D602-Sheet2!$A$1</f>
        <v>441</v>
      </c>
      <c r="G602" s="4" t="str">
        <f>_xlfn.TEXTJOIN(" | ", TRUE, A602:E602)</f>
        <v>7299001190 | Diluent Universal E2G | 87371101 | 46295 | 2</v>
      </c>
      <c r="H602" s="17"/>
    </row>
    <row r="603" spans="1:8" ht="15.75">
      <c r="A603" s="16">
        <v>8057974190</v>
      </c>
      <c r="B603" s="7" t="s">
        <v>84</v>
      </c>
      <c r="C603" s="6">
        <v>83964601</v>
      </c>
      <c r="D603" s="8">
        <v>46295</v>
      </c>
      <c r="E603" s="6">
        <v>4</v>
      </c>
      <c r="F603" s="4">
        <f ca="1">D603-Sheet2!$A$1</f>
        <v>441</v>
      </c>
      <c r="G603" s="4" t="str">
        <f>_xlfn.TEXTJOIN(" | ", TRUE, A603:E603)</f>
        <v>8057974190 | LI, 500T, cobas c pack green | 83964601 | 46295 | 4</v>
      </c>
      <c r="H603" s="17"/>
    </row>
    <row r="604" spans="1:8" ht="15.75">
      <c r="A604" s="35">
        <v>7700814001</v>
      </c>
      <c r="B604" s="24" t="s">
        <v>171</v>
      </c>
      <c r="C604" s="24">
        <v>2000437376</v>
      </c>
      <c r="D604" s="36">
        <v>46316</v>
      </c>
      <c r="E604" s="24">
        <v>2</v>
      </c>
      <c r="F604" s="4">
        <f ca="1">D604-Sheet2!$A$1</f>
        <v>462</v>
      </c>
      <c r="G604" s="24" t="str">
        <f>_xlfn.TEXTJOIN(" | ", TRUE, A604:E604)</f>
        <v>7700814001 | Reaction Cell c 503 / c513 | 2000437376 | 46316 | 2</v>
      </c>
      <c r="H604" s="21"/>
    </row>
    <row r="605" spans="1:8" ht="15.75">
      <c r="A605" s="22">
        <v>4593138190</v>
      </c>
      <c r="B605" s="4" t="s">
        <v>199</v>
      </c>
      <c r="C605" s="4">
        <v>77895701</v>
      </c>
      <c r="D605" s="9">
        <v>46326</v>
      </c>
      <c r="E605" s="4">
        <v>4</v>
      </c>
      <c r="F605" s="4">
        <f ca="1">D605-Sheet2!$A$1</f>
        <v>472</v>
      </c>
      <c r="G605" s="4" t="str">
        <f>_xlfn.TEXTJOIN(" | ", TRUE, A605:E605)</f>
        <v>4593138190 | Multi pack, cobas c, Integra 20/40/20 | 77895701 | 46326 | 4</v>
      </c>
      <c r="H605" s="17"/>
    </row>
    <row r="606" spans="1:8" ht="15.75">
      <c r="A606" s="16">
        <v>8063451190</v>
      </c>
      <c r="B606" s="7" t="s">
        <v>161</v>
      </c>
      <c r="C606" s="6">
        <v>85287701</v>
      </c>
      <c r="D606" s="8">
        <v>46326</v>
      </c>
      <c r="E606" s="6">
        <v>11</v>
      </c>
      <c r="F606" s="4">
        <f ca="1">D606-Sheet2!$A$1</f>
        <v>472</v>
      </c>
      <c r="G606" s="4" t="str">
        <f>_xlfn.TEXTJOIN(" | ", TRUE, A606:E606)</f>
        <v>8063451190 | NaOH-D, cobas c pack green | 85287701 | 46326 | 11</v>
      </c>
      <c r="H606" s="17"/>
    </row>
    <row r="607" spans="1:8" ht="15.75">
      <c r="A607" s="16">
        <v>4880455190</v>
      </c>
      <c r="B607" s="7" t="s">
        <v>167</v>
      </c>
      <c r="C607" s="6">
        <v>85090001</v>
      </c>
      <c r="D607" s="8">
        <v>46326</v>
      </c>
      <c r="E607" s="6">
        <v>6</v>
      </c>
      <c r="F607" s="4">
        <f ca="1">D607-Sheet2!$A$1</f>
        <v>472</v>
      </c>
      <c r="G607" s="4" t="str">
        <f>_xlfn.TEXTJOIN(" | ", TRUE, A607:E607)</f>
        <v>4880455190 | ISE Internal Stand Gen.2, 2x2 Liter | 85090001 | 46326 | 6</v>
      </c>
      <c r="H607" s="17"/>
    </row>
    <row r="608" spans="1:8" ht="15.75">
      <c r="A608" s="16">
        <v>6908799190</v>
      </c>
      <c r="B608" s="7" t="s">
        <v>163</v>
      </c>
      <c r="C608" s="6">
        <v>85101001</v>
      </c>
      <c r="D608" s="8">
        <v>46326</v>
      </c>
      <c r="E608" s="6">
        <v>15</v>
      </c>
      <c r="F608" s="4">
        <f ca="1">D608-Sheet2!$A$1</f>
        <v>472</v>
      </c>
      <c r="G608" s="4" t="str">
        <f>_xlfn.TEXTJOIN(" | ", TRUE, A608:E608)</f>
        <v>6908799190 | ProCell M G2 2x2L Elecsys E2G | 85101001 | 46326 | 15</v>
      </c>
      <c r="H608" s="17"/>
    </row>
    <row r="609" spans="1:8" ht="15.75">
      <c r="A609" s="16">
        <v>4880293190</v>
      </c>
      <c r="B609" s="7" t="s">
        <v>159</v>
      </c>
      <c r="C609" s="6">
        <v>85185001</v>
      </c>
      <c r="D609" s="8">
        <v>46326</v>
      </c>
      <c r="E609" s="6">
        <v>16</v>
      </c>
      <c r="F609" s="4">
        <f ca="1">D609-Sheet2!$A$1</f>
        <v>472</v>
      </c>
      <c r="G609" s="4" t="str">
        <f>_xlfn.TEXTJOIN(" | ", TRUE, A609:E609)</f>
        <v>4880293190 | CleanCell M 2x2 L Elecsys,cobas e | 85185001 | 46326 | 16</v>
      </c>
      <c r="H609" s="17"/>
    </row>
    <row r="610" spans="1:8" ht="15.75">
      <c r="A610" s="25">
        <v>7007515190</v>
      </c>
      <c r="B610" s="4" t="s">
        <v>75</v>
      </c>
      <c r="C610" s="26">
        <v>87001001</v>
      </c>
      <c r="D610" s="27">
        <v>46326</v>
      </c>
      <c r="E610" s="26">
        <v>3</v>
      </c>
      <c r="F610" s="4">
        <f ca="1">D610-Sheet2!$A$1</f>
        <v>472</v>
      </c>
      <c r="G610" s="4" t="str">
        <f>_xlfn.TEXTJOIN(" | ", TRUE, A610:E610)</f>
        <v>7007515190 | ACET2 calibrator | 87001001 | 46326 | 3</v>
      </c>
      <c r="H610" s="17"/>
    </row>
    <row r="611" spans="1:8" ht="15.75">
      <c r="A611" s="16">
        <v>7007515190</v>
      </c>
      <c r="B611" s="7" t="s">
        <v>75</v>
      </c>
      <c r="C611" s="6">
        <v>87001001</v>
      </c>
      <c r="D611" s="8">
        <v>46326</v>
      </c>
      <c r="E611" s="6">
        <v>3</v>
      </c>
      <c r="F611" s="4">
        <f ca="1">D611-Sheet2!$A$1</f>
        <v>472</v>
      </c>
      <c r="G611" s="4" t="str">
        <f>_xlfn.TEXTJOIN(" | ", TRUE, A611:E611)</f>
        <v>7007515190 | ACET2 calibrator | 87001001 | 46326 | 3</v>
      </c>
      <c r="H611" s="17"/>
    </row>
    <row r="612" spans="1:8" ht="15.75">
      <c r="A612" s="16">
        <v>7700814001</v>
      </c>
      <c r="B612" s="7" t="s">
        <v>171</v>
      </c>
      <c r="C612" s="6">
        <v>2000465676</v>
      </c>
      <c r="D612" s="8">
        <v>46351</v>
      </c>
      <c r="E612" s="6">
        <v>1</v>
      </c>
      <c r="F612" s="4">
        <f ca="1">D612-Sheet2!$A$1</f>
        <v>497</v>
      </c>
      <c r="G612" s="4" t="str">
        <f>_xlfn.TEXTJOIN(" | ", TRUE, A612:E612)</f>
        <v>7700814001 | Reaction Cell c 503 / c513 | 2000465676 | 46351 | 1</v>
      </c>
      <c r="H612" s="17"/>
    </row>
    <row r="613" spans="1:8" ht="15.75">
      <c r="A613" s="22">
        <v>5947626160</v>
      </c>
      <c r="B613" s="4" t="s">
        <v>197</v>
      </c>
      <c r="C613" s="4">
        <v>75870401</v>
      </c>
      <c r="D613" s="9">
        <v>46356</v>
      </c>
      <c r="E613" s="4">
        <v>1</v>
      </c>
      <c r="F613" s="4">
        <f ca="1">D613-Sheet2!$A$1</f>
        <v>502</v>
      </c>
      <c r="G613" s="4" t="str">
        <f>_xlfn.TEXTJOIN(" | ", TRUE, A613:E613)</f>
        <v>5947626160 | PreciControl ClinChem Multi 1, 4x5 ml | 75870401 | 46356 | 1</v>
      </c>
      <c r="H613" s="17"/>
    </row>
    <row r="614" spans="1:8" ht="15.75">
      <c r="A614" s="16">
        <v>8463093190</v>
      </c>
      <c r="B614" s="7" t="s">
        <v>165</v>
      </c>
      <c r="C614" s="6">
        <v>85571001</v>
      </c>
      <c r="D614" s="8">
        <v>46356</v>
      </c>
      <c r="E614" s="6">
        <v>7</v>
      </c>
      <c r="F614" s="4">
        <f ca="1">D614-Sheet2!$A$1</f>
        <v>502</v>
      </c>
      <c r="G614" s="4" t="str">
        <f>_xlfn.TEXTJOIN(" | ", TRUE, A614:E614)</f>
        <v>8463093190 | SCCS, 50mL, cobas c pack green | 85571001 | 46356 | 7</v>
      </c>
      <c r="H614" s="17"/>
    </row>
    <row r="615" spans="1:8" ht="15.75">
      <c r="A615" s="16">
        <v>5694302001</v>
      </c>
      <c r="B615" s="7" t="s">
        <v>166</v>
      </c>
      <c r="C615" s="6">
        <v>24151991</v>
      </c>
      <c r="D615" s="8">
        <v>46356</v>
      </c>
      <c r="E615" s="6">
        <v>4</v>
      </c>
      <c r="F615" s="4">
        <f ca="1">D615-Sheet2!$A$1</f>
        <v>502</v>
      </c>
      <c r="G615" s="4" t="str">
        <f>_xlfn.TEXTJOIN(" | ", TRUE, A615:E615)</f>
        <v>5694302001 | AssayTip/AssayCup tray | 24151991 | 46356 | 4</v>
      </c>
      <c r="H615" s="17"/>
    </row>
    <row r="616" spans="1:8" ht="15.75">
      <c r="A616" s="16">
        <v>8463093190</v>
      </c>
      <c r="B616" s="7" t="s">
        <v>165</v>
      </c>
      <c r="C616" s="6">
        <v>85571001</v>
      </c>
      <c r="D616" s="8">
        <v>46356</v>
      </c>
      <c r="E616" s="6">
        <v>8</v>
      </c>
      <c r="F616" s="4">
        <f ca="1">D616-Sheet2!$A$1</f>
        <v>502</v>
      </c>
      <c r="G616" s="4" t="str">
        <f>_xlfn.TEXTJOIN(" | ", TRUE, A616:E616)</f>
        <v>8463093190 | SCCS, 50mL, cobas c pack green | 85571001 | 46356 | 8</v>
      </c>
      <c r="H616" s="17"/>
    </row>
    <row r="617" spans="1:8" ht="15.75">
      <c r="A617" s="16">
        <v>4880455190</v>
      </c>
      <c r="B617" s="7" t="s">
        <v>167</v>
      </c>
      <c r="C617" s="6">
        <v>85785201</v>
      </c>
      <c r="D617" s="8">
        <v>46356</v>
      </c>
      <c r="E617" s="6">
        <v>6</v>
      </c>
      <c r="F617" s="4">
        <f ca="1">D617-Sheet2!$A$1</f>
        <v>502</v>
      </c>
      <c r="G617" s="4" t="str">
        <f>_xlfn.TEXTJOIN(" | ", TRUE, A617:E617)</f>
        <v>4880455190 | ISE Internal Stand Gen.2, 2x2 Liter | 85785201 | 46356 | 6</v>
      </c>
      <c r="H617" s="17"/>
    </row>
    <row r="618" spans="1:8" ht="15.75">
      <c r="A618" s="16">
        <v>4880480190</v>
      </c>
      <c r="B618" s="7" t="s">
        <v>149</v>
      </c>
      <c r="C618" s="6">
        <v>85626401</v>
      </c>
      <c r="D618" s="8">
        <v>46356</v>
      </c>
      <c r="E618" s="6">
        <v>6</v>
      </c>
      <c r="F618" s="4">
        <f ca="1">D618-Sheet2!$A$1</f>
        <v>502</v>
      </c>
      <c r="G618" s="4" t="str">
        <f>_xlfn.TEXTJOIN(" | ", TRUE, A618:E618)</f>
        <v>4880480190 | ISE Diluent Gen.2, 2x2 Liter | 85626401 | 46356 | 6</v>
      </c>
      <c r="H618" s="17"/>
    </row>
    <row r="619" spans="1:8" ht="15.75">
      <c r="A619" s="16">
        <v>6908799190</v>
      </c>
      <c r="B619" s="7" t="s">
        <v>163</v>
      </c>
      <c r="C619" s="6">
        <v>85603801</v>
      </c>
      <c r="D619" s="8">
        <v>46356</v>
      </c>
      <c r="E619" s="6">
        <v>14</v>
      </c>
      <c r="F619" s="4">
        <f ca="1">D619-Sheet2!$A$1</f>
        <v>502</v>
      </c>
      <c r="G619" s="4" t="str">
        <f>_xlfn.TEXTJOIN(" | ", TRUE, A619:E619)</f>
        <v>6908799190 | ProCell M G2 2x2L Elecsys E2G | 85603801 | 46356 | 14</v>
      </c>
      <c r="H619" s="17"/>
    </row>
    <row r="620" spans="1:8" ht="15.75">
      <c r="A620" s="16">
        <v>6908853190</v>
      </c>
      <c r="B620" s="7" t="s">
        <v>147</v>
      </c>
      <c r="C620" s="6">
        <v>85673101</v>
      </c>
      <c r="D620" s="8">
        <v>46356</v>
      </c>
      <c r="E620" s="6">
        <v>26</v>
      </c>
      <c r="F620" s="4">
        <f ca="1">D620-Sheet2!$A$1</f>
        <v>502</v>
      </c>
      <c r="G620" s="4" t="str">
        <f>_xlfn.TEXTJOIN(" | ", TRUE, A620:E620)</f>
        <v>6908853190 | PreClean M G2 2x2L Elecsys E2G | 85673101 | 46356 | 26</v>
      </c>
      <c r="H620" s="17"/>
    </row>
    <row r="621" spans="1:8" ht="15.75">
      <c r="A621" s="16">
        <v>8063451190</v>
      </c>
      <c r="B621" s="7" t="s">
        <v>161</v>
      </c>
      <c r="C621" s="6">
        <v>86021201</v>
      </c>
      <c r="D621" s="8">
        <v>46356</v>
      </c>
      <c r="E621" s="6">
        <v>10</v>
      </c>
      <c r="F621" s="4">
        <f ca="1">D621-Sheet2!$A$1</f>
        <v>502</v>
      </c>
      <c r="G621" s="4" t="str">
        <f>_xlfn.TEXTJOIN(" | ", TRUE, A621:E621)</f>
        <v>8063451190 | NaOH-D, cobas c pack green | 86021201 | 46356 | 10</v>
      </c>
      <c r="H621" s="17"/>
    </row>
    <row r="622" spans="1:8" ht="15.75">
      <c r="A622" s="25">
        <v>8063451190</v>
      </c>
      <c r="B622" s="4" t="s">
        <v>161</v>
      </c>
      <c r="C622" s="26">
        <v>86021201</v>
      </c>
      <c r="D622" s="27">
        <v>46356</v>
      </c>
      <c r="E622" s="26">
        <v>15</v>
      </c>
      <c r="F622" s="4">
        <f ca="1">D622-Sheet2!$A$1</f>
        <v>502</v>
      </c>
      <c r="G622" s="4" t="str">
        <f>_xlfn.TEXTJOIN(" | ", TRUE, A622:E622)</f>
        <v>8063451190 | NaOH-D, cobas c pack green | 86021201 | 46356 | 15</v>
      </c>
      <c r="H622" s="17"/>
    </row>
    <row r="623" spans="1:8" ht="15.75">
      <c r="A623" s="16">
        <v>5618860160</v>
      </c>
      <c r="B623" s="7" t="s">
        <v>175</v>
      </c>
      <c r="C623" s="6">
        <v>84406901</v>
      </c>
      <c r="D623" s="8">
        <v>46356</v>
      </c>
      <c r="E623" s="6">
        <v>2</v>
      </c>
      <c r="F623" s="4">
        <f ca="1">D623-Sheet2!$A$1</f>
        <v>502</v>
      </c>
      <c r="G623" s="4" t="str">
        <f>_xlfn.TEXTJOIN(" | ", TRUE, A623:E623)</f>
        <v>5618860160 | PreciControl Varia Elecsys | 84406901 | 46356 | 2</v>
      </c>
      <c r="H623" s="17"/>
    </row>
    <row r="624" spans="1:8" ht="15.75">
      <c r="A624" s="16">
        <v>8063451190</v>
      </c>
      <c r="B624" s="7" t="s">
        <v>161</v>
      </c>
      <c r="C624" s="6">
        <v>86021201</v>
      </c>
      <c r="D624" s="8">
        <v>46356</v>
      </c>
      <c r="E624" s="6">
        <v>10</v>
      </c>
      <c r="F624" s="4">
        <f ca="1">D624-Sheet2!$A$1</f>
        <v>502</v>
      </c>
      <c r="G624" s="4" t="str">
        <f>_xlfn.TEXTJOIN(" | ", TRUE, A624:E624)</f>
        <v>8063451190 | NaOH-D, cobas c pack green | 86021201 | 46356 | 10</v>
      </c>
      <c r="H624" s="17"/>
    </row>
    <row r="625" spans="1:8" ht="15.75">
      <c r="A625" s="16">
        <v>5178568190</v>
      </c>
      <c r="B625" s="7" t="s">
        <v>173</v>
      </c>
      <c r="C625" s="6">
        <v>61109901</v>
      </c>
      <c r="D625" s="8">
        <v>46356</v>
      </c>
      <c r="E625" s="6">
        <v>6</v>
      </c>
      <c r="F625" s="4">
        <f ca="1">D625-Sheet2!$A$1</f>
        <v>502</v>
      </c>
      <c r="G625" s="4" t="str">
        <f>_xlfn.TEXTJOIN(" | ", TRUE, A625:E625)</f>
        <v>5178568190 | DRI OXYCODONE CONTROL SET 100 PCH | 61109901 | 46356 | 6</v>
      </c>
      <c r="H625" s="17"/>
    </row>
    <row r="626" spans="1:8" ht="15.75">
      <c r="A626" s="25">
        <v>7700814001</v>
      </c>
      <c r="B626" s="4" t="s">
        <v>171</v>
      </c>
      <c r="C626" s="26">
        <v>241204</v>
      </c>
      <c r="D626" s="27">
        <v>46379</v>
      </c>
      <c r="E626" s="26">
        <v>2</v>
      </c>
      <c r="F626" s="4">
        <f ca="1">D626-Sheet2!$A$1</f>
        <v>525</v>
      </c>
      <c r="G626" s="4" t="str">
        <f>_xlfn.TEXTJOIN(" | ", TRUE, A626:E626)</f>
        <v>7700814001 | Reaction Cell c 503 / c513 | 241204 | 46379 | 2</v>
      </c>
      <c r="H626" s="17"/>
    </row>
    <row r="627" spans="1:8" ht="15.75">
      <c r="A627" s="16">
        <v>11183982216</v>
      </c>
      <c r="B627" s="7" t="s">
        <v>200</v>
      </c>
      <c r="C627" s="6">
        <v>74987401</v>
      </c>
      <c r="D627" s="8">
        <v>46387</v>
      </c>
      <c r="E627" s="6">
        <v>16</v>
      </c>
      <c r="F627" s="4">
        <f ca="1">D627-Sheet2!$A$1</f>
        <v>533</v>
      </c>
      <c r="G627" s="4" t="str">
        <f>_xlfn.TEXTJOIN(" | ", TRUE, A627:E627)</f>
        <v>11183982216 | ISE Standard high 10x3ML | 74987401 | 46387 | 16</v>
      </c>
      <c r="H627" s="17"/>
    </row>
    <row r="628" spans="1:8" ht="15.75">
      <c r="A628" s="16">
        <v>11183982216</v>
      </c>
      <c r="B628" s="7" t="s">
        <v>200</v>
      </c>
      <c r="C628" s="6">
        <v>74987501</v>
      </c>
      <c r="D628" s="8">
        <v>46387</v>
      </c>
      <c r="E628" s="6">
        <v>7</v>
      </c>
      <c r="F628" s="4">
        <f ca="1">D628-Sheet2!$A$1</f>
        <v>533</v>
      </c>
      <c r="G628" s="4" t="str">
        <f>_xlfn.TEXTJOIN(" | ", TRUE, A628:E628)</f>
        <v>11183982216 | ISE Standard high 10x3ML | 74987501 | 46387 | 7</v>
      </c>
      <c r="H628" s="17"/>
    </row>
    <row r="629" spans="1:8" ht="15.75">
      <c r="A629" s="18">
        <v>11183974216</v>
      </c>
      <c r="B629" s="23" t="s">
        <v>201</v>
      </c>
      <c r="C629" s="19">
        <v>74984801</v>
      </c>
      <c r="D629" s="20">
        <v>46387</v>
      </c>
      <c r="E629" s="19">
        <v>14</v>
      </c>
      <c r="F629" s="24">
        <f ca="1">D629-Sheet2!$A$1</f>
        <v>533</v>
      </c>
      <c r="G629" s="24" t="str">
        <f>_xlfn.TEXTJOIN(" | ", TRUE, A629:E629)</f>
        <v>11183974216 | ISE Standard low 10x3ML | 74984801 | 46387 | 14</v>
      </c>
      <c r="H629" s="21"/>
    </row>
    <row r="630" spans="1:8" ht="15.75">
      <c r="A630" s="18">
        <v>11183974216</v>
      </c>
      <c r="B630" s="23" t="s">
        <v>201</v>
      </c>
      <c r="C630" s="19">
        <v>74985501</v>
      </c>
      <c r="D630" s="20">
        <v>46387</v>
      </c>
      <c r="E630" s="19">
        <v>6</v>
      </c>
      <c r="F630" s="24">
        <f ca="1">D630-Sheet2!$A$1</f>
        <v>533</v>
      </c>
      <c r="G630" s="24" t="str">
        <f>_xlfn.TEXTJOIN(" | ", TRUE, A630:E630)</f>
        <v>11183974216 | ISE Standard low 10x3ML | 74985501 | 46387 | 6</v>
      </c>
      <c r="H630" s="21"/>
    </row>
    <row r="631" spans="1:8" ht="15.75">
      <c r="A631" s="16">
        <v>4880293190</v>
      </c>
      <c r="B631" s="7" t="s">
        <v>159</v>
      </c>
      <c r="C631" s="6">
        <v>86022701</v>
      </c>
      <c r="D631" s="8">
        <v>46387</v>
      </c>
      <c r="E631" s="6">
        <v>20</v>
      </c>
      <c r="F631" s="4">
        <f ca="1">D631-Sheet2!$A$1</f>
        <v>533</v>
      </c>
      <c r="G631" s="4" t="str">
        <f>_xlfn.TEXTJOIN(" | ", TRUE, A631:E631)</f>
        <v>4880293190 | CleanCell M 2x2 L Elecsys,cobas e | 86022701 | 46387 | 20</v>
      </c>
      <c r="H631" s="17"/>
    </row>
    <row r="632" spans="1:8" ht="15.75">
      <c r="A632" s="16">
        <v>5694302001</v>
      </c>
      <c r="B632" s="7" t="s">
        <v>166</v>
      </c>
      <c r="C632" s="6">
        <v>24353772</v>
      </c>
      <c r="D632" s="8">
        <v>46387</v>
      </c>
      <c r="E632" s="6">
        <v>1</v>
      </c>
      <c r="F632" s="4">
        <f ca="1">D632-Sheet2!$A$1</f>
        <v>533</v>
      </c>
      <c r="G632" s="4" t="str">
        <f>_xlfn.TEXTJOIN(" | ", TRUE, A632:E632)</f>
        <v>5694302001 | AssayTip/AssayCup tray | 24353772 | 46387 | 1</v>
      </c>
      <c r="H632" s="17"/>
    </row>
    <row r="633" spans="1:8" ht="15.75">
      <c r="A633" s="25">
        <v>8463093190</v>
      </c>
      <c r="B633" s="4" t="s">
        <v>165</v>
      </c>
      <c r="C633" s="26">
        <v>86941801</v>
      </c>
      <c r="D633" s="27">
        <v>46387</v>
      </c>
      <c r="E633" s="26">
        <v>10</v>
      </c>
      <c r="F633" s="4">
        <f ca="1">D633-Sheet2!$A$1</f>
        <v>533</v>
      </c>
      <c r="G633" s="4" t="str">
        <f>_xlfn.TEXTJOIN(" | ", TRUE, A633:E633)</f>
        <v>8463093190 | SCCS, 50mL, cobas c pack green | 86941801 | 46387 | 10</v>
      </c>
      <c r="H633" s="17"/>
    </row>
    <row r="634" spans="1:8" ht="15.75">
      <c r="A634" s="25">
        <v>4880455190</v>
      </c>
      <c r="B634" s="4" t="s">
        <v>167</v>
      </c>
      <c r="C634" s="26">
        <v>86741001</v>
      </c>
      <c r="D634" s="27">
        <v>46387</v>
      </c>
      <c r="E634" s="26">
        <v>9</v>
      </c>
      <c r="F634" s="4">
        <f ca="1">D634-Sheet2!$A$1</f>
        <v>533</v>
      </c>
      <c r="G634" s="4" t="str">
        <f>_xlfn.TEXTJOIN(" | ", TRUE, A634:E634)</f>
        <v>4880455190 | ISE Internal Stand Gen.2, 2x2 Liter | 86741001 | 46387 | 9</v>
      </c>
      <c r="H634" s="17"/>
    </row>
    <row r="635" spans="1:8" ht="15.75">
      <c r="A635" s="25">
        <v>4880480190</v>
      </c>
      <c r="B635" s="4" t="s">
        <v>149</v>
      </c>
      <c r="C635" s="26">
        <v>86517301</v>
      </c>
      <c r="D635" s="27">
        <v>46387</v>
      </c>
      <c r="E635" s="26">
        <v>9</v>
      </c>
      <c r="F635" s="4">
        <f ca="1">D635-Sheet2!$A$1</f>
        <v>533</v>
      </c>
      <c r="G635" s="4" t="str">
        <f>_xlfn.TEXTJOIN(" | ", TRUE, A635:E635)</f>
        <v>4880480190 | ISE Diluent Gen.2, 2x2 Liter | 86517301 | 46387 | 9</v>
      </c>
      <c r="H635" s="17"/>
    </row>
    <row r="636" spans="1:8" ht="15.75">
      <c r="A636" s="25">
        <v>6908799190</v>
      </c>
      <c r="B636" s="4" t="s">
        <v>163</v>
      </c>
      <c r="C636" s="26">
        <v>86037101</v>
      </c>
      <c r="D636" s="27">
        <v>46387</v>
      </c>
      <c r="E636" s="26">
        <v>16</v>
      </c>
      <c r="F636" s="4">
        <f ca="1">D636-Sheet2!$A$1</f>
        <v>533</v>
      </c>
      <c r="G636" s="4" t="str">
        <f>_xlfn.TEXTJOIN(" | ", TRUE, A636:E636)</f>
        <v>6908799190 | ProCell M G2 2x2L Elecsys E2G | 86037101 | 46387 | 16</v>
      </c>
      <c r="H636" s="17"/>
    </row>
    <row r="637" spans="1:8" ht="15.75">
      <c r="A637" s="25">
        <v>8058016190</v>
      </c>
      <c r="B637" s="4" t="s">
        <v>130</v>
      </c>
      <c r="C637" s="26">
        <v>86016401</v>
      </c>
      <c r="D637" s="27">
        <v>46387</v>
      </c>
      <c r="E637" s="26">
        <v>6</v>
      </c>
      <c r="F637" s="4">
        <f ca="1">D637-Sheet2!$A$1</f>
        <v>533</v>
      </c>
      <c r="G637" s="4" t="str">
        <f>_xlfn.TEXTJOIN(" | ", TRUE, A637:E637)</f>
        <v>8058016190 | MG2, 690T, cobas c pack green | 86016401 | 46387 | 6</v>
      </c>
      <c r="H637" s="17"/>
    </row>
    <row r="638" spans="1:8" ht="15.75">
      <c r="A638" s="25">
        <v>8302545190</v>
      </c>
      <c r="B638" s="4" t="s">
        <v>142</v>
      </c>
      <c r="C638" s="26">
        <v>86517901</v>
      </c>
      <c r="D638" s="27">
        <v>46387</v>
      </c>
      <c r="E638" s="26">
        <v>18</v>
      </c>
      <c r="F638" s="4">
        <f ca="1">D638-Sheet2!$A$1</f>
        <v>533</v>
      </c>
      <c r="G638" s="4" t="str">
        <f>_xlfn.TEXTJOIN(" | ", TRUE, A638:E638)</f>
        <v>8302545190 | Basic Wash 2x2 L | 86517901 | 46387 | 18</v>
      </c>
      <c r="H638" s="17"/>
    </row>
    <row r="639" spans="1:8" ht="15.75">
      <c r="A639" s="16">
        <v>8463093190</v>
      </c>
      <c r="B639" s="7" t="s">
        <v>165</v>
      </c>
      <c r="C639" s="6">
        <v>86941801</v>
      </c>
      <c r="D639" s="8">
        <v>46387</v>
      </c>
      <c r="E639" s="6">
        <v>4</v>
      </c>
      <c r="F639" s="4">
        <f ca="1">D639-Sheet2!$A$1</f>
        <v>533</v>
      </c>
      <c r="G639" s="4" t="str">
        <f>_xlfn.TEXTJOIN(" | ", TRUE, A639:E639)</f>
        <v>8463093190 | SCCS, 50mL, cobas c pack green | 86941801 | 46387 | 4</v>
      </c>
      <c r="H639" s="17"/>
    </row>
    <row r="640" spans="1:8" ht="15.75">
      <c r="A640" s="16">
        <v>4880480190</v>
      </c>
      <c r="B640" s="7" t="s">
        <v>149</v>
      </c>
      <c r="C640" s="6">
        <v>86517401</v>
      </c>
      <c r="D640" s="8">
        <v>46387</v>
      </c>
      <c r="E640" s="6">
        <v>3</v>
      </c>
      <c r="F640" s="4">
        <f ca="1">D640-Sheet2!$A$1</f>
        <v>533</v>
      </c>
      <c r="G640" s="4" t="str">
        <f>_xlfn.TEXTJOIN(" | ", TRUE, A640:E640)</f>
        <v>4880480190 | ISE Diluent Gen.2, 2x2 Liter | 86517401 | 46387 | 3</v>
      </c>
      <c r="H640" s="17"/>
    </row>
    <row r="641" spans="1:8" ht="15.75">
      <c r="A641" s="16">
        <v>6908799190</v>
      </c>
      <c r="B641" s="7" t="s">
        <v>163</v>
      </c>
      <c r="C641" s="6">
        <v>86037501</v>
      </c>
      <c r="D641" s="8">
        <v>46387</v>
      </c>
      <c r="E641" s="6">
        <v>6</v>
      </c>
      <c r="F641" s="4">
        <f ca="1">D641-Sheet2!$A$1</f>
        <v>533</v>
      </c>
      <c r="G641" s="4" t="str">
        <f>_xlfn.TEXTJOIN(" | ", TRUE, A641:E641)</f>
        <v>6908799190 | ProCell M G2 2x2L Elecsys E2G | 86037501 | 46387 | 6</v>
      </c>
      <c r="H641" s="17"/>
    </row>
    <row r="642" spans="1:8" ht="15.75">
      <c r="A642" s="16">
        <v>8058016190</v>
      </c>
      <c r="B642" s="7" t="s">
        <v>130</v>
      </c>
      <c r="C642" s="6">
        <v>86016401</v>
      </c>
      <c r="D642" s="8">
        <v>46387</v>
      </c>
      <c r="E642" s="6">
        <v>6</v>
      </c>
      <c r="F642" s="4">
        <f ca="1">D642-Sheet2!$A$1</f>
        <v>533</v>
      </c>
      <c r="G642" s="4" t="str">
        <f>_xlfn.TEXTJOIN(" | ", TRUE, A642:E642)</f>
        <v>8058016190 | MG2, 690T, cobas c pack green | 86016401 | 46387 | 6</v>
      </c>
      <c r="H642" s="17"/>
    </row>
    <row r="643" spans="1:8" ht="15.75">
      <c r="A643" s="16">
        <v>8302545190</v>
      </c>
      <c r="B643" s="7" t="s">
        <v>142</v>
      </c>
      <c r="C643" s="6">
        <v>86518401</v>
      </c>
      <c r="D643" s="8">
        <v>46387</v>
      </c>
      <c r="E643" s="6">
        <v>6</v>
      </c>
      <c r="F643" s="4">
        <f ca="1">D643-Sheet2!$A$1</f>
        <v>533</v>
      </c>
      <c r="G643" s="4" t="str">
        <f>_xlfn.TEXTJOIN(" | ", TRUE, A643:E643)</f>
        <v>8302545190 | Basic Wash 2x2 L | 86518401 | 46387 | 6</v>
      </c>
      <c r="H643" s="17"/>
    </row>
    <row r="644" spans="1:8" ht="15.75">
      <c r="A644" s="16">
        <v>4663632190</v>
      </c>
      <c r="B644" s="7" t="s">
        <v>186</v>
      </c>
      <c r="C644" s="6">
        <v>80330401</v>
      </c>
      <c r="D644" s="8">
        <v>46418</v>
      </c>
      <c r="E644" s="6">
        <v>3</v>
      </c>
      <c r="F644" s="4">
        <f ca="1">D644-Sheet2!$A$1</f>
        <v>564</v>
      </c>
      <c r="G644" s="4" t="str">
        <f>_xlfn.TEXTJOIN(" | ", TRUE, A644:E644)</f>
        <v>4663632190 | Activator for cobas c,Integra,c111 | 80330401 | 46418 | 3</v>
      </c>
      <c r="H644" s="17"/>
    </row>
    <row r="645" spans="1:8" ht="15.75">
      <c r="A645" s="16">
        <v>8058776190</v>
      </c>
      <c r="B645" s="7" t="s">
        <v>202</v>
      </c>
      <c r="C645" s="6">
        <v>79769401</v>
      </c>
      <c r="D645" s="8">
        <v>46418</v>
      </c>
      <c r="E645" s="6">
        <v>5</v>
      </c>
      <c r="F645" s="4">
        <f ca="1">D645-Sheet2!$A$1</f>
        <v>564</v>
      </c>
      <c r="G645" s="4" t="str">
        <f>_xlfn.TEXTJOIN(" | ", TRUE, A645:E645)</f>
        <v>8058776190 | UIBC, 100T, cobas c pack green | 79769401 | 46418 | 5</v>
      </c>
      <c r="H645" s="17"/>
    </row>
    <row r="646" spans="1:8" ht="15.75">
      <c r="A646" s="18">
        <v>8058776190</v>
      </c>
      <c r="B646" s="23" t="s">
        <v>202</v>
      </c>
      <c r="C646" s="19">
        <v>79769401</v>
      </c>
      <c r="D646" s="20">
        <v>46418</v>
      </c>
      <c r="E646" s="19">
        <v>6</v>
      </c>
      <c r="F646" s="24">
        <f ca="1">D646-Sheet2!$A$1</f>
        <v>564</v>
      </c>
      <c r="G646" s="24" t="str">
        <f>_xlfn.TEXTJOIN(" | ", TRUE, A646:E646)</f>
        <v>8058776190 | UIBC, 100T, cobas c pack green | 79769401 | 46418 | 6</v>
      </c>
      <c r="H646" s="21"/>
    </row>
    <row r="647" spans="1:8" ht="15.75">
      <c r="A647" s="16">
        <v>8058776190</v>
      </c>
      <c r="B647" s="7" t="s">
        <v>202</v>
      </c>
      <c r="C647" s="6">
        <v>79769401</v>
      </c>
      <c r="D647" s="8">
        <v>46418</v>
      </c>
      <c r="E647" s="6">
        <v>4</v>
      </c>
      <c r="F647" s="4">
        <f ca="1">D647-Sheet2!$A$1</f>
        <v>564</v>
      </c>
      <c r="G647" s="4" t="str">
        <f>_xlfn.TEXTJOIN(" | ", TRUE, A647:E647)</f>
        <v>8058776190 | UIBC, 100T, cobas c pack green | 79769401 | 46418 | 4</v>
      </c>
      <c r="H647" s="17"/>
    </row>
    <row r="648" spans="1:8" ht="15.75">
      <c r="A648" s="25">
        <v>4880293190</v>
      </c>
      <c r="B648" s="4" t="s">
        <v>159</v>
      </c>
      <c r="C648" s="26">
        <v>86984301</v>
      </c>
      <c r="D648" s="27">
        <v>46418</v>
      </c>
      <c r="E648" s="26">
        <v>21</v>
      </c>
      <c r="F648" s="4">
        <f ca="1">D648-Sheet2!$A$1</f>
        <v>564</v>
      </c>
      <c r="G648" s="4" t="str">
        <f>_xlfn.TEXTJOIN(" | ", TRUE, A648:E648)</f>
        <v>4880293190 | CleanCell M 2x2 L Elecsys,cobas e | 86984301 | 46418 | 21</v>
      </c>
      <c r="H648" s="17"/>
    </row>
    <row r="649" spans="1:8" ht="15.75">
      <c r="A649" s="25">
        <v>5694302001</v>
      </c>
      <c r="B649" s="4" t="s">
        <v>166</v>
      </c>
      <c r="C649" s="26">
        <v>25007773</v>
      </c>
      <c r="D649" s="27">
        <v>46418</v>
      </c>
      <c r="E649" s="26">
        <v>3</v>
      </c>
      <c r="F649" s="4">
        <f ca="1">D649-Sheet2!$A$1</f>
        <v>564</v>
      </c>
      <c r="G649" s="4" t="str">
        <f>_xlfn.TEXTJOIN(" | ", TRUE, A649:E649)</f>
        <v>5694302001 | AssayTip/AssayCup tray | 25007773 | 46418 | 3</v>
      </c>
      <c r="H649" s="17"/>
    </row>
    <row r="650" spans="1:8" ht="15.75">
      <c r="A650" s="25">
        <v>6908853190</v>
      </c>
      <c r="B650" s="4" t="s">
        <v>147</v>
      </c>
      <c r="C650" s="26">
        <v>86838601</v>
      </c>
      <c r="D650" s="27">
        <v>46418</v>
      </c>
      <c r="E650" s="26">
        <v>30</v>
      </c>
      <c r="F650" s="4">
        <f ca="1">D650-Sheet2!$A$1</f>
        <v>564</v>
      </c>
      <c r="G650" s="4" t="str">
        <f>_xlfn.TEXTJOIN(" | ", TRUE, A650:E650)</f>
        <v>6908853190 | PreClean M G2 2x2L Elecsys E2G | 86838601 | 46418 | 30</v>
      </c>
      <c r="H650" s="17"/>
    </row>
    <row r="651" spans="1:8" ht="15.75">
      <c r="A651" s="16">
        <v>4880293190</v>
      </c>
      <c r="B651" s="7" t="s">
        <v>159</v>
      </c>
      <c r="C651" s="6">
        <v>87229701</v>
      </c>
      <c r="D651" s="8">
        <v>46418</v>
      </c>
      <c r="E651" s="6">
        <v>6</v>
      </c>
      <c r="F651" s="4">
        <f ca="1">D651-Sheet2!$A$1</f>
        <v>564</v>
      </c>
      <c r="G651" s="4" t="str">
        <f>_xlfn.TEXTJOIN(" | ", TRUE, A651:E651)</f>
        <v>4880293190 | CleanCell M 2x2 L Elecsys,cobas e | 87229701 | 46418 | 6</v>
      </c>
      <c r="H651" s="17"/>
    </row>
    <row r="652" spans="1:8" ht="15.75">
      <c r="A652" s="16">
        <v>4880293190</v>
      </c>
      <c r="B652" s="7" t="s">
        <v>159</v>
      </c>
      <c r="C652" s="6">
        <v>87229701</v>
      </c>
      <c r="D652" s="8">
        <v>46418</v>
      </c>
      <c r="E652" s="6">
        <v>6</v>
      </c>
      <c r="F652" s="4">
        <f ca="1">D652-Sheet2!$A$1</f>
        <v>564</v>
      </c>
      <c r="G652" s="4" t="str">
        <f>_xlfn.TEXTJOIN(" | ", TRUE, A652:E652)</f>
        <v>4880293190 | CleanCell M 2x2 L Elecsys,cobas e | 87229701 | 46418 | 6</v>
      </c>
      <c r="H652" s="17"/>
    </row>
    <row r="653" spans="1:8" ht="15.75">
      <c r="A653" s="16">
        <v>4880455190</v>
      </c>
      <c r="B653" s="7" t="s">
        <v>167</v>
      </c>
      <c r="C653" s="6">
        <v>87051901</v>
      </c>
      <c r="D653" s="8">
        <v>46418</v>
      </c>
      <c r="E653" s="6">
        <v>3</v>
      </c>
      <c r="F653" s="4">
        <f ca="1">D653-Sheet2!$A$1</f>
        <v>564</v>
      </c>
      <c r="G653" s="4" t="str">
        <f>_xlfn.TEXTJOIN(" | ", TRUE, A653:E653)</f>
        <v>4880455190 | ISE Internal Stand Gen.2, 2x2 Liter | 87051901 | 46418 | 3</v>
      </c>
      <c r="H653" s="17"/>
    </row>
    <row r="654" spans="1:8" ht="15.75">
      <c r="A654" s="16">
        <v>5694302001</v>
      </c>
      <c r="B654" s="7" t="s">
        <v>166</v>
      </c>
      <c r="C654" s="6">
        <v>25008772</v>
      </c>
      <c r="D654" s="8">
        <v>46418</v>
      </c>
      <c r="E654" s="6">
        <v>2</v>
      </c>
      <c r="F654" s="4">
        <f ca="1">D654-Sheet2!$A$1</f>
        <v>564</v>
      </c>
      <c r="G654" s="4" t="str">
        <f>_xlfn.TEXTJOIN(" | ", TRUE, A654:E654)</f>
        <v>5694302001 | AssayTip/AssayCup tray | 25008772 | 46418 | 2</v>
      </c>
      <c r="H654" s="17"/>
    </row>
    <row r="655" spans="1:8" ht="15.75">
      <c r="A655" s="16">
        <v>6908853190</v>
      </c>
      <c r="B655" s="7" t="s">
        <v>147</v>
      </c>
      <c r="C655" s="6">
        <v>86839901</v>
      </c>
      <c r="D655" s="8">
        <v>46418</v>
      </c>
      <c r="E655" s="6">
        <v>6</v>
      </c>
      <c r="F655" s="4">
        <f ca="1">D655-Sheet2!$A$1</f>
        <v>564</v>
      </c>
      <c r="G655" s="4" t="str">
        <f>_xlfn.TEXTJOIN(" | ", TRUE, A655:E655)</f>
        <v>6908853190 | PreClean M G2 2x2L Elecsys E2G | 86839901 | 46418 | 6</v>
      </c>
      <c r="H655" s="17"/>
    </row>
    <row r="656" spans="1:8" ht="15.75">
      <c r="A656" s="16">
        <v>4880455190</v>
      </c>
      <c r="B656" s="7" t="s">
        <v>167</v>
      </c>
      <c r="C656" s="6">
        <v>87052201</v>
      </c>
      <c r="D656" s="8">
        <v>46418</v>
      </c>
      <c r="E656" s="6">
        <v>9</v>
      </c>
      <c r="F656" s="4">
        <f ca="1">D656-Sheet2!$A$1</f>
        <v>564</v>
      </c>
      <c r="G656" s="4" t="str">
        <f>_xlfn.TEXTJOIN(" | ", TRUE, A656:E656)</f>
        <v>4880455190 | ISE Internal Stand Gen.2, 2x2 Liter | 87052201 | 46418 | 9</v>
      </c>
      <c r="H656" s="17"/>
    </row>
    <row r="657" spans="1:8" ht="15.75">
      <c r="A657" s="16">
        <v>4880480190</v>
      </c>
      <c r="B657" s="7" t="s">
        <v>149</v>
      </c>
      <c r="C657" s="6">
        <v>86996901</v>
      </c>
      <c r="D657" s="8">
        <v>46418</v>
      </c>
      <c r="E657" s="6">
        <v>8</v>
      </c>
      <c r="F657" s="4">
        <f ca="1">D657-Sheet2!$A$1</f>
        <v>564</v>
      </c>
      <c r="G657" s="4" t="str">
        <f>_xlfn.TEXTJOIN(" | ", TRUE, A657:E657)</f>
        <v>4880480190 | ISE Diluent Gen.2, 2x2 Liter | 86996901 | 46418 | 8</v>
      </c>
      <c r="H657" s="17"/>
    </row>
    <row r="658" spans="1:8" ht="15.75">
      <c r="A658" s="16">
        <v>5694302001</v>
      </c>
      <c r="B658" s="7" t="s">
        <v>166</v>
      </c>
      <c r="C658" s="6">
        <v>25009771</v>
      </c>
      <c r="D658" s="8">
        <v>46418</v>
      </c>
      <c r="E658" s="6">
        <v>2</v>
      </c>
      <c r="F658" s="4">
        <f ca="1">D658-Sheet2!$A$1</f>
        <v>564</v>
      </c>
      <c r="G658" s="4" t="str">
        <f>_xlfn.TEXTJOIN(" | ", TRUE, A658:E658)</f>
        <v>5694302001 | AssayTip/AssayCup tray | 25009771 | 46418 | 2</v>
      </c>
      <c r="H658" s="17"/>
    </row>
    <row r="659" spans="1:8" ht="15.75">
      <c r="A659" s="16">
        <v>6908799190</v>
      </c>
      <c r="B659" s="7" t="s">
        <v>163</v>
      </c>
      <c r="C659" s="6">
        <v>86830901</v>
      </c>
      <c r="D659" s="8">
        <v>46418</v>
      </c>
      <c r="E659" s="6">
        <v>12</v>
      </c>
      <c r="F659" s="4">
        <f ca="1">D659-Sheet2!$A$1</f>
        <v>564</v>
      </c>
      <c r="G659" s="4" t="str">
        <f>_xlfn.TEXTJOIN(" | ", TRUE, A659:E659)</f>
        <v>6908799190 | ProCell M G2 2x2L Elecsys E2G | 86830901 | 46418 | 12</v>
      </c>
      <c r="H659" s="17"/>
    </row>
    <row r="660" spans="1:8" ht="15.75">
      <c r="A660" s="16">
        <v>6908853190</v>
      </c>
      <c r="B660" s="7" t="s">
        <v>147</v>
      </c>
      <c r="C660" s="6">
        <v>86841101</v>
      </c>
      <c r="D660" s="8">
        <v>46418</v>
      </c>
      <c r="E660" s="6">
        <v>12</v>
      </c>
      <c r="F660" s="4">
        <f ca="1">D660-Sheet2!$A$1</f>
        <v>564</v>
      </c>
      <c r="G660" s="4" t="str">
        <f>_xlfn.TEXTJOIN(" | ", TRUE, A660:E660)</f>
        <v>6908853190 | PreClean M G2 2x2L Elecsys E2G | 86841101 | 46418 | 12</v>
      </c>
      <c r="H660" s="17"/>
    </row>
    <row r="661" spans="1:8" ht="15.75">
      <c r="A661" s="16">
        <v>8058016190</v>
      </c>
      <c r="B661" s="7" t="s">
        <v>130</v>
      </c>
      <c r="C661" s="6">
        <v>87242401</v>
      </c>
      <c r="D661" s="8">
        <v>46418</v>
      </c>
      <c r="E661" s="6">
        <v>8</v>
      </c>
      <c r="F661" s="4">
        <f ca="1">D661-Sheet2!$A$1</f>
        <v>564</v>
      </c>
      <c r="G661" s="4" t="str">
        <f>_xlfn.TEXTJOIN(" | ", TRUE, A661:E661)</f>
        <v>8058016190 | MG2, 690T, cobas c pack green | 87242401 | 46418 | 8</v>
      </c>
      <c r="H661" s="17"/>
    </row>
    <row r="662" spans="1:8" ht="15.75">
      <c r="A662" s="18">
        <v>8063451190</v>
      </c>
      <c r="B662" s="23" t="s">
        <v>161</v>
      </c>
      <c r="C662" s="19">
        <v>86942301</v>
      </c>
      <c r="D662" s="20">
        <v>46418</v>
      </c>
      <c r="E662" s="19">
        <v>15</v>
      </c>
      <c r="F662" s="24">
        <f ca="1">D662-Sheet2!$A$1</f>
        <v>564</v>
      </c>
      <c r="G662" s="24" t="str">
        <f>_xlfn.TEXTJOIN(" | ", TRUE, A662:E662)</f>
        <v>8063451190 | NaOH-D, cobas c pack green | 86942301 | 46418 | 15</v>
      </c>
      <c r="H662" s="21"/>
    </row>
    <row r="663" spans="1:8" ht="15.75">
      <c r="A663" s="18">
        <v>3737586190</v>
      </c>
      <c r="B663" s="23" t="s">
        <v>144</v>
      </c>
      <c r="C663" s="19">
        <v>83676201</v>
      </c>
      <c r="D663" s="20">
        <v>46446</v>
      </c>
      <c r="E663" s="19">
        <v>3</v>
      </c>
      <c r="F663" s="24">
        <f ca="1">D663-Sheet2!$A$1</f>
        <v>592</v>
      </c>
      <c r="G663" s="24" t="str">
        <f>_xlfn.TEXTJOIN(" | ", TRUE, A663:E663)</f>
        <v>3737586190 | Ferritin CS Elecsys V2 | 83676201 | 46446 | 3</v>
      </c>
      <c r="H663" s="21"/>
    </row>
    <row r="664" spans="1:8" ht="15.75">
      <c r="A664" s="18">
        <v>8463093190</v>
      </c>
      <c r="B664" s="23" t="s">
        <v>165</v>
      </c>
      <c r="C664" s="19">
        <v>88208601</v>
      </c>
      <c r="D664" s="20">
        <v>46446</v>
      </c>
      <c r="E664" s="19">
        <v>12</v>
      </c>
      <c r="F664" s="24">
        <f ca="1">D664-Sheet2!$A$1</f>
        <v>592</v>
      </c>
      <c r="G664" s="24" t="str">
        <f>_xlfn.TEXTJOIN(" | ", TRUE, A664:E664)</f>
        <v>8463093190 | SCCS, 50mL, cobas c pack green | 88208601 | 46446 | 12</v>
      </c>
      <c r="H664" s="21"/>
    </row>
    <row r="665" spans="1:8" ht="15.75">
      <c r="A665" s="18">
        <v>3737586190</v>
      </c>
      <c r="B665" s="23" t="s">
        <v>144</v>
      </c>
      <c r="C665" s="19">
        <v>83676202</v>
      </c>
      <c r="D665" s="20">
        <v>46446</v>
      </c>
      <c r="E665" s="19">
        <v>2</v>
      </c>
      <c r="F665" s="24">
        <f ca="1">D665-Sheet2!$A$1</f>
        <v>592</v>
      </c>
      <c r="G665" s="24" t="str">
        <f>_xlfn.TEXTJOIN(" | ", TRUE, A665:E665)</f>
        <v>3737586190 | Ferritin CS Elecsys V2 | 83676202 | 46446 | 2</v>
      </c>
      <c r="H665" s="21"/>
    </row>
    <row r="666" spans="1:8" ht="15.75">
      <c r="A666" s="16">
        <v>4880293190</v>
      </c>
      <c r="B666" s="7" t="s">
        <v>159</v>
      </c>
      <c r="C666" s="6">
        <v>87828601</v>
      </c>
      <c r="D666" s="8">
        <v>46446</v>
      </c>
      <c r="E666" s="6">
        <v>12</v>
      </c>
      <c r="F666" s="4">
        <f ca="1">D666-Sheet2!$A$1</f>
        <v>592</v>
      </c>
      <c r="G666" s="4" t="str">
        <f>_xlfn.TEXTJOIN(" | ", TRUE, A666:E666)</f>
        <v>4880293190 | CleanCell M 2x2 L Elecsys,cobas e | 87828601 | 46446 | 12</v>
      </c>
      <c r="H666" s="17"/>
    </row>
    <row r="667" spans="1:8" ht="15.75">
      <c r="A667" s="18">
        <v>4663632190</v>
      </c>
      <c r="B667" s="23" t="s">
        <v>186</v>
      </c>
      <c r="C667" s="19">
        <v>83203401</v>
      </c>
      <c r="D667" s="20">
        <v>46507</v>
      </c>
      <c r="E667" s="19">
        <v>3</v>
      </c>
      <c r="F667" s="24">
        <f ca="1">D667-Sheet2!$A$1</f>
        <v>653</v>
      </c>
      <c r="G667" s="24" t="str">
        <f>_xlfn.TEXTJOIN(" | ", TRUE, A667:E667)</f>
        <v>4663632190 | Activator for cobas c,Integra,c111 | 83203401 | 46507 | 3</v>
      </c>
      <c r="H667" s="21"/>
    </row>
    <row r="668" spans="1:8" ht="15.75">
      <c r="A668" s="16">
        <v>7485433001</v>
      </c>
      <c r="B668" s="7" t="s">
        <v>203</v>
      </c>
      <c r="C668" s="6">
        <v>2000429139</v>
      </c>
      <c r="D668" s="8">
        <v>46537</v>
      </c>
      <c r="E668" s="6">
        <v>2</v>
      </c>
      <c r="F668" s="4">
        <f ca="1">D668-Sheet2!$A$1</f>
        <v>683</v>
      </c>
      <c r="G668" s="4" t="str">
        <f>_xlfn.TEXTJOIN(" | ", TRUE, A668:E668)</f>
        <v>7485433001 | PW LFC Cup ASSY | 2000429139 | 46537 | 2</v>
      </c>
      <c r="H668" s="17"/>
    </row>
    <row r="669" spans="1:8" ht="15.75">
      <c r="A669" s="16">
        <v>8463115190</v>
      </c>
      <c r="B669" s="7" t="s">
        <v>195</v>
      </c>
      <c r="C669" s="6">
        <v>82718301</v>
      </c>
      <c r="D669" s="8">
        <v>46538</v>
      </c>
      <c r="E669" s="6">
        <v>10</v>
      </c>
      <c r="F669" s="4">
        <f ca="1">D669-Sheet2!$A$1</f>
        <v>684</v>
      </c>
      <c r="G669" s="4" t="str">
        <f>_xlfn.TEXTJOIN(" | ", TRUE, A669:E669)</f>
        <v>8463115190 | CDC1, cobas c pack green | 82718301 | 46538 | 10</v>
      </c>
      <c r="H669" s="17"/>
    </row>
    <row r="670" spans="1:8" ht="15.75">
      <c r="A670" s="16">
        <v>8463115190</v>
      </c>
      <c r="B670" s="7" t="s">
        <v>195</v>
      </c>
      <c r="C670" s="6">
        <v>82718301</v>
      </c>
      <c r="D670" s="8">
        <v>46538</v>
      </c>
      <c r="E670" s="6">
        <v>5</v>
      </c>
      <c r="F670" s="4">
        <f ca="1">D670-Sheet2!$A$1</f>
        <v>684</v>
      </c>
      <c r="G670" s="4" t="str">
        <f>_xlfn.TEXTJOIN(" | ", TRUE, A670:E670)</f>
        <v>8463115190 | CDC1, cobas c pack green | 82718301 | 46538 | 5</v>
      </c>
      <c r="H670" s="17"/>
    </row>
    <row r="671" spans="1:8" ht="15.75">
      <c r="A671" s="16">
        <v>8463115190</v>
      </c>
      <c r="B671" s="7" t="s">
        <v>195</v>
      </c>
      <c r="C671" s="6">
        <v>82718301</v>
      </c>
      <c r="D671" s="8">
        <v>46538</v>
      </c>
      <c r="E671" s="6">
        <v>15</v>
      </c>
      <c r="F671" s="4">
        <f ca="1">D671-Sheet2!$A$1</f>
        <v>684</v>
      </c>
      <c r="G671" s="4" t="str">
        <f>_xlfn.TEXTJOIN(" | ", TRUE, A671:E671)</f>
        <v>8463115190 | CDC1, cobas c pack green | 82718301 | 46538 | 15</v>
      </c>
      <c r="H671" s="17"/>
    </row>
    <row r="672" spans="1:8" ht="15.75">
      <c r="A672" s="22">
        <v>8058776190</v>
      </c>
      <c r="B672" s="4" t="s">
        <v>202</v>
      </c>
      <c r="C672" s="4">
        <v>84444301</v>
      </c>
      <c r="D672" s="9">
        <v>46630</v>
      </c>
      <c r="E672" s="4">
        <v>2</v>
      </c>
      <c r="F672" s="4">
        <f ca="1">D672-Sheet2!$A$1</f>
        <v>776</v>
      </c>
      <c r="G672" s="4" t="str">
        <f>_xlfn.TEXTJOIN(" | ", TRUE, A672:E672)</f>
        <v>8058776190 | UIBC, 100T, cobas c pack green | 84444301 | 46630 | 2</v>
      </c>
      <c r="H672" s="17"/>
    </row>
    <row r="673" spans="1:8" ht="15.75">
      <c r="A673" s="16">
        <v>8058776190</v>
      </c>
      <c r="B673" s="7" t="s">
        <v>202</v>
      </c>
      <c r="C673" s="6">
        <v>84444301</v>
      </c>
      <c r="D673" s="8">
        <v>46630</v>
      </c>
      <c r="E673" s="6">
        <v>5</v>
      </c>
      <c r="F673" s="4">
        <f ca="1">D673-Sheet2!$A$1</f>
        <v>776</v>
      </c>
      <c r="G673" s="4" t="str">
        <f>_xlfn.TEXTJOIN(" | ", TRUE, A673:E673)</f>
        <v>8058776190 | UIBC, 100T, cobas c pack green | 84444301 | 46630 | 5</v>
      </c>
      <c r="H673" s="17"/>
    </row>
    <row r="674" spans="1:8" ht="15.75">
      <c r="A674" s="25">
        <v>8058776190</v>
      </c>
      <c r="B674" s="4" t="s">
        <v>202</v>
      </c>
      <c r="C674" s="26">
        <v>84444301</v>
      </c>
      <c r="D674" s="27">
        <v>46630</v>
      </c>
      <c r="E674" s="26">
        <v>4</v>
      </c>
      <c r="F674" s="4">
        <f ca="1">D674-Sheet2!$A$1</f>
        <v>776</v>
      </c>
      <c r="G674" s="4" t="str">
        <f>_xlfn.TEXTJOIN(" | ", TRUE, A674:E674)</f>
        <v>8058776190 | UIBC, 100T, cobas c pack green | 84444301 | 46630 | 4</v>
      </c>
      <c r="H674" s="17"/>
    </row>
    <row r="675" spans="1:8" ht="15.75">
      <c r="A675" s="22">
        <v>5736820001</v>
      </c>
      <c r="B675" s="4" t="s">
        <v>204</v>
      </c>
      <c r="C675" s="4">
        <v>4043922</v>
      </c>
      <c r="D675" s="9">
        <v>46660</v>
      </c>
      <c r="E675" s="4">
        <v>4</v>
      </c>
      <c r="F675" s="4">
        <f ca="1">D675-Sheet2!$A$1</f>
        <v>806</v>
      </c>
      <c r="G675" s="4" t="str">
        <f>_xlfn.TEXTJOIN(" | ", TRUE, A675:E675)</f>
        <v>5736820001 | Archiving Cap with Filter | 4043922 | 46660 | 4</v>
      </c>
      <c r="H675" s="17"/>
    </row>
    <row r="676" spans="1:8" ht="15.75">
      <c r="A676" s="22">
        <v>12102137001</v>
      </c>
      <c r="B676" s="4" t="s">
        <v>205</v>
      </c>
      <c r="C676" s="4">
        <v>24035918</v>
      </c>
      <c r="D676" s="9">
        <v>47149</v>
      </c>
      <c r="E676" s="4">
        <v>1</v>
      </c>
      <c r="F676" s="4">
        <f ca="1">D676-Sheet2!$A$1</f>
        <v>1295</v>
      </c>
      <c r="G676" s="4" t="str">
        <f>_xlfn.TEXTJOIN(" | ", TRUE, A676:E676)</f>
        <v>12102137001 | AssayTip/AssayCup | 24035918 | 47149 | 1</v>
      </c>
      <c r="H676" s="17"/>
    </row>
    <row r="677" spans="1:8" ht="15.75">
      <c r="A677" s="22">
        <v>4740955001</v>
      </c>
      <c r="B677" s="4" t="s">
        <v>206</v>
      </c>
      <c r="C677" s="4">
        <v>24012178</v>
      </c>
      <c r="D677" s="9">
        <v>47149</v>
      </c>
      <c r="E677" s="4">
        <v>1</v>
      </c>
      <c r="F677" s="4">
        <f ca="1">D677-Sheet2!$A$1</f>
        <v>1295</v>
      </c>
      <c r="G677" s="4" t="str">
        <f>_xlfn.TEXTJOIN(" | ", TRUE, A677:E677)</f>
        <v>4740955001 | RD Standard False Bottom Tube (2000 pcs) | 24012178 | 47149 | 1</v>
      </c>
      <c r="H677" s="17"/>
    </row>
    <row r="678" spans="1:8" ht="15.75">
      <c r="A678" s="16">
        <v>10394246001</v>
      </c>
      <c r="B678" s="7" t="s">
        <v>207</v>
      </c>
      <c r="C678" s="6">
        <v>24051175</v>
      </c>
      <c r="D678" s="8">
        <v>47177</v>
      </c>
      <c r="E678" s="6">
        <v>1</v>
      </c>
      <c r="F678" s="4">
        <f ca="1">D678-Sheet2!$A$1</f>
        <v>1323</v>
      </c>
      <c r="G678" s="4" t="str">
        <f>_xlfn.TEXTJOIN(" | ", TRUE, A678:E678)</f>
        <v>10394246001 | Cobas sample cup 5000pcs | 24051175 | 47177 | 1</v>
      </c>
      <c r="H678" s="17"/>
    </row>
    <row r="679" spans="1:8" ht="15.75">
      <c r="A679" s="16">
        <v>4740955001</v>
      </c>
      <c r="B679" s="7" t="s">
        <v>206</v>
      </c>
      <c r="C679" s="6">
        <v>24308178</v>
      </c>
      <c r="D679" s="8">
        <v>47177</v>
      </c>
      <c r="E679" s="6">
        <v>1</v>
      </c>
      <c r="F679" s="4">
        <f ca="1">D679-Sheet2!$A$1</f>
        <v>1323</v>
      </c>
      <c r="G679" s="4" t="str">
        <f>_xlfn.TEXTJOIN(" | ", TRUE, A679:E679)</f>
        <v>4740955001 | RD Standard False Bottom Tube (2000 pcs) | 24308178 | 47177 | 1</v>
      </c>
      <c r="H679" s="17"/>
    </row>
    <row r="680" spans="1:8" ht="15.75">
      <c r="A680" s="16">
        <v>4740955001</v>
      </c>
      <c r="B680" s="7" t="s">
        <v>206</v>
      </c>
      <c r="C680" s="6">
        <v>24319178</v>
      </c>
      <c r="D680" s="8">
        <v>47208</v>
      </c>
      <c r="E680" s="6">
        <v>1</v>
      </c>
      <c r="F680" s="4">
        <f ca="1">D680-Sheet2!$A$1</f>
        <v>1354</v>
      </c>
      <c r="G680" s="4" t="str">
        <f>_xlfn.TEXTJOIN(" | ", TRUE, A680:E680)</f>
        <v>4740955001 | RD Standard False Bottom Tube (2000 pcs) | 24319178 | 47208 | 1</v>
      </c>
      <c r="H680" s="17"/>
    </row>
    <row r="681" spans="1:8" ht="15.75">
      <c r="A681" s="16">
        <v>10394246001</v>
      </c>
      <c r="B681" s="7" t="s">
        <v>207</v>
      </c>
      <c r="C681" s="6">
        <v>24138175</v>
      </c>
      <c r="D681" s="8">
        <v>47299</v>
      </c>
      <c r="E681" s="6">
        <v>1</v>
      </c>
      <c r="F681" s="4">
        <f ca="1">D681-Sheet2!$A$1</f>
        <v>1445</v>
      </c>
      <c r="G681" s="4" t="str">
        <f>_xlfn.TEXTJOIN(" | ", TRUE, A681:E681)</f>
        <v>10394246001 | Cobas sample cup 5000pcs | 24138175 | 47299 | 1</v>
      </c>
      <c r="H681" s="17"/>
    </row>
    <row r="682" spans="1:8" ht="15.75">
      <c r="A682" s="16">
        <v>4789369001</v>
      </c>
      <c r="B682" s="7" t="s">
        <v>208</v>
      </c>
      <c r="C682" s="6">
        <v>24029184</v>
      </c>
      <c r="D682" s="8">
        <v>47310</v>
      </c>
      <c r="E682" s="6">
        <v>2</v>
      </c>
      <c r="F682" s="4">
        <f ca="1">D682-Sheet2!$A$1</f>
        <v>1456</v>
      </c>
      <c r="G682" s="4" t="str">
        <f>_xlfn.TEXTJOIN(" | ", TRUE, A682:E682)</f>
        <v>4789369001 | Screw Cap: white f.RD Std.False Bottom T | 24029184 | 47310 | 2</v>
      </c>
      <c r="H682" s="17"/>
    </row>
    <row r="683" spans="1:8" ht="15.75">
      <c r="A683" s="16">
        <v>10394246001</v>
      </c>
      <c r="B683" s="7" t="s">
        <v>207</v>
      </c>
      <c r="C683" s="6">
        <v>24155175</v>
      </c>
      <c r="D683" s="8">
        <v>47330</v>
      </c>
      <c r="E683" s="6">
        <v>1</v>
      </c>
      <c r="F683" s="4">
        <f ca="1">D683-Sheet2!$A$1</f>
        <v>1476</v>
      </c>
      <c r="G683" s="4" t="str">
        <f>_xlfn.TEXTJOIN(" | ", TRUE, A683:E683)</f>
        <v>10394246001 | Cobas sample cup 5000pcs | 24155175 | 47330 | 1</v>
      </c>
      <c r="H683" s="17"/>
    </row>
    <row r="684" spans="1:8" ht="15.75">
      <c r="A684" s="16">
        <v>4740955001</v>
      </c>
      <c r="B684" s="7" t="s">
        <v>206</v>
      </c>
      <c r="C684" s="6">
        <v>24349178</v>
      </c>
      <c r="D684" s="8">
        <v>47330</v>
      </c>
      <c r="E684" s="6">
        <v>1</v>
      </c>
      <c r="F684" s="4">
        <f ca="1">D684-Sheet2!$A$1</f>
        <v>1476</v>
      </c>
      <c r="G684" s="4" t="str">
        <f>_xlfn.TEXTJOIN(" | ", TRUE, A684:E684)</f>
        <v>4740955001 | RD Standard False Bottom Tube (2000 pcs) | 24349178 | 47330 | 1</v>
      </c>
      <c r="H684" s="17"/>
    </row>
    <row r="685" spans="1:8" ht="15.75">
      <c r="A685" s="16">
        <v>4740955001</v>
      </c>
      <c r="B685" s="7" t="s">
        <v>206</v>
      </c>
      <c r="C685" s="6">
        <v>24040178</v>
      </c>
      <c r="D685" s="8">
        <v>47361</v>
      </c>
      <c r="E685" s="6">
        <v>2</v>
      </c>
      <c r="F685" s="4">
        <f ca="1">D685-Sheet2!$A$1</f>
        <v>1507</v>
      </c>
      <c r="G685" s="4" t="str">
        <f>_xlfn.TEXTJOIN(" | ", TRUE, A685:E685)</f>
        <v>4740955001 | RD Standard False Bottom Tube (2000 pcs) | 24040178 | 47361 | 2</v>
      </c>
      <c r="H685" s="17"/>
    </row>
    <row r="686" spans="1:8" ht="15.75">
      <c r="A686" s="16">
        <v>10394246001</v>
      </c>
      <c r="B686" s="7" t="s">
        <v>207</v>
      </c>
      <c r="C686" s="6">
        <v>24169175</v>
      </c>
      <c r="D686" s="8">
        <v>47391</v>
      </c>
      <c r="E686" s="6">
        <v>2</v>
      </c>
      <c r="F686" s="4">
        <f ca="1">D686-Sheet2!$A$1</f>
        <v>1537</v>
      </c>
      <c r="G686" s="4" t="str">
        <f>_xlfn.TEXTJOIN(" | ", TRUE, A686:E686)</f>
        <v>10394246001 | Cobas sample cup 5000pcs | 24169175 | 47391 | 2</v>
      </c>
      <c r="H686" s="17"/>
    </row>
    <row r="687" spans="1:8" ht="15.75">
      <c r="A687" s="16">
        <v>4740955001</v>
      </c>
      <c r="B687" s="7" t="s">
        <v>206</v>
      </c>
      <c r="C687" s="6">
        <v>24052178</v>
      </c>
      <c r="D687" s="8">
        <v>47391</v>
      </c>
      <c r="E687" s="6">
        <v>2</v>
      </c>
      <c r="F687" s="4">
        <f ca="1">D687-Sheet2!$A$1</f>
        <v>1537</v>
      </c>
      <c r="G687" s="4" t="str">
        <f>_xlfn.TEXTJOIN(" | ", TRUE, A687:E687)</f>
        <v>4740955001 | RD Standard False Bottom Tube (2000 pcs) | 24052178 | 47391 | 2</v>
      </c>
      <c r="H687" s="17"/>
    </row>
    <row r="688" spans="1:8" ht="15.75">
      <c r="A688" s="16">
        <v>4740955001</v>
      </c>
      <c r="B688" s="7" t="s">
        <v>206</v>
      </c>
      <c r="C688" s="6">
        <v>24359178</v>
      </c>
      <c r="D688" s="8">
        <v>47452</v>
      </c>
      <c r="E688" s="6">
        <v>1</v>
      </c>
      <c r="F688" s="4">
        <f ca="1">D688-Sheet2!$A$1</f>
        <v>1598</v>
      </c>
      <c r="G688" s="4" t="str">
        <f>_xlfn.TEXTJOIN(" | ", TRUE, A688:E688)</f>
        <v>4740955001 | RD Standard False Bottom Tube (2000 pcs) | 24359178 | 47452 | 1</v>
      </c>
      <c r="H688" s="17"/>
    </row>
    <row r="689" spans="1:8" ht="15.75">
      <c r="A689" s="16">
        <v>10394246001</v>
      </c>
      <c r="B689" s="7" t="s">
        <v>207</v>
      </c>
      <c r="C689" s="6">
        <v>25005175</v>
      </c>
      <c r="D689" s="8">
        <v>47483</v>
      </c>
      <c r="E689" s="6">
        <v>2</v>
      </c>
      <c r="F689" s="4">
        <f ca="1">D689-Sheet2!$A$1</f>
        <v>1629</v>
      </c>
      <c r="G689" s="4" t="str">
        <f>_xlfn.TEXTJOIN(" | ", TRUE, A689:E689)</f>
        <v>10394246001 | Cobas sample cup 5000pcs | 25005175 | 47483 | 2</v>
      </c>
      <c r="H689" s="17"/>
    </row>
    <row r="690" spans="1:8" ht="15.75">
      <c r="A690" s="16">
        <v>4740955001</v>
      </c>
      <c r="B690" s="7" t="s">
        <v>206</v>
      </c>
      <c r="C690" s="6">
        <v>25310178</v>
      </c>
      <c r="D690" s="8">
        <v>47514</v>
      </c>
      <c r="E690" s="6">
        <v>1</v>
      </c>
      <c r="F690" s="4">
        <f ca="1">D690-Sheet2!$A$1</f>
        <v>1660</v>
      </c>
      <c r="G690" s="4" t="str">
        <f>_xlfn.TEXTJOIN(" | ", TRUE, A690:E690)</f>
        <v>4740955001 | RD Standard False Bottom Tube (2000 pcs) | 25310178 | 47514 | 1</v>
      </c>
      <c r="H690" s="17"/>
    </row>
    <row r="691" spans="1:8" ht="15.75">
      <c r="A691" s="16">
        <v>11183982216</v>
      </c>
      <c r="B691" s="7" t="s">
        <v>200</v>
      </c>
      <c r="C691" s="6">
        <v>82345001</v>
      </c>
      <c r="D691" s="8">
        <v>47879</v>
      </c>
      <c r="E691" s="6">
        <v>15</v>
      </c>
      <c r="F691" s="4">
        <f ca="1">D691-Sheet2!$A$1</f>
        <v>2025</v>
      </c>
      <c r="G691" s="4" t="str">
        <f>_xlfn.TEXTJOIN(" | ", TRUE, A691:E691)</f>
        <v>11183982216 | ISE Standard high 10x3ML | 82345001 | 47879 | 15</v>
      </c>
      <c r="H691" s="17"/>
    </row>
    <row r="692" spans="1:8" ht="15.75">
      <c r="A692" s="16">
        <v>11183974216</v>
      </c>
      <c r="B692" s="7" t="s">
        <v>201</v>
      </c>
      <c r="C692" s="6">
        <v>78247801</v>
      </c>
      <c r="D692" s="8">
        <v>48121</v>
      </c>
      <c r="E692" s="6">
        <v>15</v>
      </c>
      <c r="F692" s="4">
        <f ca="1">D692-Sheet2!$A$1</f>
        <v>2267</v>
      </c>
      <c r="G692" s="4" t="str">
        <f>_xlfn.TEXTJOIN(" | ", TRUE, A692:E692)</f>
        <v>11183974216 | ISE Standard low 10x3ML | 78247801 | 48121 | 15</v>
      </c>
      <c r="H692" s="17"/>
    </row>
    <row r="693" spans="1:8" ht="15.75">
      <c r="A693" s="16">
        <v>11183974216</v>
      </c>
      <c r="B693" s="7" t="s">
        <v>201</v>
      </c>
      <c r="C693" s="6">
        <v>78248201</v>
      </c>
      <c r="D693" s="8">
        <v>48152</v>
      </c>
      <c r="E693" s="6">
        <v>12</v>
      </c>
      <c r="F693" s="4">
        <f ca="1">D693-Sheet2!$A$1</f>
        <v>2298</v>
      </c>
      <c r="G693" s="4" t="str">
        <f>_xlfn.TEXTJOIN(" | ", TRUE, A693:E693)</f>
        <v>11183974216 | ISE Standard low 10x3ML | 78248201 | 48152 | 12</v>
      </c>
      <c r="H693" s="17"/>
    </row>
    <row r="694" spans="1:8" ht="15.75">
      <c r="A694" s="16">
        <v>11183982216</v>
      </c>
      <c r="B694" s="7" t="s">
        <v>200</v>
      </c>
      <c r="C694" s="6">
        <v>78250401</v>
      </c>
      <c r="D694" s="8">
        <v>48152</v>
      </c>
      <c r="E694" s="6">
        <v>12</v>
      </c>
      <c r="F694" s="4">
        <f ca="1">D694-Sheet2!$A$1</f>
        <v>2298</v>
      </c>
      <c r="G694" s="4" t="str">
        <f>_xlfn.TEXTJOIN(" | ", TRUE, A694:E694)</f>
        <v>11183982216 | ISE Standard high 10x3ML | 78250401 | 48152 | 12</v>
      </c>
      <c r="H694" s="17"/>
    </row>
    <row r="695" spans="1:8" ht="15.75">
      <c r="A695" s="16">
        <v>11183974216</v>
      </c>
      <c r="B695" s="7" t="s">
        <v>201</v>
      </c>
      <c r="C695" s="6">
        <v>78248401</v>
      </c>
      <c r="D695" s="8">
        <v>48182</v>
      </c>
      <c r="E695" s="6">
        <v>6</v>
      </c>
      <c r="F695" s="4">
        <f ca="1">D695-Sheet2!$A$1</f>
        <v>2328</v>
      </c>
      <c r="G695" s="4" t="str">
        <f>_xlfn.TEXTJOIN(" | ", TRUE, A695:E695)</f>
        <v>11183974216 | ISE Standard low 10x3ML | 78248401 | 48182 | 6</v>
      </c>
      <c r="H695" s="17"/>
    </row>
    <row r="696" spans="1:8" ht="15.75">
      <c r="A696" s="16">
        <v>11183982216</v>
      </c>
      <c r="B696" s="7" t="s">
        <v>200</v>
      </c>
      <c r="C696" s="6">
        <v>78250601</v>
      </c>
      <c r="D696" s="8">
        <v>48182</v>
      </c>
      <c r="E696" s="6">
        <v>6</v>
      </c>
      <c r="F696" s="4">
        <f ca="1">D696-Sheet2!$A$1</f>
        <v>2328</v>
      </c>
      <c r="G696" s="4" t="str">
        <f>_xlfn.TEXTJOIN(" | ", TRUE, A696:E696)</f>
        <v>11183982216 | ISE Standard high 10x3ML | 78250601 | 48182 | 6</v>
      </c>
      <c r="H696" s="17"/>
    </row>
    <row r="697" spans="1:8" ht="15.75">
      <c r="A697" s="25">
        <v>11183974216</v>
      </c>
      <c r="B697" s="4" t="s">
        <v>201</v>
      </c>
      <c r="C697" s="26">
        <v>78248601</v>
      </c>
      <c r="D697" s="27">
        <v>48182</v>
      </c>
      <c r="E697" s="26">
        <v>8</v>
      </c>
      <c r="F697" s="4">
        <f ca="1">D697-Sheet2!$A$1</f>
        <v>2328</v>
      </c>
      <c r="G697" s="4" t="str">
        <f>_xlfn.TEXTJOIN(" | ", TRUE, A697:E697)</f>
        <v>11183974216 | ISE Standard low 10x3ML | 78248601 | 48182 | 8</v>
      </c>
      <c r="H697" s="17"/>
    </row>
    <row r="698" spans="1:8" ht="15.75">
      <c r="A698" s="25">
        <v>11183982216</v>
      </c>
      <c r="B698" s="4" t="s">
        <v>200</v>
      </c>
      <c r="C698" s="26">
        <v>78250801</v>
      </c>
      <c r="D698" s="27">
        <v>48182</v>
      </c>
      <c r="E698" s="26">
        <v>8</v>
      </c>
      <c r="F698" s="4">
        <f ca="1">D698-Sheet2!$A$1</f>
        <v>2328</v>
      </c>
      <c r="G698" s="4" t="str">
        <f>_xlfn.TEXTJOIN(" | ", TRUE, A698:E698)</f>
        <v>11183982216 | ISE Standard high 10x3ML | 78250801 | 48182 | 8</v>
      </c>
      <c r="H698" s="17"/>
    </row>
    <row r="699" spans="1:8" ht="15.75">
      <c r="A699" s="16">
        <v>11183982216</v>
      </c>
      <c r="B699" s="7" t="s">
        <v>200</v>
      </c>
      <c r="C699" s="6">
        <v>78250901</v>
      </c>
      <c r="D699" s="8">
        <v>48182</v>
      </c>
      <c r="E699" s="6">
        <v>12</v>
      </c>
      <c r="F699" s="4">
        <f ca="1">D699-Sheet2!$A$1</f>
        <v>2328</v>
      </c>
      <c r="G699" s="4" t="str">
        <f>_xlfn.TEXTJOIN(" | ", TRUE, A699:E699)</f>
        <v>11183982216 | ISE Standard high 10x3ML | 78250901 | 48182 | 12</v>
      </c>
      <c r="H699" s="17"/>
    </row>
    <row r="700" spans="1:8" ht="15.75">
      <c r="A700" s="16">
        <v>11183974216</v>
      </c>
      <c r="B700" s="7" t="s">
        <v>201</v>
      </c>
      <c r="C700" s="6">
        <v>78248301</v>
      </c>
      <c r="D700" s="8">
        <v>48273</v>
      </c>
      <c r="E700" s="6">
        <v>12</v>
      </c>
      <c r="F700" s="4">
        <f ca="1">D700-Sheet2!$A$1</f>
        <v>2419</v>
      </c>
      <c r="G700" s="4" t="str">
        <f>_xlfn.TEXTJOIN(" | ", TRUE, A700:E700)</f>
        <v>11183974216 | ISE Standard low 10x3ML | 78248301 | 48273 | 12</v>
      </c>
      <c r="H700" s="17"/>
    </row>
    <row r="701" spans="1:8" ht="15.75">
      <c r="A701" s="16">
        <v>7485425001</v>
      </c>
      <c r="B701" s="7" t="s">
        <v>209</v>
      </c>
      <c r="C701" s="6">
        <v>2000431455</v>
      </c>
      <c r="D701" s="8">
        <v>55153</v>
      </c>
      <c r="E701" s="6">
        <v>2</v>
      </c>
      <c r="F701" s="4">
        <f ca="1">D701-Sheet2!$A$1</f>
        <v>9299</v>
      </c>
      <c r="G701" s="4" t="str">
        <f>_xlfn.TEXTJOIN(" | ", TRUE, A701:E701)</f>
        <v>7485425001 | LFC CUP ASSY | 2000431455 | 55153 | 2</v>
      </c>
      <c r="H701" s="17"/>
    </row>
    <row r="702" spans="1:8" ht="15.75">
      <c r="A702" s="18">
        <v>8495092001</v>
      </c>
      <c r="B702" s="23" t="s">
        <v>210</v>
      </c>
      <c r="C702" s="19">
        <v>21001108</v>
      </c>
      <c r="D702" s="20">
        <v>65745</v>
      </c>
      <c r="E702" s="19">
        <v>1</v>
      </c>
      <c r="F702" s="24">
        <f ca="1">D702-Sheet2!$A$1</f>
        <v>19891</v>
      </c>
      <c r="G702" s="24" t="str">
        <f>_xlfn.TEXTJOIN(" | ", TRUE, A702:E702)</f>
        <v>8495092001 | Consumables storage box | 21001108 | 65745 | 1</v>
      </c>
      <c r="H702" s="21"/>
    </row>
    <row r="703" spans="1:8" ht="15.75">
      <c r="A703" s="18">
        <v>7485425001</v>
      </c>
      <c r="B703" s="23" t="s">
        <v>209</v>
      </c>
      <c r="C703" s="19">
        <v>490544480</v>
      </c>
      <c r="D703" s="20">
        <v>65745</v>
      </c>
      <c r="E703" s="19">
        <v>1</v>
      </c>
      <c r="F703" s="24">
        <f ca="1">D703-Sheet2!$A$1</f>
        <v>19891</v>
      </c>
      <c r="G703" s="24" t="str">
        <f>_xlfn.TEXTJOIN(" | ", TRUE, A703:E703)</f>
        <v>7485425001 | LFC CUP ASSY | 490544480 | 65745 | 1</v>
      </c>
      <c r="H703" s="21"/>
    </row>
    <row r="704" spans="1:8" ht="15.75">
      <c r="A704" s="18">
        <v>7485409001</v>
      </c>
      <c r="B704" s="23" t="s">
        <v>211</v>
      </c>
      <c r="C704" s="19">
        <v>2000431447</v>
      </c>
      <c r="D704" s="20">
        <v>65745</v>
      </c>
      <c r="E704" s="19">
        <v>2</v>
      </c>
      <c r="F704" s="24">
        <f ca="1">D704-Sheet2!$A$1</f>
        <v>19891</v>
      </c>
      <c r="G704" s="24" t="str">
        <f>_xlfn.TEXTJOIN(" | ", TRUE, A704:E704)</f>
        <v>7485409001 | Reservoir cup Assy | 2000431447 | 65745 | 2</v>
      </c>
      <c r="H704" s="21"/>
    </row>
    <row r="705" spans="1:8" ht="15.75">
      <c r="A705" s="18">
        <v>7485433001</v>
      </c>
      <c r="B705" s="23" t="s">
        <v>203</v>
      </c>
      <c r="C705" s="19">
        <v>490541533</v>
      </c>
      <c r="D705" s="20">
        <v>117662</v>
      </c>
      <c r="E705" s="19">
        <v>1</v>
      </c>
      <c r="F705" s="24">
        <f ca="1">D705-Sheet2!$A$1</f>
        <v>71808</v>
      </c>
      <c r="G705" s="24" t="str">
        <f>_xlfn.TEXTJOIN(" | ", TRUE, A705:E705)</f>
        <v>7485433001 | PW LFC Cup ASSY | 490541533 | 117662 | 1</v>
      </c>
      <c r="H705" s="21"/>
    </row>
    <row r="706" spans="1:8" ht="15.75">
      <c r="A706" s="18">
        <v>8255920001</v>
      </c>
      <c r="B706" s="23" t="s">
        <v>212</v>
      </c>
      <c r="C706" s="19">
        <v>490547317</v>
      </c>
      <c r="D706" s="20">
        <v>402107</v>
      </c>
      <c r="E706" s="19">
        <v>2</v>
      </c>
      <c r="F706" s="24">
        <f ca="1">D706-Sheet2!$A$1</f>
        <v>356253</v>
      </c>
      <c r="G706" s="24" t="str">
        <f>_xlfn.TEXTJOIN(" | ", TRUE, A706:E706)</f>
        <v>8255920001 | PW LFC Cup 2 ASSY | 490547317 | 402107 | 2</v>
      </c>
      <c r="H706" s="21"/>
    </row>
  </sheetData>
  <conditionalFormatting sqref="F2:F999694">
    <cfRule type="expression" dxfId="14" priority="7">
      <formula>AND(1&gt;F2, -365&lt;F2)</formula>
    </cfRule>
  </conditionalFormatting>
  <conditionalFormatting sqref="F2:F999694">
    <cfRule type="expression" dxfId="13" priority="6">
      <formula>AND(F2&gt;1, F2&lt;31)</formula>
    </cfRule>
  </conditionalFormatting>
  <conditionalFormatting sqref="F2:F999694">
    <cfRule type="expression" dxfId="12" priority="2">
      <formula>F2&gt;31</formula>
    </cfRule>
  </conditionalFormatting>
  <conditionalFormatting sqref="F2:F999694">
    <cfRule type="expression" dxfId="11" priority="3">
      <formula>F2&lt;-365</formula>
    </cfRule>
  </conditionalFormatting>
  <conditionalFormatting sqref="F358:G358 A359:G409 A707:G10746 A2:G357 F2:F706 F410:G706">
    <cfRule type="expression" dxfId="10" priority="8">
      <formula>COUNTIF($G:$G, $G2) &gt; 1</formula>
    </cfRule>
  </conditionalFormatting>
  <pageMargins left="0.7" right="0.7" top="0.75" bottom="0.75" header="0.3" footer="0.3"/>
  <pageSetup fitToHeight="0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320C2-D391-4F0A-B374-3AD0A44235B3}">
  <dimension ref="A1:D7"/>
  <sheetViews>
    <sheetView workbookViewId="0">
      <selection activeCell="F5" sqref="F5"/>
    </sheetView>
  </sheetViews>
  <sheetFormatPr defaultRowHeight="15"/>
  <cols>
    <col min="1" max="1" width="9.85546875" bestFit="1" customWidth="1"/>
  </cols>
  <sheetData>
    <row r="1" spans="1:4">
      <c r="A1" s="31">
        <f ca="1">TODAY()</f>
        <v>45854</v>
      </c>
    </row>
    <row r="4" spans="1:4">
      <c r="A4" s="1" t="s">
        <v>213</v>
      </c>
    </row>
    <row r="5" spans="1:4">
      <c r="A5" s="37" t="s">
        <v>214</v>
      </c>
      <c r="B5" s="37"/>
      <c r="C5" s="37"/>
      <c r="D5" s="37"/>
    </row>
    <row r="6" spans="1:4">
      <c r="A6" s="38" t="s">
        <v>215</v>
      </c>
      <c r="B6" s="38"/>
      <c r="C6" s="38"/>
      <c r="D6" s="38"/>
    </row>
    <row r="7" spans="1:4">
      <c r="A7" s="39" t="s">
        <v>216</v>
      </c>
      <c r="B7" s="39"/>
      <c r="C7" s="39"/>
      <c r="D7" s="39"/>
    </row>
  </sheetData>
  <mergeCells count="3">
    <mergeCell ref="A5:D5"/>
    <mergeCell ref="A6:D6"/>
    <mergeCell ref="A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2025-02-03T17:35:42Z</dcterms:created>
  <dcterms:modified xsi:type="dcterms:W3CDTF">2025-07-16T21:09:30Z</dcterms:modified>
  <cp:category/>
  <cp:contentStatus/>
</cp:coreProperties>
</file>