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khang/Documents/Finance-and-Banking/Credit-Risk-Analysis/01_Data/02_data-processed/"/>
    </mc:Choice>
  </mc:AlternateContent>
  <xr:revisionPtr revIDLastSave="0" documentId="13_ncr:1_{8B25BA6D-6AD7-9C40-B93C-5E1AE1BA4A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oll-rate-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K22" i="1"/>
  <c r="K21" i="1"/>
  <c r="K20" i="1"/>
  <c r="K19" i="1"/>
  <c r="K17" i="1"/>
  <c r="K16" i="1"/>
  <c r="K18" i="1"/>
  <c r="J16" i="1"/>
  <c r="J17" i="1"/>
  <c r="J18" i="1"/>
  <c r="J19" i="1"/>
  <c r="J20" i="1"/>
  <c r="J21" i="1"/>
  <c r="J22" i="1"/>
  <c r="J15" i="1"/>
  <c r="I16" i="1"/>
  <c r="I17" i="1"/>
  <c r="I18" i="1"/>
  <c r="I19" i="1"/>
  <c r="I20" i="1"/>
  <c r="I21" i="1"/>
  <c r="I22" i="1"/>
  <c r="I15" i="1"/>
  <c r="H16" i="1"/>
  <c r="H17" i="1"/>
  <c r="H18" i="1"/>
  <c r="H19" i="1"/>
  <c r="H20" i="1"/>
  <c r="H21" i="1"/>
  <c r="H22" i="1"/>
  <c r="H15" i="1"/>
  <c r="G16" i="1"/>
  <c r="G17" i="1"/>
  <c r="G18" i="1"/>
  <c r="G19" i="1"/>
  <c r="G20" i="1"/>
  <c r="G21" i="1"/>
  <c r="G22" i="1"/>
  <c r="G15" i="1"/>
  <c r="F16" i="1"/>
  <c r="F17" i="1"/>
  <c r="F18" i="1"/>
  <c r="F19" i="1"/>
  <c r="F20" i="1"/>
  <c r="F21" i="1"/>
  <c r="F22" i="1"/>
  <c r="F15" i="1"/>
  <c r="E16" i="1"/>
  <c r="E17" i="1"/>
  <c r="E18" i="1"/>
  <c r="E19" i="1"/>
  <c r="E20" i="1"/>
  <c r="E21" i="1"/>
  <c r="E22" i="1"/>
  <c r="E15" i="1"/>
  <c r="D16" i="1"/>
  <c r="D17" i="1"/>
  <c r="D18" i="1"/>
  <c r="D19" i="1"/>
  <c r="D20" i="1"/>
  <c r="D21" i="1"/>
  <c r="D22" i="1"/>
  <c r="D15" i="1"/>
  <c r="C16" i="1"/>
  <c r="C17" i="1"/>
  <c r="C18" i="1"/>
  <c r="C19" i="1"/>
  <c r="C20" i="1"/>
  <c r="C21" i="1"/>
  <c r="C22" i="1"/>
  <c r="C15" i="1"/>
</calcChain>
</file>

<file path=xl/sharedStrings.xml><?xml version="1.0" encoding="utf-8"?>
<sst xmlns="http://schemas.openxmlformats.org/spreadsheetml/2006/main" count="41" uniqueCount="13">
  <si>
    <t>Grand Total</t>
  </si>
  <si>
    <t>Roll Back</t>
  </si>
  <si>
    <t>Roll Forward</t>
  </si>
  <si>
    <t>Delinquency</t>
  </si>
  <si>
    <t>No Due</t>
  </si>
  <si>
    <t>0-29 DPD</t>
  </si>
  <si>
    <t>30-59 DPD</t>
  </si>
  <si>
    <t>60-89 DPD</t>
  </si>
  <si>
    <t>90-119 DPD</t>
  </si>
  <si>
    <t>120-149 DPD</t>
  </si>
  <si>
    <t>150+ DPD</t>
  </si>
  <si>
    <t>No Loan</t>
  </si>
  <si>
    <t>After 12 Months on Book (MoB)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</si>
</sst>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A2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8351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/>
    </xf>
    <xf numFmtId="9" fontId="18" fillId="36" borderId="10" xfId="42" applyFont="1" applyFill="1" applyBorder="1" applyAlignment="1">
      <alignment horizontal="center"/>
    </xf>
    <xf numFmtId="9" fontId="18" fillId="35" borderId="10" xfId="42" applyFont="1" applyFill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right"/>
    </xf>
    <xf numFmtId="0" fontId="16" fillId="0" borderId="10" xfId="0" applyFont="1" applyBorder="1"/>
    <xf numFmtId="0" fontId="16" fillId="34" borderId="10" xfId="0" applyFont="1" applyFill="1" applyBorder="1" applyAlignment="1">
      <alignment horizontal="right"/>
    </xf>
    <xf numFmtId="0" fontId="16" fillId="35" borderId="10" xfId="0" applyFont="1" applyFill="1" applyBorder="1" applyAlignment="1">
      <alignment horizontal="right"/>
    </xf>
    <xf numFmtId="0" fontId="16" fillId="36" borderId="10" xfId="0" applyFont="1" applyFill="1" applyBorder="1" applyAlignment="1">
      <alignment horizontal="right"/>
    </xf>
    <xf numFmtId="0" fontId="18" fillId="37" borderId="10" xfId="0" applyFont="1" applyFill="1" applyBorder="1"/>
    <xf numFmtId="0" fontId="16" fillId="37" borderId="10" xfId="0" applyFont="1" applyFill="1" applyBorder="1" applyAlignment="1">
      <alignment horizontal="center"/>
    </xf>
    <xf numFmtId="0" fontId="13" fillId="38" borderId="10" xfId="0" applyFont="1" applyFill="1" applyBorder="1" applyAlignment="1">
      <alignment horizontal="right"/>
    </xf>
    <xf numFmtId="0" fontId="13" fillId="39" borderId="10" xfId="0" applyFont="1" applyFill="1" applyBorder="1" applyAlignment="1">
      <alignment horizontal="right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 vertical="center" wrapText="1"/>
    </xf>
    <xf numFmtId="0" fontId="16" fillId="37" borderId="1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8351B"/>
      <color rgb="FFBD371C"/>
      <color rgb="FFFF4F28"/>
      <color rgb="FFFF4A20"/>
      <color rgb="FF9945D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25" sqref="H25"/>
    </sheetView>
  </sheetViews>
  <sheetFormatPr baseColWidth="10" defaultRowHeight="16" x14ac:dyDescent="0.2"/>
  <cols>
    <col min="2" max="2" width="12" style="1" bestFit="1" customWidth="1"/>
    <col min="3" max="3" width="12.1640625" bestFit="1" customWidth="1"/>
    <col min="4" max="4" width="13" bestFit="1" customWidth="1"/>
    <col min="5" max="5" width="12.1640625" bestFit="1" customWidth="1"/>
    <col min="6" max="6" width="11.1640625" bestFit="1" customWidth="1"/>
    <col min="7" max="10" width="12.1640625" bestFit="1" customWidth="1"/>
    <col min="12" max="13" width="11.6640625" bestFit="1" customWidth="1"/>
  </cols>
  <sheetData>
    <row r="1" spans="1:12" x14ac:dyDescent="0.2">
      <c r="A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">
      <c r="A2" s="9"/>
      <c r="C2" s="19" t="s">
        <v>12</v>
      </c>
      <c r="D2" s="19"/>
      <c r="E2" s="19"/>
      <c r="F2" s="19"/>
      <c r="G2" s="19"/>
      <c r="H2" s="19"/>
      <c r="I2" s="19"/>
      <c r="J2" s="9"/>
      <c r="K2" s="9"/>
      <c r="L2" s="9"/>
    </row>
    <row r="3" spans="1:12" x14ac:dyDescent="0.2">
      <c r="A3" s="9"/>
      <c r="B3" s="16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0</v>
      </c>
      <c r="L3" s="4"/>
    </row>
    <row r="4" spans="1:12" ht="19" x14ac:dyDescent="0.25">
      <c r="A4" s="20" t="s">
        <v>12</v>
      </c>
      <c r="B4" s="3" t="s">
        <v>4</v>
      </c>
      <c r="C4" s="10">
        <v>10306</v>
      </c>
      <c r="D4" s="11"/>
      <c r="E4" s="11"/>
      <c r="F4" s="11"/>
      <c r="G4" s="11"/>
      <c r="H4" s="11"/>
      <c r="I4" s="11"/>
      <c r="J4" s="11"/>
      <c r="K4" s="15">
        <v>10306</v>
      </c>
      <c r="L4" s="9"/>
    </row>
    <row r="5" spans="1:12" ht="19" x14ac:dyDescent="0.25">
      <c r="A5" s="20"/>
      <c r="B5" s="3" t="s">
        <v>5</v>
      </c>
      <c r="C5" s="10">
        <v>2833</v>
      </c>
      <c r="D5" s="11">
        <v>5695</v>
      </c>
      <c r="E5" s="11">
        <v>139</v>
      </c>
      <c r="F5" s="11">
        <v>10</v>
      </c>
      <c r="G5" s="11">
        <v>1</v>
      </c>
      <c r="H5" s="11"/>
      <c r="I5" s="11">
        <v>22</v>
      </c>
      <c r="J5" s="11">
        <v>709</v>
      </c>
      <c r="K5" s="15">
        <v>9409</v>
      </c>
      <c r="L5" s="9"/>
    </row>
    <row r="6" spans="1:12" ht="19" x14ac:dyDescent="0.25">
      <c r="A6" s="20"/>
      <c r="B6" s="3" t="s">
        <v>6</v>
      </c>
      <c r="C6" s="10">
        <v>195</v>
      </c>
      <c r="D6" s="11">
        <v>111</v>
      </c>
      <c r="E6" s="11">
        <v>30</v>
      </c>
      <c r="F6" s="11">
        <v>3</v>
      </c>
      <c r="G6" s="11"/>
      <c r="H6" s="11"/>
      <c r="I6" s="11">
        <v>3</v>
      </c>
      <c r="J6" s="11">
        <v>14</v>
      </c>
      <c r="K6" s="15">
        <v>356</v>
      </c>
      <c r="L6" s="9"/>
    </row>
    <row r="7" spans="1:12" ht="19" x14ac:dyDescent="0.25">
      <c r="A7" s="20"/>
      <c r="B7" s="3" t="s">
        <v>7</v>
      </c>
      <c r="C7" s="10">
        <v>16</v>
      </c>
      <c r="D7" s="11">
        <v>13</v>
      </c>
      <c r="E7" s="11">
        <v>3</v>
      </c>
      <c r="F7" s="11"/>
      <c r="G7" s="11"/>
      <c r="H7" s="11"/>
      <c r="I7" s="11">
        <v>14</v>
      </c>
      <c r="J7" s="11">
        <v>1</v>
      </c>
      <c r="K7" s="15">
        <v>47</v>
      </c>
      <c r="L7" s="9"/>
    </row>
    <row r="8" spans="1:12" ht="19" x14ac:dyDescent="0.25">
      <c r="A8" s="20"/>
      <c r="B8" s="3" t="s">
        <v>8</v>
      </c>
      <c r="C8" s="10">
        <v>2</v>
      </c>
      <c r="D8" s="11">
        <v>2</v>
      </c>
      <c r="E8" s="11"/>
      <c r="F8" s="11">
        <v>1</v>
      </c>
      <c r="G8" s="11"/>
      <c r="H8" s="11">
        <v>2</v>
      </c>
      <c r="I8" s="11">
        <v>3</v>
      </c>
      <c r="J8" s="11">
        <v>1</v>
      </c>
      <c r="K8" s="15">
        <v>11</v>
      </c>
      <c r="L8" s="9"/>
    </row>
    <row r="9" spans="1:12" ht="19" x14ac:dyDescent="0.25">
      <c r="A9" s="20"/>
      <c r="B9" s="3" t="s">
        <v>9</v>
      </c>
      <c r="C9" s="10"/>
      <c r="D9" s="11">
        <v>3</v>
      </c>
      <c r="E9" s="11"/>
      <c r="F9" s="11"/>
      <c r="G9" s="11"/>
      <c r="H9" s="11"/>
      <c r="I9" s="11">
        <v>4</v>
      </c>
      <c r="J9" s="11">
        <v>1</v>
      </c>
      <c r="K9" s="15">
        <v>8</v>
      </c>
      <c r="L9" s="9"/>
    </row>
    <row r="10" spans="1:12" ht="19" x14ac:dyDescent="0.25">
      <c r="A10" s="21"/>
      <c r="B10" s="3" t="s">
        <v>10</v>
      </c>
      <c r="C10" s="10">
        <v>10</v>
      </c>
      <c r="D10" s="11">
        <v>1</v>
      </c>
      <c r="E10" s="11"/>
      <c r="F10" s="11"/>
      <c r="G10" s="11"/>
      <c r="H10" s="11"/>
      <c r="I10" s="11">
        <v>18</v>
      </c>
      <c r="J10" s="11">
        <v>7</v>
      </c>
      <c r="K10" s="15">
        <v>36</v>
      </c>
      <c r="L10" s="9"/>
    </row>
    <row r="11" spans="1:12" ht="19" x14ac:dyDescent="0.25">
      <c r="A11" s="5"/>
      <c r="B11" s="3" t="s">
        <v>11</v>
      </c>
      <c r="C11" s="10">
        <v>352</v>
      </c>
      <c r="D11" s="11">
        <v>599</v>
      </c>
      <c r="E11" s="11">
        <v>16</v>
      </c>
      <c r="F11" s="11"/>
      <c r="G11" s="11">
        <v>1</v>
      </c>
      <c r="H11" s="11"/>
      <c r="I11" s="11">
        <v>2</v>
      </c>
      <c r="J11" s="11">
        <v>3904</v>
      </c>
      <c r="K11" s="15">
        <v>4874</v>
      </c>
      <c r="L11" s="9"/>
    </row>
    <row r="12" spans="1:12" x14ac:dyDescent="0.2">
      <c r="A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">
      <c r="A13" s="9"/>
      <c r="C13" s="19" t="s">
        <v>12</v>
      </c>
      <c r="D13" s="19"/>
      <c r="E13" s="19"/>
      <c r="F13" s="19"/>
      <c r="G13" s="19"/>
      <c r="H13" s="19"/>
      <c r="I13" s="19"/>
      <c r="J13" s="9"/>
      <c r="K13" s="9"/>
      <c r="L13" s="9"/>
    </row>
    <row r="14" spans="1:12" x14ac:dyDescent="0.2">
      <c r="A14" s="9"/>
      <c r="B14" s="16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3" t="s">
        <v>11</v>
      </c>
      <c r="K14" s="3" t="s">
        <v>1</v>
      </c>
      <c r="L14" s="3" t="s">
        <v>2</v>
      </c>
    </row>
    <row r="15" spans="1:12" ht="19" x14ac:dyDescent="0.25">
      <c r="A15" s="20" t="s">
        <v>12</v>
      </c>
      <c r="B15" s="3" t="s">
        <v>4</v>
      </c>
      <c r="C15" s="12" t="str">
        <f>TEXT(C4/K4, "0%")</f>
        <v>100%</v>
      </c>
      <c r="D15" s="13" t="str">
        <f>TEXT(D4/K4, "0%")</f>
        <v>0%</v>
      </c>
      <c r="E15" s="13" t="str">
        <f>TEXT(E4/K4, "0%")</f>
        <v>0%</v>
      </c>
      <c r="F15" s="13" t="str">
        <f>TEXT(F4/K4, "0%")</f>
        <v>0%</v>
      </c>
      <c r="G15" s="13" t="str">
        <f>TEXT(G4/K4, "0%")</f>
        <v>0%</v>
      </c>
      <c r="H15" s="13" t="str">
        <f>TEXT(H4/K4, "0%")</f>
        <v>0%</v>
      </c>
      <c r="I15" s="13" t="str">
        <f>TEXT(I4/K4, "0%")</f>
        <v>0%</v>
      </c>
      <c r="J15" s="13" t="str">
        <f>TEXT(J4/K4, "0%")</f>
        <v>0%</v>
      </c>
      <c r="K15" s="6"/>
      <c r="L15" s="6"/>
    </row>
    <row r="16" spans="1:12" ht="19" x14ac:dyDescent="0.25">
      <c r="A16" s="20"/>
      <c r="B16" s="3" t="s">
        <v>5</v>
      </c>
      <c r="C16" s="17" t="str">
        <f t="shared" ref="C16:C22" si="0">TEXT(C5/K5, "0%")</f>
        <v>30%</v>
      </c>
      <c r="D16" s="12" t="str">
        <f t="shared" ref="D16:D22" si="1">TEXT(D5/K5, "0%")</f>
        <v>61%</v>
      </c>
      <c r="E16" s="13" t="str">
        <f t="shared" ref="E16:E22" si="2">TEXT(E5/K5, "0%")</f>
        <v>1%</v>
      </c>
      <c r="F16" s="13" t="str">
        <f t="shared" ref="F16:F22" si="3">TEXT(F5/K5, "0%")</f>
        <v>0%</v>
      </c>
      <c r="G16" s="13" t="str">
        <f t="shared" ref="G16:G22" si="4">TEXT(G5/K5, "0%")</f>
        <v>0%</v>
      </c>
      <c r="H16" s="13" t="str">
        <f t="shared" ref="H16:H22" si="5">TEXT(H5/K5, "0%")</f>
        <v>0%</v>
      </c>
      <c r="I16" s="13" t="str">
        <f t="shared" ref="I16:I22" si="6">TEXT(I5/K5, "0%")</f>
        <v>0%</v>
      </c>
      <c r="J16" s="13" t="str">
        <f t="shared" ref="J16:J22" si="7">TEXT(J5/K5, "0%")</f>
        <v>8%</v>
      </c>
      <c r="K16" s="7" t="str">
        <f>C16</f>
        <v>30%</v>
      </c>
      <c r="L16" s="8">
        <f>E16+F16+G16+H16+I16+J16</f>
        <v>0.09</v>
      </c>
    </row>
    <row r="17" spans="1:12" ht="19" x14ac:dyDescent="0.25">
      <c r="A17" s="20"/>
      <c r="B17" s="3" t="s">
        <v>6</v>
      </c>
      <c r="C17" s="17" t="str">
        <f t="shared" si="0"/>
        <v>55%</v>
      </c>
      <c r="D17" s="14" t="str">
        <f t="shared" si="1"/>
        <v>31%</v>
      </c>
      <c r="E17" s="12" t="str">
        <f t="shared" si="2"/>
        <v>8%</v>
      </c>
      <c r="F17" s="13" t="str">
        <f t="shared" si="3"/>
        <v>1%</v>
      </c>
      <c r="G17" s="13" t="str">
        <f t="shared" si="4"/>
        <v>0%</v>
      </c>
      <c r="H17" s="13" t="str">
        <f t="shared" si="5"/>
        <v>0%</v>
      </c>
      <c r="I17" s="13" t="str">
        <f t="shared" si="6"/>
        <v>1%</v>
      </c>
      <c r="J17" s="13" t="str">
        <f t="shared" si="7"/>
        <v>4%</v>
      </c>
      <c r="K17" s="7">
        <f>C17+D17</f>
        <v>0.8600000000000001</v>
      </c>
      <c r="L17" s="8">
        <f>F17+G17+H17+I17+J17</f>
        <v>0.06</v>
      </c>
    </row>
    <row r="18" spans="1:12" ht="19" x14ac:dyDescent="0.25">
      <c r="A18" s="20"/>
      <c r="B18" s="3" t="s">
        <v>7</v>
      </c>
      <c r="C18" s="17" t="str">
        <f t="shared" si="0"/>
        <v>34%</v>
      </c>
      <c r="D18" s="14" t="str">
        <f t="shared" si="1"/>
        <v>28%</v>
      </c>
      <c r="E18" s="14" t="str">
        <f t="shared" si="2"/>
        <v>6%</v>
      </c>
      <c r="F18" s="12" t="str">
        <f t="shared" si="3"/>
        <v>0%</v>
      </c>
      <c r="G18" s="13" t="str">
        <f t="shared" si="4"/>
        <v>0%</v>
      </c>
      <c r="H18" s="13" t="str">
        <f t="shared" si="5"/>
        <v>0%</v>
      </c>
      <c r="I18" s="18" t="str">
        <f t="shared" si="6"/>
        <v>30%</v>
      </c>
      <c r="J18" s="13" t="str">
        <f t="shared" si="7"/>
        <v>2%</v>
      </c>
      <c r="K18" s="7">
        <f>C18+D18+E18</f>
        <v>0.68000000000000016</v>
      </c>
      <c r="L18" s="8">
        <f>G18+H18+I18+J18</f>
        <v>0.32</v>
      </c>
    </row>
    <row r="19" spans="1:12" ht="19" x14ac:dyDescent="0.25">
      <c r="A19" s="20"/>
      <c r="B19" s="3" t="s">
        <v>8</v>
      </c>
      <c r="C19" s="17" t="str">
        <f t="shared" si="0"/>
        <v>18%</v>
      </c>
      <c r="D19" s="14" t="str">
        <f t="shared" si="1"/>
        <v>18%</v>
      </c>
      <c r="E19" s="14" t="str">
        <f t="shared" si="2"/>
        <v>0%</v>
      </c>
      <c r="F19" s="14" t="str">
        <f t="shared" si="3"/>
        <v>9%</v>
      </c>
      <c r="G19" s="12" t="str">
        <f t="shared" si="4"/>
        <v>0%</v>
      </c>
      <c r="H19" s="13" t="str">
        <f t="shared" si="5"/>
        <v>18%</v>
      </c>
      <c r="I19" s="18" t="str">
        <f t="shared" si="6"/>
        <v>27%</v>
      </c>
      <c r="J19" s="13" t="str">
        <f t="shared" si="7"/>
        <v>9%</v>
      </c>
      <c r="K19" s="7">
        <f>C19+D19+E19+F19</f>
        <v>0.44999999999999996</v>
      </c>
      <c r="L19" s="8">
        <f>H19+I19+J19</f>
        <v>0.54</v>
      </c>
    </row>
    <row r="20" spans="1:12" ht="19" x14ac:dyDescent="0.25">
      <c r="A20" s="20"/>
      <c r="B20" s="3" t="s">
        <v>9</v>
      </c>
      <c r="C20" s="14" t="str">
        <f t="shared" si="0"/>
        <v>0%</v>
      </c>
      <c r="D20" s="17" t="str">
        <f t="shared" si="1"/>
        <v>38%</v>
      </c>
      <c r="E20" s="14" t="str">
        <f t="shared" si="2"/>
        <v>0%</v>
      </c>
      <c r="F20" s="14" t="str">
        <f t="shared" si="3"/>
        <v>0%</v>
      </c>
      <c r="G20" s="14" t="str">
        <f t="shared" si="4"/>
        <v>0%</v>
      </c>
      <c r="H20" s="12" t="str">
        <f t="shared" si="5"/>
        <v>0%</v>
      </c>
      <c r="I20" s="18" t="str">
        <f t="shared" si="6"/>
        <v>50%</v>
      </c>
      <c r="J20" s="13" t="str">
        <f t="shared" si="7"/>
        <v>13%</v>
      </c>
      <c r="K20" s="7">
        <f>C20+D20+E20+F20+G20</f>
        <v>0.38</v>
      </c>
      <c r="L20" s="8">
        <f>I20+J20</f>
        <v>0.63</v>
      </c>
    </row>
    <row r="21" spans="1:12" ht="19" x14ac:dyDescent="0.25">
      <c r="A21" s="21"/>
      <c r="B21" s="3" t="s">
        <v>10</v>
      </c>
      <c r="C21" s="17" t="str">
        <f t="shared" si="0"/>
        <v>28%</v>
      </c>
      <c r="D21" s="14" t="str">
        <f t="shared" si="1"/>
        <v>3%</v>
      </c>
      <c r="E21" s="14" t="str">
        <f t="shared" si="2"/>
        <v>0%</v>
      </c>
      <c r="F21" s="14" t="str">
        <f t="shared" si="3"/>
        <v>0%</v>
      </c>
      <c r="G21" s="14" t="str">
        <f t="shared" si="4"/>
        <v>0%</v>
      </c>
      <c r="H21" s="14" t="str">
        <f t="shared" si="5"/>
        <v>0%</v>
      </c>
      <c r="I21" s="12" t="str">
        <f t="shared" si="6"/>
        <v>50%</v>
      </c>
      <c r="J21" s="18" t="str">
        <f t="shared" si="7"/>
        <v>19%</v>
      </c>
      <c r="K21" s="7">
        <f>C21+D21+E21+F21+G21+H21</f>
        <v>0.31000000000000005</v>
      </c>
      <c r="L21" s="8" t="str">
        <f>J21</f>
        <v>19%</v>
      </c>
    </row>
    <row r="22" spans="1:12" ht="19" x14ac:dyDescent="0.25">
      <c r="A22" s="5"/>
      <c r="B22" s="3" t="s">
        <v>11</v>
      </c>
      <c r="C22" s="14" t="str">
        <f t="shared" si="0"/>
        <v>7%</v>
      </c>
      <c r="D22" s="14" t="str">
        <f t="shared" si="1"/>
        <v>12%</v>
      </c>
      <c r="E22" s="14" t="str">
        <f t="shared" si="2"/>
        <v>0%</v>
      </c>
      <c r="F22" s="14" t="str">
        <f t="shared" si="3"/>
        <v>0%</v>
      </c>
      <c r="G22" s="14" t="str">
        <f t="shared" si="4"/>
        <v>0%</v>
      </c>
      <c r="H22" s="14" t="str">
        <f t="shared" si="5"/>
        <v>0%</v>
      </c>
      <c r="I22" s="14" t="str">
        <f t="shared" si="6"/>
        <v>0%</v>
      </c>
      <c r="J22" s="12" t="str">
        <f t="shared" si="7"/>
        <v>80%</v>
      </c>
      <c r="K22" s="7">
        <f>C22+D22+E22+F22+G22+H22+I22</f>
        <v>0.19</v>
      </c>
      <c r="L22" s="8">
        <v>0</v>
      </c>
    </row>
    <row r="23" spans="1:12" x14ac:dyDescent="0.2">
      <c r="A23" s="5"/>
    </row>
    <row r="25" spans="1:12" x14ac:dyDescent="0.2">
      <c r="B25" s="2"/>
    </row>
  </sheetData>
  <mergeCells count="4">
    <mergeCell ref="C2:I2"/>
    <mergeCell ref="C13:I13"/>
    <mergeCell ref="A4:A10"/>
    <mergeCell ref="A15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roll-rate-analysis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Nguyen</dc:creator>
  <cp:lastModifiedBy>Khang Nguyen</cp:lastModifiedBy>
  <dcterms:created xsi:type="dcterms:W3CDTF">2023-11-07T12:26:49Z</dcterms:created>
  <dcterms:modified xsi:type="dcterms:W3CDTF">2023-11-11T10:55:37Z</dcterms:modified>
</cp:coreProperties>
</file>