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1295" activeTab="2"/>
  </bookViews>
  <sheets>
    <sheet name="VersionHistory" sheetId="1" r:id="rId1"/>
    <sheet name="Data" sheetId="3" state="hidden" r:id="rId2"/>
    <sheet name="TestCase" sheetId="2" r:id="rId3"/>
    <sheet name="Evidence" sheetId="21" r:id="rId4"/>
  </sheets>
  <calcPr calcId="145621"/>
</workbook>
</file>

<file path=xl/calcChain.xml><?xml version="1.0" encoding="utf-8"?>
<calcChain xmlns="http://schemas.openxmlformats.org/spreadsheetml/2006/main">
  <c r="G18" i="2" l="1"/>
  <c r="F18" i="2"/>
  <c r="E18" i="2"/>
  <c r="C18" i="2"/>
  <c r="D18" i="2"/>
  <c r="J16" i="2" l="1"/>
  <c r="K16" i="2"/>
  <c r="L16" i="2"/>
  <c r="M16" i="2"/>
  <c r="J15" i="2"/>
  <c r="K15" i="2"/>
  <c r="L15" i="2"/>
  <c r="M15" i="2"/>
  <c r="J14" i="2"/>
  <c r="K14" i="2"/>
  <c r="L14" i="2"/>
  <c r="M14" i="2"/>
  <c r="I16" i="2"/>
  <c r="J13" i="2"/>
  <c r="K13" i="2"/>
  <c r="L13" i="2"/>
  <c r="M13" i="2"/>
  <c r="I13" i="2"/>
  <c r="I15" i="2" l="1"/>
  <c r="I14" i="2"/>
  <c r="J17" i="2" l="1"/>
  <c r="M17" i="2"/>
  <c r="L17" i="2"/>
  <c r="K17" i="2"/>
  <c r="N12" i="2"/>
  <c r="I17" i="2"/>
  <c r="N18" i="2"/>
  <c r="I18" i="2"/>
  <c r="H18" i="2"/>
  <c r="B18" i="2"/>
  <c r="A18" i="2"/>
  <c r="H16" i="2"/>
  <c r="H15" i="2"/>
  <c r="H14" i="2"/>
  <c r="H13" i="2"/>
  <c r="H12" i="2"/>
  <c r="H11" i="2"/>
  <c r="H10" i="2"/>
  <c r="B12" i="2"/>
  <c r="B11" i="2"/>
  <c r="E10" i="2"/>
  <c r="D10" i="2"/>
  <c r="C10" i="2"/>
  <c r="G7" i="2"/>
  <c r="G6" i="2"/>
  <c r="G5" i="2"/>
  <c r="C2" i="2"/>
  <c r="E4" i="3"/>
</calcChain>
</file>

<file path=xl/sharedStrings.xml><?xml version="1.0" encoding="utf-8"?>
<sst xmlns="http://schemas.openxmlformats.org/spreadsheetml/2006/main" count="76" uniqueCount="69">
  <si>
    <t>No</t>
    <phoneticPr fontId="2"/>
  </si>
  <si>
    <t>Test case</t>
    <phoneticPr fontId="2"/>
  </si>
  <si>
    <t>Expect result</t>
    <phoneticPr fontId="2"/>
  </si>
  <si>
    <t>Condition/Feature</t>
    <phoneticPr fontId="2"/>
  </si>
  <si>
    <t>Test by</t>
    <phoneticPr fontId="2"/>
  </si>
  <si>
    <t>Test date</t>
    <phoneticPr fontId="2"/>
  </si>
  <si>
    <t>FALSE</t>
    <phoneticPr fontId="2"/>
  </si>
  <si>
    <t>Confirm</t>
    <phoneticPr fontId="2"/>
  </si>
  <si>
    <t>Pass(No need)</t>
    <phoneticPr fontId="2"/>
  </si>
  <si>
    <t>Remark</t>
  </si>
  <si>
    <t>OK</t>
    <phoneticPr fontId="2"/>
  </si>
  <si>
    <t>Type</t>
    <phoneticPr fontId="2"/>
  </si>
  <si>
    <t>Test result</t>
  </si>
  <si>
    <t>ENGLISH</t>
    <phoneticPr fontId="2"/>
  </si>
  <si>
    <t>JAPANESE</t>
    <phoneticPr fontId="2"/>
  </si>
  <si>
    <t>テスト者</t>
    <rPh sb="3" eb="4">
      <t>シャ</t>
    </rPh>
    <phoneticPr fontId="2"/>
  </si>
  <si>
    <t>テスト日</t>
    <rPh sb="3" eb="4">
      <t>ビ</t>
    </rPh>
    <phoneticPr fontId="2"/>
  </si>
  <si>
    <t>確認</t>
    <rPh sb="0" eb="2">
      <t>カクニン</t>
    </rPh>
    <phoneticPr fontId="2"/>
  </si>
  <si>
    <t>ＯＫ（必須でない）</t>
    <rPh sb="3" eb="5">
      <t>ヒッス</t>
    </rPh>
    <phoneticPr fontId="2"/>
  </si>
  <si>
    <t>種別</t>
    <rPh sb="0" eb="2">
      <t>シュベツ</t>
    </rPh>
    <phoneticPr fontId="2"/>
  </si>
  <si>
    <t>Ｎｏ</t>
    <phoneticPr fontId="2"/>
  </si>
  <si>
    <t>テスト項目</t>
    <rPh sb="3" eb="5">
      <t>コウモク</t>
    </rPh>
    <phoneticPr fontId="2"/>
  </si>
  <si>
    <t>条件・特徴</t>
    <rPh sb="0" eb="2">
      <t>ジョウケン</t>
    </rPh>
    <rPh sb="3" eb="5">
      <t>トクチョウ</t>
    </rPh>
    <phoneticPr fontId="2"/>
  </si>
  <si>
    <t>予定結果</t>
    <rPh sb="0" eb="2">
      <t>ヨテイ</t>
    </rPh>
    <rPh sb="2" eb="4">
      <t>ケッカ</t>
    </rPh>
    <phoneticPr fontId="2"/>
  </si>
  <si>
    <t>テスト結果</t>
    <rPh sb="3" eb="5">
      <t>ケッカ</t>
    </rPh>
    <phoneticPr fontId="2"/>
  </si>
  <si>
    <t>備考</t>
    <rPh sb="0" eb="2">
      <t>ビコウ</t>
    </rPh>
    <phoneticPr fontId="2"/>
  </si>
  <si>
    <t>Unit Test Case</t>
  </si>
  <si>
    <t>Project Name</t>
    <phoneticPr fontId="2"/>
  </si>
  <si>
    <t>Project ID</t>
    <phoneticPr fontId="2"/>
  </si>
  <si>
    <t>Screen Name</t>
    <phoneticPr fontId="2"/>
  </si>
  <si>
    <t>単体テスト仕様書・結果</t>
    <rPh sb="0" eb="2">
      <t>タンタイ</t>
    </rPh>
    <rPh sb="5" eb="7">
      <t>シヨウ</t>
    </rPh>
    <rPh sb="7" eb="8">
      <t>ショ</t>
    </rPh>
    <rPh sb="9" eb="11">
      <t>ケッカ</t>
    </rPh>
    <phoneticPr fontId="2"/>
  </si>
  <si>
    <t>プロジェクトＩＤ</t>
    <phoneticPr fontId="2"/>
  </si>
  <si>
    <t>プロジェクト名</t>
    <rPh sb="6" eb="7">
      <t>メイ</t>
    </rPh>
    <phoneticPr fontId="2"/>
  </si>
  <si>
    <t>画面名</t>
    <rPh sb="0" eb="2">
      <t>ガメン</t>
    </rPh>
    <rPh sb="2" eb="3">
      <t>メイ</t>
    </rPh>
    <phoneticPr fontId="2"/>
  </si>
  <si>
    <t>Create</t>
    <phoneticPr fontId="2"/>
  </si>
  <si>
    <t>Review</t>
    <phoneticPr fontId="2"/>
  </si>
  <si>
    <t>Confirm</t>
    <phoneticPr fontId="2"/>
  </si>
  <si>
    <t>Name</t>
    <phoneticPr fontId="2"/>
  </si>
  <si>
    <t>Date</t>
    <phoneticPr fontId="2"/>
  </si>
  <si>
    <t>作成</t>
    <rPh sb="0" eb="2">
      <t>サクセイ</t>
    </rPh>
    <phoneticPr fontId="2"/>
  </si>
  <si>
    <t>レビュー</t>
    <phoneticPr fontId="2"/>
  </si>
  <si>
    <t>承認</t>
    <rPh sb="0" eb="2">
      <t>ショウニン</t>
    </rPh>
    <phoneticPr fontId="2"/>
  </si>
  <si>
    <t>名前</t>
    <rPh sb="0" eb="2">
      <t>ナマエ</t>
    </rPh>
    <phoneticPr fontId="2"/>
  </si>
  <si>
    <t>日付</t>
    <rPh sb="0" eb="2">
      <t>ヒヅケ</t>
    </rPh>
    <phoneticPr fontId="2"/>
  </si>
  <si>
    <t>Description</t>
    <phoneticPr fontId="8"/>
  </si>
  <si>
    <t>Author</t>
    <phoneticPr fontId="8"/>
  </si>
  <si>
    <t>Date</t>
    <phoneticPr fontId="8"/>
  </si>
  <si>
    <t>Reviewer</t>
    <phoneticPr fontId="8"/>
  </si>
  <si>
    <t>Version History</t>
    <phoneticPr fontId="8"/>
  </si>
  <si>
    <t>Version</t>
    <phoneticPr fontId="8"/>
  </si>
  <si>
    <t>回目</t>
    <rPh sb="0" eb="1">
      <t>カイ</t>
    </rPh>
    <rPh sb="1" eb="2">
      <t>メ</t>
    </rPh>
    <phoneticPr fontId="2"/>
  </si>
  <si>
    <t>Times</t>
    <phoneticPr fontId="2"/>
  </si>
  <si>
    <t>END</t>
  </si>
  <si>
    <t>●</t>
    <phoneticPr fontId="2"/>
  </si>
  <si>
    <t>×</t>
    <phoneticPr fontId="2"/>
  </si>
  <si>
    <t>▲</t>
    <phoneticPr fontId="2"/>
  </si>
  <si>
    <t>‐</t>
    <phoneticPr fontId="2"/>
  </si>
  <si>
    <t>Thoai</t>
    <phoneticPr fontId="2"/>
  </si>
  <si>
    <t>Create new page</t>
    <phoneticPr fontId="2"/>
  </si>
  <si>
    <t>No. 1</t>
    <phoneticPr fontId="2"/>
  </si>
  <si>
    <t>No. 2</t>
    <phoneticPr fontId="2"/>
  </si>
  <si>
    <t xml:space="preserve">古いv_aichi_order_proc </t>
    <phoneticPr fontId="2"/>
  </si>
  <si>
    <t>新しいv_aichi_order_proc</t>
    <rPh sb="0" eb="1">
      <t>アタラ</t>
    </rPh>
    <phoneticPr fontId="2"/>
  </si>
  <si>
    <t>ENGLISH</t>
  </si>
  <si>
    <t>Test scenario</t>
    <phoneticPr fontId="2"/>
  </si>
  <si>
    <t>Pre-condition</t>
    <phoneticPr fontId="2"/>
  </si>
  <si>
    <t>Test steps</t>
    <phoneticPr fontId="2"/>
  </si>
  <si>
    <t>Test data</t>
    <phoneticPr fontId="2"/>
  </si>
  <si>
    <t>テスト 脚本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</si>
</sst>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/d;@"/>
    <numFmt numFmtId="177" formatCode="yyyy/m/d;@"/>
    <numFmt numFmtId="178" formatCode="mm/dd"/>
  </numFmts>
  <fonts count="5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8"/>
      <name val="Arial"/>
      <family val="2"/>
    </font>
    <font>
      <sz val="6"/>
      <name val="ＭＳ Ｐゴシック"/>
      <family val="3"/>
      <charset val="128"/>
    </font>
    <font>
      <b/>
      <sz val="10"/>
      <name val="Arial"/>
      <family val="2"/>
    </font>
    <font>
      <sz val="10"/>
      <color indexed="10"/>
      <name val="Arial"/>
      <family val="2"/>
    </font>
    <font>
      <sz val="7.5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Times New Roman"/>
      <family val="2"/>
    </font>
    <font>
      <sz val="11"/>
      <color theme="1"/>
      <name val="Times New Roman"/>
      <family val="2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5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31">
    <xf numFmtId="0" fontId="0" fillId="0" borderId="0">
      <alignment vertical="center"/>
    </xf>
    <xf numFmtId="0" fontId="6" fillId="0" borderId="0"/>
    <xf numFmtId="0" fontId="6" fillId="0" borderId="0" applyNumberFormat="0" applyFont="0" applyFill="0" applyBorder="0" applyAlignment="0" applyProtection="0"/>
    <xf numFmtId="0" fontId="30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2" fillId="50" borderId="30" applyNumberFormat="0" applyAlignment="0" applyProtection="0">
      <alignment vertical="center"/>
    </xf>
    <xf numFmtId="38" fontId="33" fillId="0" borderId="0" applyFont="0" applyFill="0" applyBorder="0" applyAlignment="0" applyProtection="0">
      <alignment vertical="center"/>
    </xf>
    <xf numFmtId="0" fontId="34" fillId="41" borderId="30" applyNumberFormat="0" applyAlignment="0" applyProtection="0">
      <alignment vertical="center"/>
    </xf>
    <xf numFmtId="0" fontId="35" fillId="0" borderId="0"/>
    <xf numFmtId="0" fontId="6" fillId="0" borderId="0" applyNumberFormat="0" applyFont="0" applyFill="0" applyBorder="0" applyAlignment="0" applyProtection="0"/>
    <xf numFmtId="0" fontId="36" fillId="0" borderId="0"/>
    <xf numFmtId="0" fontId="36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37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0" fillId="51" borderId="31" applyNumberFormat="0" applyFont="0" applyAlignment="0" applyProtection="0">
      <alignment vertical="center"/>
    </xf>
    <xf numFmtId="0" fontId="38" fillId="50" borderId="32" applyNumberFormat="0" applyAlignment="0" applyProtection="0">
      <alignment vertical="center"/>
    </xf>
    <xf numFmtId="0" fontId="39" fillId="0" borderId="33" applyNumberFormat="0" applyFill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1" fillId="56" borderId="34" applyNumberFormat="0" applyAlignment="0" applyProtection="0">
      <alignment vertical="center"/>
    </xf>
    <xf numFmtId="0" fontId="26" fillId="10" borderId="27" applyNumberFormat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0" fillId="51" borderId="31" applyNumberFormat="0" applyFont="0" applyAlignment="0" applyProtection="0">
      <alignment vertical="center"/>
    </xf>
    <xf numFmtId="0" fontId="14" fillId="11" borderId="28" applyNumberFormat="0" applyFont="0" applyAlignment="0" applyProtection="0">
      <alignment vertical="center"/>
    </xf>
    <xf numFmtId="0" fontId="14" fillId="11" borderId="28" applyNumberFormat="0" applyFont="0" applyAlignment="0" applyProtection="0">
      <alignment vertical="center"/>
    </xf>
    <xf numFmtId="0" fontId="30" fillId="51" borderId="31" applyNumberFormat="0" applyFont="0" applyAlignment="0" applyProtection="0">
      <alignment vertical="center"/>
    </xf>
    <xf numFmtId="0" fontId="43" fillId="0" borderId="3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34" fillId="41" borderId="30" applyNumberFormat="0" applyAlignment="0" applyProtection="0">
      <alignment vertical="center"/>
    </xf>
    <xf numFmtId="0" fontId="22" fillId="8" borderId="24" applyNumberFormat="0" applyAlignment="0" applyProtection="0">
      <alignment vertical="center"/>
    </xf>
    <xf numFmtId="0" fontId="34" fillId="41" borderId="30" applyNumberFormat="0" applyAlignment="0" applyProtection="0">
      <alignment vertical="center"/>
    </xf>
    <xf numFmtId="0" fontId="38" fillId="50" borderId="32" applyNumberFormat="0" applyAlignment="0" applyProtection="0">
      <alignment vertical="center"/>
    </xf>
    <xf numFmtId="0" fontId="23" fillId="9" borderId="25" applyNumberFormat="0" applyAlignment="0" applyProtection="0">
      <alignment vertical="center"/>
    </xf>
    <xf numFmtId="0" fontId="38" fillId="50" borderId="32" applyNumberFormat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45" fillId="3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6" fillId="0" borderId="36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47" fillId="0" borderId="37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50" borderId="30" applyNumberFormat="0" applyAlignment="0" applyProtection="0">
      <alignment vertical="center"/>
    </xf>
    <xf numFmtId="0" fontId="24" fillId="9" borderId="24" applyNumberFormat="0" applyAlignment="0" applyProtection="0">
      <alignment vertical="center"/>
    </xf>
    <xf numFmtId="0" fontId="32" fillId="50" borderId="30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9" fillId="0" borderId="33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39" fillId="0" borderId="33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4" borderId="0" xfId="1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  <xf numFmtId="177" fontId="6" fillId="4" borderId="0" xfId="1" applyNumberFormat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vertical="center"/>
    </xf>
    <xf numFmtId="177" fontId="6" fillId="0" borderId="11" xfId="1" quotePrefix="1" applyNumberFormat="1" applyFont="1" applyFill="1" applyBorder="1" applyAlignment="1">
      <alignment horizontal="center" vertical="center"/>
    </xf>
    <xf numFmtId="177" fontId="6" fillId="0" borderId="11" xfId="1" applyNumberFormat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177" fontId="6" fillId="0" borderId="13" xfId="1" applyNumberFormat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vertical="center"/>
    </xf>
    <xf numFmtId="0" fontId="10" fillId="0" borderId="14" xfId="1" applyFont="1" applyFill="1" applyBorder="1" applyAlignment="1">
      <alignment horizontal="center" vertical="center"/>
    </xf>
    <xf numFmtId="0" fontId="10" fillId="0" borderId="14" xfId="1" applyFont="1" applyFill="1" applyBorder="1" applyAlignment="1">
      <alignment vertical="center"/>
    </xf>
    <xf numFmtId="177" fontId="10" fillId="0" borderId="14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177" fontId="9" fillId="3" borderId="1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1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 applyAlignment="1">
      <alignment horizontal="left" vertical="center"/>
    </xf>
    <xf numFmtId="0" fontId="0" fillId="58" borderId="0" xfId="0" applyFill="1">
      <alignment vertical="center"/>
    </xf>
    <xf numFmtId="0" fontId="0" fillId="0" borderId="0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7" fillId="0" borderId="0" xfId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31">
    <cellStyle name="20% - アクセント 1" xfId="4"/>
    <cellStyle name="20% - アクセント 1 2" xfId="5"/>
    <cellStyle name="20% - アクセント 1 2 2" xfId="6"/>
    <cellStyle name="20% - アクセント 2" xfId="7"/>
    <cellStyle name="20% - アクセント 2 2" xfId="8"/>
    <cellStyle name="20% - アクセント 2 2 2" xfId="9"/>
    <cellStyle name="20% - アクセント 3" xfId="10"/>
    <cellStyle name="20% - アクセント 3 2" xfId="11"/>
    <cellStyle name="20% - アクセント 3 2 2" xfId="12"/>
    <cellStyle name="20% - アクセント 4" xfId="13"/>
    <cellStyle name="20% - アクセント 4 2" xfId="14"/>
    <cellStyle name="20% - アクセント 4 2 2" xfId="15"/>
    <cellStyle name="20% - アクセント 5" xfId="16"/>
    <cellStyle name="20% - アクセント 5 2" xfId="17"/>
    <cellStyle name="20% - アクセント 5 2 2" xfId="18"/>
    <cellStyle name="20% - アクセント 6" xfId="19"/>
    <cellStyle name="20% - アクセント 6 2" xfId="20"/>
    <cellStyle name="20% - アクセント 6 2 2" xfId="21"/>
    <cellStyle name="40% - アクセント 1" xfId="22"/>
    <cellStyle name="40% - アクセント 1 2" xfId="23"/>
    <cellStyle name="40% - アクセント 1 2 2" xfId="24"/>
    <cellStyle name="40% - アクセント 2" xfId="25"/>
    <cellStyle name="40% - アクセント 2 2" xfId="26"/>
    <cellStyle name="40% - アクセント 2 2 2" xfId="27"/>
    <cellStyle name="40% - アクセント 3" xfId="28"/>
    <cellStyle name="40% - アクセント 3 2" xfId="29"/>
    <cellStyle name="40% - アクセント 3 2 2" xfId="30"/>
    <cellStyle name="40% - アクセント 4" xfId="31"/>
    <cellStyle name="40% - アクセント 4 2" xfId="32"/>
    <cellStyle name="40% - アクセント 4 2 2" xfId="33"/>
    <cellStyle name="40% - アクセント 5" xfId="34"/>
    <cellStyle name="40% - アクセント 5 2" xfId="35"/>
    <cellStyle name="40% - アクセント 5 2 2" xfId="36"/>
    <cellStyle name="40% - アクセント 6" xfId="37"/>
    <cellStyle name="40% - アクセント 6 2" xfId="38"/>
    <cellStyle name="40% - アクセント 6 2 2" xfId="39"/>
    <cellStyle name="60% - アクセント 1" xfId="40"/>
    <cellStyle name="60% - アクセント 1 2" xfId="41"/>
    <cellStyle name="60% - アクセント 2" xfId="42"/>
    <cellStyle name="60% - アクセント 2 2" xfId="43"/>
    <cellStyle name="60% - アクセント 3" xfId="44"/>
    <cellStyle name="60% - アクセント 3 2" xfId="45"/>
    <cellStyle name="60% - アクセント 4" xfId="46"/>
    <cellStyle name="60% - アクセント 4 2" xfId="47"/>
    <cellStyle name="60% - アクセント 5" xfId="48"/>
    <cellStyle name="60% - アクセント 5 2" xfId="49"/>
    <cellStyle name="60% - アクセント 6" xfId="50"/>
    <cellStyle name="60% - アクセント 6 2" xfId="51"/>
    <cellStyle name="Calculation 2" xfId="52"/>
    <cellStyle name="Comma [0] 2" xfId="53"/>
    <cellStyle name="Input 2" xfId="54"/>
    <cellStyle name="Normal" xfId="0" builtinId="0"/>
    <cellStyle name="Normal 10" xfId="55"/>
    <cellStyle name="Normal 11" xfId="56"/>
    <cellStyle name="Normal 12" xfId="57"/>
    <cellStyle name="Normal 13" xfId="58"/>
    <cellStyle name="Normal 14" xfId="59"/>
    <cellStyle name="Normal 15" xfId="60"/>
    <cellStyle name="Normal 16" xfId="61"/>
    <cellStyle name="Normal 2" xfId="2"/>
    <cellStyle name="Normal 2 2" xfId="1"/>
    <cellStyle name="Normal 3" xfId="3"/>
    <cellStyle name="Normal 4" xfId="62"/>
    <cellStyle name="Normal 4 2" xfId="63"/>
    <cellStyle name="Normal 4 2 2" xfId="64"/>
    <cellStyle name="Normal 4 3" xfId="65"/>
    <cellStyle name="Normal 5" xfId="66"/>
    <cellStyle name="Normal 5 2" xfId="67"/>
    <cellStyle name="Normal 6" xfId="68"/>
    <cellStyle name="Normal 7" xfId="69"/>
    <cellStyle name="Normal 8" xfId="70"/>
    <cellStyle name="Normal 9" xfId="71"/>
    <cellStyle name="Note 2" xfId="72"/>
    <cellStyle name="Output 2" xfId="73"/>
    <cellStyle name="Total 2" xfId="74"/>
    <cellStyle name="アクセント 1" xfId="75"/>
    <cellStyle name="アクセント 1 2" xfId="76"/>
    <cellStyle name="アクセント 2" xfId="77"/>
    <cellStyle name="アクセント 2 2" xfId="78"/>
    <cellStyle name="アクセント 3" xfId="79"/>
    <cellStyle name="アクセント 3 2" xfId="80"/>
    <cellStyle name="アクセント 4" xfId="81"/>
    <cellStyle name="アクセント 4 2" xfId="82"/>
    <cellStyle name="アクセント 5" xfId="83"/>
    <cellStyle name="アクセント 5 2" xfId="84"/>
    <cellStyle name="アクセント 6" xfId="85"/>
    <cellStyle name="アクセント 6 2" xfId="86"/>
    <cellStyle name="タイトル" xfId="87"/>
    <cellStyle name="タイトル 2" xfId="88"/>
    <cellStyle name="チェック セル" xfId="89"/>
    <cellStyle name="チェック セル 2" xfId="90"/>
    <cellStyle name="どちらでもない" xfId="91"/>
    <cellStyle name="どちらでもない 2" xfId="92"/>
    <cellStyle name="メモ" xfId="93"/>
    <cellStyle name="メモ 2" xfId="94"/>
    <cellStyle name="メモ 2 2" xfId="95"/>
    <cellStyle name="メモ 3" xfId="96"/>
    <cellStyle name="リンク セル" xfId="97"/>
    <cellStyle name="リンク セル 2" xfId="98"/>
    <cellStyle name="悪い" xfId="105"/>
    <cellStyle name="悪い 2" xfId="106"/>
    <cellStyle name="計算" xfId="121"/>
    <cellStyle name="計算 2" xfId="122"/>
    <cellStyle name="計算 3" xfId="123"/>
    <cellStyle name="警告文" xfId="126"/>
    <cellStyle name="警告文 2" xfId="127"/>
    <cellStyle name="見出し 1" xfId="113"/>
    <cellStyle name="見出し 1 2" xfId="114"/>
    <cellStyle name="見出し 2" xfId="115"/>
    <cellStyle name="見出し 2 2" xfId="116"/>
    <cellStyle name="見出し 3" xfId="117"/>
    <cellStyle name="見出し 3 2" xfId="118"/>
    <cellStyle name="見出し 4" xfId="119"/>
    <cellStyle name="見出し 4 2" xfId="120"/>
    <cellStyle name="集計" xfId="128"/>
    <cellStyle name="集計 2" xfId="129"/>
    <cellStyle name="集計 3" xfId="130"/>
    <cellStyle name="出力" xfId="102"/>
    <cellStyle name="出力 2" xfId="103"/>
    <cellStyle name="出力 3" xfId="104"/>
    <cellStyle name="説明文" xfId="124"/>
    <cellStyle name="説明文 2" xfId="125"/>
    <cellStyle name="入力" xfId="99"/>
    <cellStyle name="入力 2" xfId="100"/>
    <cellStyle name="入力 3" xfId="101"/>
    <cellStyle name="標準 2" xfId="107"/>
    <cellStyle name="標準 2 2" xfId="108"/>
    <cellStyle name="標準 2 3" xfId="109"/>
    <cellStyle name="標準 3" xfId="110"/>
    <cellStyle name="良い" xfId="111"/>
    <cellStyle name="良い 2" xfId="112"/>
  </cellStyles>
  <dxfs count="2"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view="pageBreakPreview" zoomScaleNormal="100" zoomScaleSheetLayoutView="100" workbookViewId="0">
      <selection activeCell="C37" sqref="C37"/>
    </sheetView>
  </sheetViews>
  <sheetFormatPr defaultRowHeight="13.5" x14ac:dyDescent="0.15"/>
  <cols>
    <col min="2" max="2" width="14" bestFit="1" customWidth="1"/>
  </cols>
  <sheetData>
    <row r="1" spans="1:6" ht="23.25" x14ac:dyDescent="0.35">
      <c r="A1" s="60" t="s">
        <v>48</v>
      </c>
      <c r="B1" s="60"/>
      <c r="C1" s="60"/>
      <c r="D1" s="60"/>
      <c r="E1" s="60"/>
      <c r="F1" s="60"/>
    </row>
    <row r="2" spans="1:6" x14ac:dyDescent="0.2">
      <c r="A2" s="13"/>
      <c r="B2" s="13"/>
      <c r="C2" s="14"/>
      <c r="D2" s="15"/>
      <c r="E2" s="14"/>
      <c r="F2" s="15"/>
    </row>
    <row r="3" spans="1:6" x14ac:dyDescent="0.15">
      <c r="A3" s="26" t="s">
        <v>49</v>
      </c>
      <c r="B3" s="26" t="s">
        <v>44</v>
      </c>
      <c r="C3" s="26" t="s">
        <v>45</v>
      </c>
      <c r="D3" s="27" t="s">
        <v>46</v>
      </c>
      <c r="E3" s="26" t="s">
        <v>47</v>
      </c>
      <c r="F3" s="27" t="s">
        <v>46</v>
      </c>
    </row>
    <row r="4" spans="1:6" x14ac:dyDescent="0.15">
      <c r="A4" s="16">
        <v>0.1</v>
      </c>
      <c r="B4" s="17" t="s">
        <v>58</v>
      </c>
      <c r="C4" s="16" t="s">
        <v>57</v>
      </c>
      <c r="D4" s="18">
        <v>43235</v>
      </c>
      <c r="E4" s="16"/>
      <c r="F4" s="19"/>
    </row>
    <row r="5" spans="1:6" x14ac:dyDescent="0.15">
      <c r="A5" s="20"/>
      <c r="B5" s="22"/>
      <c r="C5" s="20"/>
      <c r="D5" s="21"/>
      <c r="E5" s="20"/>
      <c r="F5" s="21"/>
    </row>
    <row r="6" spans="1:6" x14ac:dyDescent="0.15">
      <c r="A6" s="20"/>
      <c r="B6" s="22"/>
      <c r="C6" s="20"/>
      <c r="D6" s="21"/>
      <c r="E6" s="20"/>
      <c r="F6" s="21"/>
    </row>
    <row r="7" spans="1:6" x14ac:dyDescent="0.15">
      <c r="A7" s="20"/>
      <c r="B7" s="22"/>
      <c r="C7" s="20"/>
      <c r="D7" s="21"/>
      <c r="E7" s="20"/>
      <c r="F7" s="21"/>
    </row>
    <row r="8" spans="1:6" x14ac:dyDescent="0.15">
      <c r="A8" s="20"/>
      <c r="B8" s="22"/>
      <c r="C8" s="20"/>
      <c r="D8" s="21"/>
      <c r="E8" s="20"/>
      <c r="F8" s="21"/>
    </row>
    <row r="9" spans="1:6" x14ac:dyDescent="0.15">
      <c r="A9" s="20"/>
      <c r="B9" s="22"/>
      <c r="C9" s="20"/>
      <c r="D9" s="21"/>
      <c r="E9" s="20"/>
      <c r="F9" s="21"/>
    </row>
    <row r="10" spans="1:6" x14ac:dyDescent="0.15">
      <c r="A10" s="20"/>
      <c r="B10" s="22"/>
      <c r="C10" s="20"/>
      <c r="D10" s="21"/>
      <c r="E10" s="20"/>
      <c r="F10" s="21"/>
    </row>
    <row r="11" spans="1:6" x14ac:dyDescent="0.15">
      <c r="A11" s="20"/>
      <c r="B11" s="22"/>
      <c r="C11" s="20"/>
      <c r="D11" s="21"/>
      <c r="E11" s="20"/>
      <c r="F11" s="21"/>
    </row>
    <row r="12" spans="1:6" x14ac:dyDescent="0.15">
      <c r="A12" s="20"/>
      <c r="B12" s="22"/>
      <c r="C12" s="20"/>
      <c r="D12" s="21"/>
      <c r="E12" s="20"/>
      <c r="F12" s="21"/>
    </row>
    <row r="13" spans="1:6" x14ac:dyDescent="0.15">
      <c r="A13" s="20"/>
      <c r="B13" s="22"/>
      <c r="C13" s="20"/>
      <c r="D13" s="21"/>
      <c r="E13" s="20"/>
      <c r="F13" s="21"/>
    </row>
    <row r="14" spans="1:6" x14ac:dyDescent="0.15">
      <c r="A14" s="20"/>
      <c r="B14" s="22"/>
      <c r="C14" s="20"/>
      <c r="D14" s="21"/>
      <c r="E14" s="20"/>
      <c r="F14" s="21"/>
    </row>
    <row r="15" spans="1:6" x14ac:dyDescent="0.15">
      <c r="A15" s="20"/>
      <c r="B15" s="22"/>
      <c r="C15" s="20"/>
      <c r="D15" s="21"/>
      <c r="E15" s="20"/>
      <c r="F15" s="21"/>
    </row>
    <row r="16" spans="1:6" x14ac:dyDescent="0.15">
      <c r="A16" s="20"/>
      <c r="B16" s="22"/>
      <c r="C16" s="20"/>
      <c r="D16" s="21"/>
      <c r="E16" s="20"/>
      <c r="F16" s="21"/>
    </row>
    <row r="17" spans="1:6" x14ac:dyDescent="0.15">
      <c r="A17" s="20"/>
      <c r="B17" s="22"/>
      <c r="C17" s="20"/>
      <c r="D17" s="21"/>
      <c r="E17" s="20"/>
      <c r="F17" s="21"/>
    </row>
    <row r="18" spans="1:6" x14ac:dyDescent="0.15">
      <c r="A18" s="20"/>
      <c r="B18" s="22"/>
      <c r="C18" s="20"/>
      <c r="D18" s="21"/>
      <c r="E18" s="20"/>
      <c r="F18" s="21"/>
    </row>
    <row r="19" spans="1:6" x14ac:dyDescent="0.15">
      <c r="A19" s="20"/>
      <c r="B19" s="22"/>
      <c r="C19" s="20"/>
      <c r="D19" s="21"/>
      <c r="E19" s="20"/>
      <c r="F19" s="21"/>
    </row>
    <row r="20" spans="1:6" x14ac:dyDescent="0.15">
      <c r="A20" s="20"/>
      <c r="B20" s="22"/>
      <c r="C20" s="20"/>
      <c r="D20" s="21"/>
      <c r="E20" s="20"/>
      <c r="F20" s="21"/>
    </row>
    <row r="21" spans="1:6" x14ac:dyDescent="0.15">
      <c r="A21" s="20"/>
      <c r="B21" s="22"/>
      <c r="C21" s="20"/>
      <c r="D21" s="21"/>
      <c r="E21" s="20"/>
      <c r="F21" s="21"/>
    </row>
    <row r="22" spans="1:6" x14ac:dyDescent="0.15">
      <c r="A22" s="20"/>
      <c r="B22" s="22"/>
      <c r="C22" s="20"/>
      <c r="D22" s="21"/>
      <c r="E22" s="20"/>
      <c r="F22" s="21"/>
    </row>
    <row r="23" spans="1:6" x14ac:dyDescent="0.15">
      <c r="A23" s="20"/>
      <c r="B23" s="22"/>
      <c r="C23" s="20"/>
      <c r="D23" s="21"/>
      <c r="E23" s="20"/>
      <c r="F23" s="21"/>
    </row>
    <row r="24" spans="1:6" x14ac:dyDescent="0.15">
      <c r="A24" s="20"/>
      <c r="B24" s="22"/>
      <c r="C24" s="20"/>
      <c r="D24" s="21"/>
      <c r="E24" s="20"/>
      <c r="F24" s="21"/>
    </row>
    <row r="25" spans="1:6" x14ac:dyDescent="0.15">
      <c r="A25" s="20"/>
      <c r="B25" s="22"/>
      <c r="C25" s="20"/>
      <c r="D25" s="21"/>
      <c r="E25" s="20"/>
      <c r="F25" s="21"/>
    </row>
    <row r="26" spans="1:6" x14ac:dyDescent="0.15">
      <c r="A26" s="20"/>
      <c r="B26" s="22"/>
      <c r="C26" s="20"/>
      <c r="D26" s="21"/>
      <c r="E26" s="20"/>
      <c r="F26" s="21"/>
    </row>
    <row r="27" spans="1:6" x14ac:dyDescent="0.15">
      <c r="A27" s="23"/>
      <c r="B27" s="24"/>
      <c r="C27" s="23"/>
      <c r="D27" s="25"/>
      <c r="E27" s="23"/>
      <c r="F27" s="25"/>
    </row>
  </sheetData>
  <mergeCells count="1">
    <mergeCell ref="A1:F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B33" sqref="B33"/>
    </sheetView>
  </sheetViews>
  <sheetFormatPr defaultRowHeight="13.5" x14ac:dyDescent="0.15"/>
  <cols>
    <col min="2" max="2" width="15.625" customWidth="1"/>
    <col min="3" max="3" width="19.25" customWidth="1"/>
  </cols>
  <sheetData>
    <row r="1" spans="2:5" x14ac:dyDescent="0.15">
      <c r="B1" t="s">
        <v>13</v>
      </c>
      <c r="C1" t="s">
        <v>14</v>
      </c>
    </row>
    <row r="2" spans="2:5" x14ac:dyDescent="0.15">
      <c r="B2" t="s">
        <v>26</v>
      </c>
      <c r="C2" t="s">
        <v>30</v>
      </c>
    </row>
    <row r="3" spans="2:5" x14ac:dyDescent="0.15">
      <c r="B3" s="4" t="s">
        <v>28</v>
      </c>
      <c r="C3" t="s">
        <v>31</v>
      </c>
      <c r="E3" t="s">
        <v>14</v>
      </c>
    </row>
    <row r="4" spans="2:5" x14ac:dyDescent="0.15">
      <c r="B4" s="4" t="s">
        <v>27</v>
      </c>
      <c r="C4" t="s">
        <v>32</v>
      </c>
      <c r="E4" t="str">
        <f>IF(E3="ENGLISH",B2,C2)</f>
        <v>単体テスト仕様書・結果</v>
      </c>
    </row>
    <row r="5" spans="2:5" x14ac:dyDescent="0.15">
      <c r="B5" s="4" t="s">
        <v>29</v>
      </c>
      <c r="C5" t="s">
        <v>33</v>
      </c>
    </row>
    <row r="6" spans="2:5" x14ac:dyDescent="0.15">
      <c r="B6" s="6" t="s">
        <v>34</v>
      </c>
      <c r="C6" t="s">
        <v>39</v>
      </c>
    </row>
    <row r="7" spans="2:5" x14ac:dyDescent="0.15">
      <c r="B7" s="6" t="s">
        <v>35</v>
      </c>
      <c r="C7" t="s">
        <v>40</v>
      </c>
    </row>
    <row r="8" spans="2:5" x14ac:dyDescent="0.15">
      <c r="B8" s="6" t="s">
        <v>36</v>
      </c>
      <c r="C8" t="s">
        <v>41</v>
      </c>
    </row>
    <row r="9" spans="2:5" x14ac:dyDescent="0.15">
      <c r="B9" s="6" t="s">
        <v>37</v>
      </c>
      <c r="C9" t="s">
        <v>42</v>
      </c>
    </row>
    <row r="10" spans="2:5" x14ac:dyDescent="0.15">
      <c r="B10" s="6" t="s">
        <v>38</v>
      </c>
      <c r="C10" t="s">
        <v>43</v>
      </c>
    </row>
    <row r="11" spans="2:5" x14ac:dyDescent="0.15">
      <c r="B11" s="4" t="s">
        <v>51</v>
      </c>
      <c r="C11" t="s">
        <v>50</v>
      </c>
    </row>
    <row r="12" spans="2:5" x14ac:dyDescent="0.15">
      <c r="B12" s="4" t="s">
        <v>4</v>
      </c>
      <c r="C12" t="s">
        <v>15</v>
      </c>
    </row>
    <row r="13" spans="2:5" x14ac:dyDescent="0.15">
      <c r="B13" s="4" t="s">
        <v>5</v>
      </c>
      <c r="C13" t="s">
        <v>16</v>
      </c>
    </row>
    <row r="14" spans="2:5" x14ac:dyDescent="0.15">
      <c r="B14" s="4" t="s">
        <v>10</v>
      </c>
      <c r="C14" s="4" t="s">
        <v>10</v>
      </c>
    </row>
    <row r="15" spans="2:5" x14ac:dyDescent="0.15">
      <c r="B15" s="5" t="s">
        <v>6</v>
      </c>
      <c r="C15" s="5" t="s">
        <v>6</v>
      </c>
    </row>
    <row r="16" spans="2:5" x14ac:dyDescent="0.15">
      <c r="B16" s="4" t="s">
        <v>7</v>
      </c>
      <c r="C16" s="6" t="s">
        <v>17</v>
      </c>
    </row>
    <row r="17" spans="2:3" x14ac:dyDescent="0.15">
      <c r="B17" s="4" t="s">
        <v>8</v>
      </c>
      <c r="C17" s="6" t="s">
        <v>18</v>
      </c>
    </row>
    <row r="18" spans="2:3" x14ac:dyDescent="0.15">
      <c r="B18" s="4" t="s">
        <v>11</v>
      </c>
      <c r="C18" s="6" t="s">
        <v>19</v>
      </c>
    </row>
    <row r="19" spans="2:3" x14ac:dyDescent="0.15">
      <c r="B19" s="4" t="s">
        <v>0</v>
      </c>
      <c r="C19" s="6" t="s">
        <v>20</v>
      </c>
    </row>
    <row r="20" spans="2:3" x14ac:dyDescent="0.15">
      <c r="B20" s="4" t="s">
        <v>1</v>
      </c>
      <c r="C20" s="6" t="s">
        <v>21</v>
      </c>
    </row>
    <row r="21" spans="2:3" x14ac:dyDescent="0.15">
      <c r="B21" s="4" t="s">
        <v>3</v>
      </c>
      <c r="C21" s="6" t="s">
        <v>22</v>
      </c>
    </row>
    <row r="22" spans="2:3" x14ac:dyDescent="0.15">
      <c r="B22" s="4" t="s">
        <v>2</v>
      </c>
      <c r="C22" s="6" t="s">
        <v>23</v>
      </c>
    </row>
    <row r="23" spans="2:3" x14ac:dyDescent="0.15">
      <c r="B23" s="4" t="s">
        <v>12</v>
      </c>
      <c r="C23" s="6" t="s">
        <v>24</v>
      </c>
    </row>
    <row r="24" spans="2:3" x14ac:dyDescent="0.15">
      <c r="B24" s="4" t="s">
        <v>9</v>
      </c>
      <c r="C24" s="6" t="s">
        <v>25</v>
      </c>
    </row>
    <row r="25" spans="2:3" x14ac:dyDescent="0.15">
      <c r="B25" s="6" t="s">
        <v>64</v>
      </c>
      <c r="C25" s="6" t="s">
        <v>68</v>
      </c>
    </row>
    <row r="26" spans="2:3" x14ac:dyDescent="0.15">
      <c r="B26" s="6" t="s">
        <v>65</v>
      </c>
      <c r="C26" s="6" t="s">
        <v>65</v>
      </c>
    </row>
    <row r="27" spans="2:3" x14ac:dyDescent="0.15">
      <c r="B27" s="6" t="s">
        <v>66</v>
      </c>
      <c r="C27" s="6" t="s">
        <v>66</v>
      </c>
    </row>
    <row r="28" spans="2:3" x14ac:dyDescent="0.15">
      <c r="B28" s="6" t="s">
        <v>67</v>
      </c>
      <c r="C28" s="6" t="s">
        <v>67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showGridLines="0" tabSelected="1" zoomScale="90" zoomScaleNormal="90" workbookViewId="0">
      <selection activeCell="F34" sqref="F34"/>
    </sheetView>
  </sheetViews>
  <sheetFormatPr defaultRowHeight="13.5" x14ac:dyDescent="0.15"/>
  <cols>
    <col min="1" max="1" width="9.75" customWidth="1"/>
    <col min="2" max="2" width="6.875" customWidth="1"/>
    <col min="3" max="3" width="22" customWidth="1"/>
    <col min="4" max="4" width="32" bestFit="1" customWidth="1"/>
    <col min="5" max="5" width="29.375" bestFit="1" customWidth="1"/>
    <col min="6" max="6" width="32.25" customWidth="1"/>
    <col min="7" max="7" width="20.625" customWidth="1"/>
    <col min="8" max="8" width="29.125" customWidth="1"/>
    <col min="9" max="13" width="5.625" style="1" customWidth="1"/>
    <col min="14" max="14" width="12.875" style="34" customWidth="1"/>
  </cols>
  <sheetData>
    <row r="1" spans="1:14" x14ac:dyDescent="0.15">
      <c r="A1" s="7" t="s">
        <v>63</v>
      </c>
    </row>
    <row r="2" spans="1:14" x14ac:dyDescent="0.15">
      <c r="C2" s="65" t="str">
        <f>IF(A1="ENGLISH",Data!B2,Data!$C$2)</f>
        <v>Unit Test Case</v>
      </c>
      <c r="D2" s="65"/>
      <c r="E2" s="65"/>
      <c r="F2" s="65"/>
      <c r="G2" s="65"/>
    </row>
    <row r="3" spans="1:14" x14ac:dyDescent="0.15">
      <c r="C3" s="65"/>
      <c r="D3" s="65"/>
      <c r="E3" s="65"/>
      <c r="F3" s="65"/>
      <c r="G3" s="65"/>
    </row>
    <row r="5" spans="1:14" x14ac:dyDescent="0.15">
      <c r="G5" s="47" t="str">
        <f>IF(A1="ENGLISH",Data!B3,Data!$C$3)</f>
        <v>Project ID</v>
      </c>
      <c r="H5" s="41"/>
      <c r="I5" s="42"/>
      <c r="J5" s="42"/>
      <c r="K5" s="42"/>
      <c r="L5" s="42"/>
      <c r="M5" s="43"/>
    </row>
    <row r="6" spans="1:14" x14ac:dyDescent="0.15">
      <c r="G6" s="8" t="str">
        <f>IF(A1="ENGLISH",Data!B4,Data!$C$4)</f>
        <v>Project Name</v>
      </c>
      <c r="H6" s="46"/>
      <c r="I6" s="39"/>
      <c r="J6" s="39"/>
      <c r="K6" s="39"/>
      <c r="L6" s="39"/>
      <c r="M6" s="40"/>
    </row>
    <row r="7" spans="1:14" x14ac:dyDescent="0.15">
      <c r="G7" s="48" t="str">
        <f>IF(A1="ENGLISH",Data!B5,Data!$C$5)</f>
        <v>Screen Name</v>
      </c>
      <c r="H7" s="49"/>
      <c r="I7" s="44"/>
      <c r="J7" s="44"/>
      <c r="K7" s="44"/>
      <c r="L7" s="44"/>
      <c r="M7" s="45"/>
    </row>
    <row r="10" spans="1:14" x14ac:dyDescent="0.15">
      <c r="C10" s="9" t="str">
        <f>IF(A1="ENGLISH",Data!B6,Data!$C$6)</f>
        <v>Create</v>
      </c>
      <c r="D10" s="8" t="str">
        <f>IF(A1="ENGLISH",Data!B7,Data!$C$7)</f>
        <v>Review</v>
      </c>
      <c r="E10" s="10" t="str">
        <f>IF(A1="ENGLISH",Data!B8,Data!$C$8)</f>
        <v>Confirm</v>
      </c>
      <c r="F10" s="51"/>
      <c r="H10" s="8" t="str">
        <f>IF(A1="ENGLISH",Data!B11,Data!$C$11)</f>
        <v>Times</v>
      </c>
      <c r="I10" s="12">
        <v>1</v>
      </c>
      <c r="J10" s="12">
        <v>2</v>
      </c>
      <c r="K10" s="12">
        <v>3</v>
      </c>
      <c r="L10" s="12">
        <v>4</v>
      </c>
      <c r="M10" s="12">
        <v>5</v>
      </c>
    </row>
    <row r="11" spans="1:14" x14ac:dyDescent="0.15">
      <c r="B11" s="8" t="str">
        <f>IF(A1="ENGLISH",Data!B9,Data!$C$9)</f>
        <v>Name</v>
      </c>
      <c r="C11" s="28"/>
      <c r="D11" s="29"/>
      <c r="E11" s="30"/>
      <c r="F11" s="51"/>
      <c r="H11" s="8" t="str">
        <f>IF(A1="ENGLISH",Data!B12,Data!$C$12)</f>
        <v>Test by</v>
      </c>
      <c r="I11" s="2"/>
      <c r="J11" s="2"/>
      <c r="K11" s="2"/>
      <c r="L11" s="2"/>
      <c r="M11" s="2"/>
    </row>
    <row r="12" spans="1:14" x14ac:dyDescent="0.15">
      <c r="B12" s="8" t="str">
        <f>IF(A1="ENGLISH",Data!B10,Data!$C$10)</f>
        <v>Date</v>
      </c>
      <c r="C12" s="31"/>
      <c r="D12" s="32"/>
      <c r="E12" s="33"/>
      <c r="F12" s="52"/>
      <c r="H12" s="8" t="str">
        <f>IF(A1="ENGLISH",Data!B13,Data!$C$13)</f>
        <v>Test date</v>
      </c>
      <c r="I12" s="3"/>
      <c r="J12" s="3"/>
      <c r="K12" s="3"/>
      <c r="L12" s="3"/>
      <c r="M12" s="3"/>
      <c r="N12" s="36" t="str">
        <f>"∑ = " &amp;COUNT(B114:B114)</f>
        <v>∑ = 1</v>
      </c>
    </row>
    <row r="13" spans="1:14" x14ac:dyDescent="0.15">
      <c r="H13" s="8" t="str">
        <f>IF(A1="ENGLISH",Data!B14,Data!$C$14)</f>
        <v>OK</v>
      </c>
      <c r="I13" s="2">
        <f>COUNTIF(I114:I125,"●")</f>
        <v>0</v>
      </c>
      <c r="J13" s="2">
        <f t="shared" ref="J13:M13" si="0">COUNTIF(J114:J125,"●")</f>
        <v>0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35" t="s">
        <v>53</v>
      </c>
    </row>
    <row r="14" spans="1:14" x14ac:dyDescent="0.15">
      <c r="H14" s="11" t="str">
        <f>IF(A1="ENGLISH",Data!B15,Data!$C$15)</f>
        <v>FALSE</v>
      </c>
      <c r="I14" s="2">
        <f>COUNTIF(I114:I126,"×")</f>
        <v>0</v>
      </c>
      <c r="J14" s="2">
        <f t="shared" ref="J14:M14" si="1">COUNTIF(J114:J126,"×")</f>
        <v>0</v>
      </c>
      <c r="K14" s="2">
        <f t="shared" si="1"/>
        <v>0</v>
      </c>
      <c r="L14" s="2">
        <f t="shared" si="1"/>
        <v>0</v>
      </c>
      <c r="M14" s="2">
        <f t="shared" si="1"/>
        <v>0</v>
      </c>
      <c r="N14" s="35" t="s">
        <v>54</v>
      </c>
    </row>
    <row r="15" spans="1:14" x14ac:dyDescent="0.15">
      <c r="H15" s="8" t="str">
        <f>IF(A1="ENGLISH",Data!B16,Data!$C$16)</f>
        <v>Confirm</v>
      </c>
      <c r="I15" s="2">
        <f>COUNTIF(I114:I126,"▲")</f>
        <v>0</v>
      </c>
      <c r="J15" s="2">
        <f t="shared" ref="J15:M15" si="2">COUNTIF(J114:J126,"▲")</f>
        <v>0</v>
      </c>
      <c r="K15" s="2">
        <f t="shared" si="2"/>
        <v>0</v>
      </c>
      <c r="L15" s="2">
        <f t="shared" si="2"/>
        <v>0</v>
      </c>
      <c r="M15" s="2">
        <f t="shared" si="2"/>
        <v>0</v>
      </c>
      <c r="N15" s="35" t="s">
        <v>55</v>
      </c>
    </row>
    <row r="16" spans="1:14" x14ac:dyDescent="0.15">
      <c r="H16" s="8" t="str">
        <f>IF(A1="ENGLISH",Data!B17,Data!$C$17)</f>
        <v>Pass(No need)</v>
      </c>
      <c r="I16" s="2">
        <f>COUNTIF(I115:I127,"‐")</f>
        <v>0</v>
      </c>
      <c r="J16" s="2">
        <f t="shared" ref="J16:M16" si="3">COUNTIF(J115:J127,"‐")</f>
        <v>0</v>
      </c>
      <c r="K16" s="2">
        <f t="shared" si="3"/>
        <v>0</v>
      </c>
      <c r="L16" s="2">
        <f t="shared" si="3"/>
        <v>0</v>
      </c>
      <c r="M16" s="2">
        <f t="shared" si="3"/>
        <v>0</v>
      </c>
      <c r="N16" s="35" t="s">
        <v>56</v>
      </c>
    </row>
    <row r="17" spans="1:14" x14ac:dyDescent="0.15">
      <c r="I17" s="37" t="str">
        <f>IF(AND(SUM(I13:I16)&lt;&gt;0,SUM(I13:I16)&lt;COUNT(B114:B114)),"未完成"," ")</f>
        <v xml:space="preserve"> </v>
      </c>
      <c r="J17" s="38" t="str">
        <f>IF(AND(SUM(J13:J16)&lt;&gt;0,SUM(J13:J16)&lt;I14),"未完成 ","")</f>
        <v/>
      </c>
      <c r="K17" s="38" t="str">
        <f t="shared" ref="K17:M17" si="4">IF(AND(SUM(K13:K16)&lt;&gt;0,SUM(K13:K16)&lt;J14),"未完成 ","")</f>
        <v/>
      </c>
      <c r="L17" s="38" t="str">
        <f t="shared" si="4"/>
        <v/>
      </c>
      <c r="M17" s="38" t="str">
        <f t="shared" si="4"/>
        <v/>
      </c>
    </row>
    <row r="18" spans="1:14" s="1" customFormat="1" x14ac:dyDescent="0.15">
      <c r="A18" s="53" t="str">
        <f>IF(A1="ENGLISH",Data!B18,Data!$C$18)</f>
        <v>Type</v>
      </c>
      <c r="B18" s="53" t="str">
        <f>IF(A1="ENGLISH",Data!B19,Data!$C$19)</f>
        <v>No</v>
      </c>
      <c r="C18" s="53" t="str">
        <f>IF(A1="ENGLISH",Data!B25,Data!$C$25)</f>
        <v>Test scenario</v>
      </c>
      <c r="D18" s="53" t="str">
        <f>IF(A1="ENGLISH",Data!B20,Data!$C$20)</f>
        <v>Test case</v>
      </c>
      <c r="E18" s="53" t="str">
        <f>IF(A1="ENGLISH",Data!B26,Data!$C$26)</f>
        <v>Pre-condition</v>
      </c>
      <c r="F18" s="53" t="str">
        <f>IF(A1="ENGLISH",Data!B27,Data!$C$27)</f>
        <v>Test steps</v>
      </c>
      <c r="G18" s="53" t="str">
        <f>IF(A1="ENGLISH",Data!B28,Data!$C$28)</f>
        <v>Test data</v>
      </c>
      <c r="H18" s="53" t="str">
        <f>IF(A1="ENGLISH",Data!B22,Data!$C$22)</f>
        <v>Expect result</v>
      </c>
      <c r="I18" s="61" t="str">
        <f>IF(A1="ENGLISH",Data!B23,Data!$C$23)</f>
        <v>Test result</v>
      </c>
      <c r="J18" s="62"/>
      <c r="K18" s="62"/>
      <c r="L18" s="62"/>
      <c r="M18" s="63"/>
      <c r="N18" s="57" t="str">
        <f>IF(A1="ENGLISH",Data!B24,Data!$C$24)</f>
        <v>Remark</v>
      </c>
    </row>
    <row r="19" spans="1:14" x14ac:dyDescent="0.15">
      <c r="A19" s="54"/>
      <c r="B19" s="54">
        <v>1</v>
      </c>
      <c r="C19" s="58"/>
      <c r="D19" s="58"/>
      <c r="E19" s="58"/>
      <c r="F19" s="58"/>
      <c r="G19" s="59"/>
      <c r="H19" s="59"/>
      <c r="I19" s="56"/>
      <c r="J19" s="56"/>
      <c r="K19" s="56"/>
      <c r="L19" s="56"/>
      <c r="M19" s="56"/>
      <c r="N19" s="55"/>
    </row>
    <row r="20" spans="1:14" x14ac:dyDescent="0.15">
      <c r="A20" s="54"/>
      <c r="B20" s="54">
        <v>2</v>
      </c>
      <c r="C20" s="58"/>
      <c r="D20" s="58"/>
      <c r="E20" s="58"/>
      <c r="F20" s="58"/>
      <c r="G20" s="59"/>
      <c r="H20" s="59"/>
      <c r="I20" s="56"/>
      <c r="J20" s="56"/>
      <c r="K20" s="56"/>
      <c r="L20" s="56"/>
      <c r="M20" s="56"/>
      <c r="N20" s="55"/>
    </row>
    <row r="21" spans="1:14" x14ac:dyDescent="0.15">
      <c r="A21" s="54"/>
      <c r="B21" s="54">
        <v>3</v>
      </c>
      <c r="C21" s="58"/>
      <c r="D21" s="58"/>
      <c r="E21" s="58"/>
      <c r="F21" s="58"/>
      <c r="G21" s="59"/>
      <c r="H21" s="59"/>
      <c r="I21" s="56"/>
      <c r="J21" s="56"/>
      <c r="K21" s="56"/>
      <c r="L21" s="56"/>
      <c r="M21" s="56"/>
      <c r="N21" s="55"/>
    </row>
    <row r="22" spans="1:14" x14ac:dyDescent="0.15">
      <c r="A22" s="54"/>
      <c r="B22" s="54">
        <v>4</v>
      </c>
      <c r="C22" s="58"/>
      <c r="D22" s="58"/>
      <c r="E22" s="58"/>
      <c r="F22" s="58"/>
      <c r="G22" s="59"/>
      <c r="H22" s="59"/>
      <c r="I22" s="56"/>
      <c r="J22" s="56"/>
      <c r="K22" s="56"/>
      <c r="L22" s="56"/>
      <c r="M22" s="56"/>
      <c r="N22" s="55"/>
    </row>
    <row r="23" spans="1:14" x14ac:dyDescent="0.15">
      <c r="A23" s="54"/>
      <c r="B23" s="54">
        <v>5</v>
      </c>
      <c r="C23" s="58"/>
      <c r="D23" s="58"/>
      <c r="E23" s="58"/>
      <c r="F23" s="58"/>
      <c r="G23" s="59"/>
      <c r="H23" s="59"/>
      <c r="I23" s="56"/>
      <c r="J23" s="56"/>
      <c r="K23" s="56"/>
      <c r="L23" s="56"/>
      <c r="M23" s="56"/>
      <c r="N23" s="55"/>
    </row>
    <row r="24" spans="1:14" x14ac:dyDescent="0.15">
      <c r="A24" s="54"/>
      <c r="B24" s="54">
        <v>6</v>
      </c>
      <c r="C24" s="58"/>
      <c r="D24" s="58"/>
      <c r="E24" s="58"/>
      <c r="F24" s="58"/>
      <c r="G24" s="59"/>
      <c r="H24" s="59"/>
      <c r="I24" s="56"/>
      <c r="J24" s="56"/>
      <c r="K24" s="56"/>
      <c r="L24" s="56"/>
      <c r="M24" s="56"/>
      <c r="N24" s="55"/>
    </row>
    <row r="25" spans="1:14" x14ac:dyDescent="0.15">
      <c r="A25" s="54"/>
      <c r="B25" s="54">
        <v>7</v>
      </c>
      <c r="C25" s="58"/>
      <c r="D25" s="58"/>
      <c r="E25" s="58"/>
      <c r="F25" s="58"/>
      <c r="G25" s="59"/>
      <c r="H25" s="59"/>
      <c r="I25" s="56"/>
      <c r="J25" s="56"/>
      <c r="K25" s="56"/>
      <c r="L25" s="56"/>
      <c r="M25" s="56"/>
      <c r="N25" s="55"/>
    </row>
    <row r="26" spans="1:14" x14ac:dyDescent="0.15">
      <c r="A26" s="54"/>
      <c r="B26" s="54">
        <v>8</v>
      </c>
      <c r="C26" s="58"/>
      <c r="D26" s="58"/>
      <c r="E26" s="58"/>
      <c r="F26" s="58"/>
      <c r="G26" s="59"/>
      <c r="H26" s="59"/>
      <c r="I26" s="56"/>
      <c r="J26" s="56"/>
      <c r="K26" s="56"/>
      <c r="L26" s="56"/>
      <c r="M26" s="56"/>
      <c r="N26" s="55"/>
    </row>
    <row r="27" spans="1:14" x14ac:dyDescent="0.15">
      <c r="A27" s="54"/>
      <c r="B27" s="54">
        <v>9</v>
      </c>
      <c r="C27" s="58"/>
      <c r="D27" s="58"/>
      <c r="E27" s="58"/>
      <c r="F27" s="58"/>
      <c r="G27" s="59"/>
      <c r="H27" s="59"/>
      <c r="I27" s="56"/>
      <c r="J27" s="56"/>
      <c r="K27" s="56"/>
      <c r="L27" s="56"/>
      <c r="M27" s="56"/>
      <c r="N27" s="55"/>
    </row>
    <row r="28" spans="1:14" x14ac:dyDescent="0.15">
      <c r="A28" s="54"/>
      <c r="B28" s="54">
        <v>10</v>
      </c>
      <c r="C28" s="58"/>
      <c r="D28" s="58"/>
      <c r="E28" s="58"/>
      <c r="F28" s="58"/>
      <c r="G28" s="59"/>
      <c r="H28" s="59"/>
      <c r="I28" s="56"/>
      <c r="J28" s="56"/>
      <c r="K28" s="56"/>
      <c r="L28" s="56"/>
      <c r="M28" s="56"/>
      <c r="N28" s="55"/>
    </row>
    <row r="29" spans="1:14" x14ac:dyDescent="0.15">
      <c r="A29" s="54"/>
      <c r="B29" s="54">
        <v>11</v>
      </c>
      <c r="C29" s="58"/>
      <c r="D29" s="58"/>
      <c r="E29" s="58"/>
      <c r="F29" s="58"/>
      <c r="G29" s="59"/>
      <c r="H29" s="59"/>
      <c r="I29" s="56"/>
      <c r="J29" s="56"/>
      <c r="K29" s="56"/>
      <c r="L29" s="56"/>
      <c r="M29" s="56"/>
      <c r="N29" s="55"/>
    </row>
    <row r="30" spans="1:14" x14ac:dyDescent="0.15">
      <c r="A30" s="54"/>
      <c r="B30" s="54">
        <v>12</v>
      </c>
      <c r="C30" s="58"/>
      <c r="D30" s="58"/>
      <c r="E30" s="58"/>
      <c r="F30" s="58"/>
      <c r="G30" s="59"/>
      <c r="H30" s="59"/>
      <c r="I30" s="56"/>
      <c r="J30" s="56"/>
      <c r="K30" s="56"/>
      <c r="L30" s="56"/>
      <c r="M30" s="56"/>
      <c r="N30" s="55"/>
    </row>
    <row r="31" spans="1:14" x14ac:dyDescent="0.15">
      <c r="A31" s="54"/>
      <c r="B31" s="54">
        <v>13</v>
      </c>
      <c r="C31" s="58"/>
      <c r="D31" s="58"/>
      <c r="E31" s="58"/>
      <c r="F31" s="58"/>
      <c r="G31" s="59"/>
      <c r="H31" s="59"/>
      <c r="I31" s="56"/>
      <c r="J31" s="56"/>
      <c r="K31" s="56"/>
      <c r="L31" s="56"/>
      <c r="M31" s="56"/>
      <c r="N31" s="55"/>
    </row>
    <row r="32" spans="1:14" x14ac:dyDescent="0.15">
      <c r="A32" s="54"/>
      <c r="B32" s="54">
        <v>14</v>
      </c>
      <c r="C32" s="58"/>
      <c r="D32" s="58"/>
      <c r="E32" s="58"/>
      <c r="F32" s="58"/>
      <c r="G32" s="59"/>
      <c r="H32" s="59"/>
      <c r="I32" s="56"/>
      <c r="J32" s="56"/>
      <c r="K32" s="56"/>
      <c r="L32" s="56"/>
      <c r="M32" s="56"/>
      <c r="N32" s="55"/>
    </row>
    <row r="33" spans="1:14" x14ac:dyDescent="0.15">
      <c r="A33" s="54"/>
      <c r="B33" s="54">
        <v>15</v>
      </c>
      <c r="C33" s="58"/>
      <c r="D33" s="58"/>
      <c r="E33" s="58"/>
      <c r="F33" s="58"/>
      <c r="G33" s="59"/>
      <c r="H33" s="59"/>
      <c r="I33" s="56"/>
      <c r="J33" s="56"/>
      <c r="K33" s="56"/>
      <c r="L33" s="56"/>
      <c r="M33" s="56"/>
      <c r="N33" s="55"/>
    </row>
    <row r="34" spans="1:14" x14ac:dyDescent="0.15">
      <c r="A34" s="54"/>
      <c r="B34" s="54">
        <v>16</v>
      </c>
      <c r="C34" s="58"/>
      <c r="D34" s="58"/>
      <c r="E34" s="58"/>
      <c r="F34" s="58"/>
      <c r="G34" s="59"/>
      <c r="H34" s="59"/>
      <c r="I34" s="56"/>
      <c r="J34" s="56"/>
      <c r="K34" s="56"/>
      <c r="L34" s="56"/>
      <c r="M34" s="56"/>
      <c r="N34" s="55"/>
    </row>
    <row r="35" spans="1:14" x14ac:dyDescent="0.15">
      <c r="A35" s="54"/>
      <c r="B35" s="54">
        <v>17</v>
      </c>
      <c r="C35" s="58"/>
      <c r="D35" s="58"/>
      <c r="E35" s="58"/>
      <c r="F35" s="58"/>
      <c r="G35" s="59"/>
      <c r="H35" s="59"/>
      <c r="I35" s="56"/>
      <c r="J35" s="56"/>
      <c r="K35" s="56"/>
      <c r="L35" s="56"/>
      <c r="M35" s="56"/>
      <c r="N35" s="55"/>
    </row>
    <row r="36" spans="1:14" x14ac:dyDescent="0.15">
      <c r="A36" s="54"/>
      <c r="B36" s="54">
        <v>18</v>
      </c>
      <c r="C36" s="58"/>
      <c r="D36" s="58"/>
      <c r="E36" s="58"/>
      <c r="F36" s="58"/>
      <c r="G36" s="59"/>
      <c r="H36" s="59"/>
      <c r="I36" s="56"/>
      <c r="J36" s="56"/>
      <c r="K36" s="56"/>
      <c r="L36" s="56"/>
      <c r="M36" s="56"/>
      <c r="N36" s="55"/>
    </row>
    <row r="37" spans="1:14" x14ac:dyDescent="0.15">
      <c r="A37" s="54"/>
      <c r="B37" s="54">
        <v>19</v>
      </c>
      <c r="C37" s="58"/>
      <c r="D37" s="58"/>
      <c r="E37" s="58"/>
      <c r="F37" s="58"/>
      <c r="G37" s="59"/>
      <c r="H37" s="59"/>
      <c r="I37" s="56"/>
      <c r="J37" s="56"/>
      <c r="K37" s="56"/>
      <c r="L37" s="56"/>
      <c r="M37" s="56"/>
      <c r="N37" s="55"/>
    </row>
    <row r="38" spans="1:14" x14ac:dyDescent="0.15">
      <c r="A38" s="54"/>
      <c r="B38" s="54">
        <v>20</v>
      </c>
      <c r="C38" s="58"/>
      <c r="D38" s="58"/>
      <c r="E38" s="58"/>
      <c r="F38" s="58"/>
      <c r="G38" s="59"/>
      <c r="H38" s="59"/>
      <c r="I38" s="56"/>
      <c r="J38" s="56"/>
      <c r="K38" s="56"/>
      <c r="L38" s="56"/>
      <c r="M38" s="56"/>
      <c r="N38" s="55"/>
    </row>
    <row r="39" spans="1:14" x14ac:dyDescent="0.15">
      <c r="A39" s="54"/>
      <c r="B39" s="54">
        <v>21</v>
      </c>
      <c r="C39" s="58"/>
      <c r="D39" s="58"/>
      <c r="E39" s="58"/>
      <c r="F39" s="58"/>
      <c r="G39" s="59"/>
      <c r="H39" s="59"/>
      <c r="I39" s="56"/>
      <c r="J39" s="56"/>
      <c r="K39" s="56"/>
      <c r="L39" s="56"/>
      <c r="M39" s="56"/>
      <c r="N39" s="55"/>
    </row>
    <row r="40" spans="1:14" x14ac:dyDescent="0.15">
      <c r="A40" s="54"/>
      <c r="B40" s="54">
        <v>22</v>
      </c>
      <c r="C40" s="58"/>
      <c r="D40" s="58"/>
      <c r="E40" s="58"/>
      <c r="F40" s="58"/>
      <c r="G40" s="59"/>
      <c r="H40" s="59"/>
      <c r="I40" s="56"/>
      <c r="J40" s="56"/>
      <c r="K40" s="56"/>
      <c r="L40" s="56"/>
      <c r="M40" s="56"/>
      <c r="N40" s="55"/>
    </row>
    <row r="41" spans="1:14" x14ac:dyDescent="0.15">
      <c r="A41" s="54"/>
      <c r="B41" s="54">
        <v>23</v>
      </c>
      <c r="C41" s="58"/>
      <c r="D41" s="58"/>
      <c r="E41" s="58"/>
      <c r="F41" s="58"/>
      <c r="G41" s="59"/>
      <c r="H41" s="59"/>
      <c r="I41" s="56"/>
      <c r="J41" s="56"/>
      <c r="K41" s="56"/>
      <c r="L41" s="56"/>
      <c r="M41" s="56"/>
      <c r="N41" s="55"/>
    </row>
    <row r="42" spans="1:14" x14ac:dyDescent="0.15">
      <c r="A42" s="54"/>
      <c r="B42" s="54">
        <v>24</v>
      </c>
      <c r="C42" s="58"/>
      <c r="D42" s="58"/>
      <c r="E42" s="58"/>
      <c r="F42" s="58"/>
      <c r="G42" s="59"/>
      <c r="H42" s="59"/>
      <c r="I42" s="56"/>
      <c r="J42" s="56"/>
      <c r="K42" s="56"/>
      <c r="L42" s="56"/>
      <c r="M42" s="56"/>
      <c r="N42" s="55"/>
    </row>
    <row r="43" spans="1:14" x14ac:dyDescent="0.15">
      <c r="A43" s="54"/>
      <c r="B43" s="54">
        <v>25</v>
      </c>
      <c r="C43" s="58"/>
      <c r="D43" s="58"/>
      <c r="E43" s="58"/>
      <c r="F43" s="58"/>
      <c r="G43" s="59"/>
      <c r="H43" s="59"/>
      <c r="I43" s="56"/>
      <c r="J43" s="56"/>
      <c r="K43" s="56"/>
      <c r="L43" s="56"/>
      <c r="M43" s="56"/>
      <c r="N43" s="55"/>
    </row>
    <row r="44" spans="1:14" x14ac:dyDescent="0.15">
      <c r="A44" s="54"/>
      <c r="B44" s="54">
        <v>26</v>
      </c>
      <c r="C44" s="58"/>
      <c r="D44" s="58"/>
      <c r="E44" s="58"/>
      <c r="F44" s="58"/>
      <c r="G44" s="59"/>
      <c r="H44" s="59"/>
      <c r="I44" s="56"/>
      <c r="J44" s="56"/>
      <c r="K44" s="56"/>
      <c r="L44" s="56"/>
      <c r="M44" s="56"/>
      <c r="N44" s="55"/>
    </row>
    <row r="45" spans="1:14" x14ac:dyDescent="0.15">
      <c r="A45" s="54"/>
      <c r="B45" s="54">
        <v>27</v>
      </c>
      <c r="C45" s="58"/>
      <c r="D45" s="58"/>
      <c r="E45" s="58"/>
      <c r="F45" s="58"/>
      <c r="G45" s="59"/>
      <c r="H45" s="59"/>
      <c r="I45" s="56"/>
      <c r="J45" s="56"/>
      <c r="K45" s="56"/>
      <c r="L45" s="56"/>
      <c r="M45" s="56"/>
      <c r="N45" s="55"/>
    </row>
    <row r="46" spans="1:14" x14ac:dyDescent="0.15">
      <c r="A46" s="54"/>
      <c r="B46" s="54">
        <v>28</v>
      </c>
      <c r="C46" s="58"/>
      <c r="D46" s="58"/>
      <c r="E46" s="58"/>
      <c r="F46" s="58"/>
      <c r="G46" s="59"/>
      <c r="H46" s="59"/>
      <c r="I46" s="56"/>
      <c r="J46" s="56"/>
      <c r="K46" s="56"/>
      <c r="L46" s="56"/>
      <c r="M46" s="56"/>
      <c r="N46" s="55"/>
    </row>
    <row r="47" spans="1:14" x14ac:dyDescent="0.15">
      <c r="A47" s="54"/>
      <c r="B47" s="54">
        <v>29</v>
      </c>
      <c r="C47" s="58"/>
      <c r="D47" s="58"/>
      <c r="E47" s="58"/>
      <c r="F47" s="58"/>
      <c r="G47" s="59"/>
      <c r="H47" s="59"/>
      <c r="I47" s="56"/>
      <c r="J47" s="56"/>
      <c r="K47" s="56"/>
      <c r="L47" s="56"/>
      <c r="M47" s="56"/>
      <c r="N47" s="55"/>
    </row>
    <row r="48" spans="1:14" x14ac:dyDescent="0.15">
      <c r="A48" s="54"/>
      <c r="B48" s="54">
        <v>30</v>
      </c>
      <c r="C48" s="58"/>
      <c r="D48" s="58"/>
      <c r="E48" s="58"/>
      <c r="F48" s="58"/>
      <c r="G48" s="59"/>
      <c r="H48" s="59"/>
      <c r="I48" s="56"/>
      <c r="J48" s="56"/>
      <c r="K48" s="56"/>
      <c r="L48" s="56"/>
      <c r="M48" s="56"/>
      <c r="N48" s="55"/>
    </row>
    <row r="49" spans="1:14" x14ac:dyDescent="0.15">
      <c r="A49" s="54"/>
      <c r="B49" s="54">
        <v>31</v>
      </c>
      <c r="C49" s="58"/>
      <c r="D49" s="58"/>
      <c r="E49" s="58"/>
      <c r="F49" s="58"/>
      <c r="G49" s="59"/>
      <c r="H49" s="59"/>
      <c r="I49" s="56"/>
      <c r="J49" s="56"/>
      <c r="K49" s="56"/>
      <c r="L49" s="56"/>
      <c r="M49" s="56"/>
      <c r="N49" s="55"/>
    </row>
    <row r="50" spans="1:14" x14ac:dyDescent="0.15">
      <c r="A50" s="54"/>
      <c r="B50" s="54">
        <v>32</v>
      </c>
      <c r="C50" s="58"/>
      <c r="D50" s="58"/>
      <c r="E50" s="58"/>
      <c r="F50" s="58"/>
      <c r="G50" s="59"/>
      <c r="H50" s="59"/>
      <c r="I50" s="56"/>
      <c r="J50" s="56"/>
      <c r="K50" s="56"/>
      <c r="L50" s="56"/>
      <c r="M50" s="56"/>
      <c r="N50" s="55"/>
    </row>
    <row r="51" spans="1:14" x14ac:dyDescent="0.15">
      <c r="A51" s="54"/>
      <c r="B51" s="54">
        <v>33</v>
      </c>
      <c r="C51" s="58"/>
      <c r="D51" s="58"/>
      <c r="E51" s="58"/>
      <c r="F51" s="58"/>
      <c r="G51" s="59"/>
      <c r="H51" s="59"/>
      <c r="I51" s="56"/>
      <c r="J51" s="56"/>
      <c r="K51" s="56"/>
      <c r="L51" s="56"/>
      <c r="M51" s="56"/>
      <c r="N51" s="55"/>
    </row>
    <row r="52" spans="1:14" x14ac:dyDescent="0.15">
      <c r="A52" s="54"/>
      <c r="B52" s="54">
        <v>34</v>
      </c>
      <c r="C52" s="58"/>
      <c r="D52" s="58"/>
      <c r="E52" s="58"/>
      <c r="F52" s="58"/>
      <c r="G52" s="59"/>
      <c r="H52" s="59"/>
      <c r="I52" s="56"/>
      <c r="J52" s="56"/>
      <c r="K52" s="56"/>
      <c r="L52" s="56"/>
      <c r="M52" s="56"/>
      <c r="N52" s="55"/>
    </row>
    <row r="53" spans="1:14" x14ac:dyDescent="0.15">
      <c r="A53" s="54"/>
      <c r="B53" s="54">
        <v>35</v>
      </c>
      <c r="C53" s="58"/>
      <c r="D53" s="58"/>
      <c r="E53" s="58"/>
      <c r="F53" s="58"/>
      <c r="G53" s="59"/>
      <c r="H53" s="59"/>
      <c r="I53" s="56"/>
      <c r="J53" s="56"/>
      <c r="K53" s="56"/>
      <c r="L53" s="56"/>
      <c r="M53" s="56"/>
      <c r="N53" s="55"/>
    </row>
    <row r="54" spans="1:14" x14ac:dyDescent="0.15">
      <c r="A54" s="54"/>
      <c r="B54" s="54">
        <v>36</v>
      </c>
      <c r="C54" s="58"/>
      <c r="D54" s="58"/>
      <c r="E54" s="58"/>
      <c r="F54" s="58"/>
      <c r="G54" s="59"/>
      <c r="H54" s="59"/>
      <c r="I54" s="56"/>
      <c r="J54" s="56"/>
      <c r="K54" s="56"/>
      <c r="L54" s="56"/>
      <c r="M54" s="56"/>
      <c r="N54" s="55"/>
    </row>
    <row r="55" spans="1:14" x14ac:dyDescent="0.15">
      <c r="A55" s="54"/>
      <c r="B55" s="54">
        <v>37</v>
      </c>
      <c r="C55" s="58"/>
      <c r="D55" s="58"/>
      <c r="E55" s="58"/>
      <c r="F55" s="58"/>
      <c r="G55" s="59"/>
      <c r="H55" s="59"/>
      <c r="I55" s="56"/>
      <c r="J55" s="56"/>
      <c r="K55" s="56"/>
      <c r="L55" s="56"/>
      <c r="M55" s="56"/>
      <c r="N55" s="55"/>
    </row>
    <row r="56" spans="1:14" x14ac:dyDescent="0.15">
      <c r="A56" s="54"/>
      <c r="B56" s="54">
        <v>38</v>
      </c>
      <c r="C56" s="58"/>
      <c r="D56" s="58"/>
      <c r="E56" s="58"/>
      <c r="F56" s="58"/>
      <c r="G56" s="59"/>
      <c r="H56" s="59"/>
      <c r="I56" s="56"/>
      <c r="J56" s="56"/>
      <c r="K56" s="56"/>
      <c r="L56" s="56"/>
      <c r="M56" s="56"/>
      <c r="N56" s="55"/>
    </row>
    <row r="57" spans="1:14" x14ac:dyDescent="0.15">
      <c r="A57" s="54"/>
      <c r="B57" s="54">
        <v>39</v>
      </c>
      <c r="C57" s="58"/>
      <c r="D57" s="58"/>
      <c r="E57" s="58"/>
      <c r="F57" s="58"/>
      <c r="G57" s="59"/>
      <c r="H57" s="59"/>
      <c r="I57" s="56"/>
      <c r="J57" s="56"/>
      <c r="K57" s="56"/>
      <c r="L57" s="56"/>
      <c r="M57" s="56"/>
      <c r="N57" s="55"/>
    </row>
    <row r="58" spans="1:14" x14ac:dyDescent="0.15">
      <c r="A58" s="54"/>
      <c r="B58" s="54">
        <v>40</v>
      </c>
      <c r="C58" s="58"/>
      <c r="D58" s="58"/>
      <c r="E58" s="58"/>
      <c r="F58" s="58"/>
      <c r="G58" s="59"/>
      <c r="H58" s="59"/>
      <c r="I58" s="56"/>
      <c r="J58" s="56"/>
      <c r="K58" s="56"/>
      <c r="L58" s="56"/>
      <c r="M58" s="56"/>
      <c r="N58" s="55"/>
    </row>
    <row r="59" spans="1:14" x14ac:dyDescent="0.15">
      <c r="A59" s="54"/>
      <c r="B59" s="54">
        <v>41</v>
      </c>
      <c r="C59" s="58"/>
      <c r="D59" s="58"/>
      <c r="E59" s="58"/>
      <c r="F59" s="58"/>
      <c r="G59" s="59"/>
      <c r="H59" s="59"/>
      <c r="I59" s="56"/>
      <c r="J59" s="56"/>
      <c r="K59" s="56"/>
      <c r="L59" s="56"/>
      <c r="M59" s="56"/>
      <c r="N59" s="55"/>
    </row>
    <row r="60" spans="1:14" x14ac:dyDescent="0.15">
      <c r="A60" s="54"/>
      <c r="B60" s="54">
        <v>42</v>
      </c>
      <c r="C60" s="58"/>
      <c r="D60" s="58"/>
      <c r="E60" s="58"/>
      <c r="F60" s="58"/>
      <c r="G60" s="59"/>
      <c r="H60" s="59"/>
      <c r="I60" s="56"/>
      <c r="J60" s="56"/>
      <c r="K60" s="56"/>
      <c r="L60" s="56"/>
      <c r="M60" s="56"/>
      <c r="N60" s="55"/>
    </row>
    <row r="61" spans="1:14" x14ac:dyDescent="0.15">
      <c r="A61" s="54"/>
      <c r="B61" s="54">
        <v>43</v>
      </c>
      <c r="C61" s="58"/>
      <c r="D61" s="58"/>
      <c r="E61" s="58"/>
      <c r="F61" s="58"/>
      <c r="G61" s="59"/>
      <c r="H61" s="59"/>
      <c r="I61" s="56"/>
      <c r="J61" s="56"/>
      <c r="K61" s="56"/>
      <c r="L61" s="56"/>
      <c r="M61" s="56"/>
      <c r="N61" s="55"/>
    </row>
    <row r="62" spans="1:14" x14ac:dyDescent="0.15">
      <c r="A62" s="54"/>
      <c r="B62" s="54">
        <v>44</v>
      </c>
      <c r="C62" s="58"/>
      <c r="D62" s="58"/>
      <c r="E62" s="58"/>
      <c r="F62" s="58"/>
      <c r="G62" s="59"/>
      <c r="H62" s="59"/>
      <c r="I62" s="56"/>
      <c r="J62" s="56"/>
      <c r="K62" s="56"/>
      <c r="L62" s="56"/>
      <c r="M62" s="56"/>
      <c r="N62" s="55"/>
    </row>
    <row r="63" spans="1:14" x14ac:dyDescent="0.15">
      <c r="A63" s="54"/>
      <c r="B63" s="54">
        <v>45</v>
      </c>
      <c r="C63" s="58"/>
      <c r="D63" s="58"/>
      <c r="E63" s="58"/>
      <c r="F63" s="58"/>
      <c r="G63" s="59"/>
      <c r="H63" s="59"/>
      <c r="I63" s="56"/>
      <c r="J63" s="56"/>
      <c r="K63" s="56"/>
      <c r="L63" s="56"/>
      <c r="M63" s="56"/>
      <c r="N63" s="55"/>
    </row>
    <row r="64" spans="1:14" x14ac:dyDescent="0.15">
      <c r="A64" s="54"/>
      <c r="B64" s="54">
        <v>46</v>
      </c>
      <c r="C64" s="58"/>
      <c r="D64" s="58"/>
      <c r="E64" s="58"/>
      <c r="F64" s="58"/>
      <c r="G64" s="59"/>
      <c r="H64" s="59"/>
      <c r="I64" s="56"/>
      <c r="J64" s="56"/>
      <c r="K64" s="56"/>
      <c r="L64" s="56"/>
      <c r="M64" s="56"/>
      <c r="N64" s="55"/>
    </row>
    <row r="65" spans="1:14" x14ac:dyDescent="0.15">
      <c r="A65" s="54"/>
      <c r="B65" s="54">
        <v>47</v>
      </c>
      <c r="C65" s="58"/>
      <c r="D65" s="58"/>
      <c r="E65" s="58"/>
      <c r="F65" s="58"/>
      <c r="G65" s="59"/>
      <c r="H65" s="59"/>
      <c r="I65" s="56"/>
      <c r="J65" s="56"/>
      <c r="K65" s="56"/>
      <c r="L65" s="56"/>
      <c r="M65" s="56"/>
      <c r="N65" s="55"/>
    </row>
    <row r="66" spans="1:14" x14ac:dyDescent="0.15">
      <c r="A66" s="54"/>
      <c r="B66" s="54">
        <v>48</v>
      </c>
      <c r="C66" s="58"/>
      <c r="D66" s="58"/>
      <c r="E66" s="58"/>
      <c r="F66" s="58"/>
      <c r="G66" s="59"/>
      <c r="H66" s="59"/>
      <c r="I66" s="56"/>
      <c r="J66" s="56"/>
      <c r="K66" s="56"/>
      <c r="L66" s="56"/>
      <c r="M66" s="56"/>
      <c r="N66" s="55"/>
    </row>
    <row r="67" spans="1:14" x14ac:dyDescent="0.15">
      <c r="A67" s="54"/>
      <c r="B67" s="54">
        <v>49</v>
      </c>
      <c r="C67" s="58"/>
      <c r="D67" s="58"/>
      <c r="E67" s="58"/>
      <c r="F67" s="58"/>
      <c r="G67" s="59"/>
      <c r="H67" s="59"/>
      <c r="I67" s="56"/>
      <c r="J67" s="56"/>
      <c r="K67" s="56"/>
      <c r="L67" s="56"/>
      <c r="M67" s="56"/>
      <c r="N67" s="55"/>
    </row>
    <row r="68" spans="1:14" x14ac:dyDescent="0.15">
      <c r="A68" s="54"/>
      <c r="B68" s="54">
        <v>50</v>
      </c>
      <c r="C68" s="58"/>
      <c r="D68" s="58"/>
      <c r="E68" s="58"/>
      <c r="F68" s="58"/>
      <c r="G68" s="59"/>
      <c r="H68" s="59"/>
      <c r="I68" s="56"/>
      <c r="J68" s="56"/>
      <c r="K68" s="56"/>
      <c r="L68" s="56"/>
      <c r="M68" s="56"/>
      <c r="N68" s="55"/>
    </row>
    <row r="69" spans="1:14" x14ac:dyDescent="0.15">
      <c r="A69" s="54"/>
      <c r="B69" s="54">
        <v>51</v>
      </c>
      <c r="C69" s="58"/>
      <c r="D69" s="58"/>
      <c r="E69" s="58"/>
      <c r="F69" s="58"/>
      <c r="G69" s="59"/>
      <c r="H69" s="59"/>
      <c r="I69" s="56"/>
      <c r="J69" s="56"/>
      <c r="K69" s="56"/>
      <c r="L69" s="56"/>
      <c r="M69" s="56"/>
      <c r="N69" s="55"/>
    </row>
    <row r="70" spans="1:14" x14ac:dyDescent="0.15">
      <c r="A70" s="54"/>
      <c r="B70" s="54">
        <v>52</v>
      </c>
      <c r="C70" s="58"/>
      <c r="D70" s="58"/>
      <c r="E70" s="58"/>
      <c r="F70" s="58"/>
      <c r="G70" s="59"/>
      <c r="H70" s="59"/>
      <c r="I70" s="56"/>
      <c r="J70" s="56"/>
      <c r="K70" s="56"/>
      <c r="L70" s="56"/>
      <c r="M70" s="56"/>
      <c r="N70" s="55"/>
    </row>
    <row r="71" spans="1:14" x14ac:dyDescent="0.15">
      <c r="A71" s="54"/>
      <c r="B71" s="54">
        <v>53</v>
      </c>
      <c r="C71" s="58"/>
      <c r="D71" s="58"/>
      <c r="E71" s="58"/>
      <c r="F71" s="58"/>
      <c r="G71" s="59"/>
      <c r="H71" s="59"/>
      <c r="I71" s="56"/>
      <c r="J71" s="56"/>
      <c r="K71" s="56"/>
      <c r="L71" s="56"/>
      <c r="M71" s="56"/>
      <c r="N71" s="55"/>
    </row>
    <row r="72" spans="1:14" x14ac:dyDescent="0.15">
      <c r="A72" s="54"/>
      <c r="B72" s="54">
        <v>54</v>
      </c>
      <c r="C72" s="58"/>
      <c r="D72" s="58"/>
      <c r="E72" s="58"/>
      <c r="F72" s="58"/>
      <c r="G72" s="59"/>
      <c r="H72" s="59"/>
      <c r="I72" s="56"/>
      <c r="J72" s="56"/>
      <c r="K72" s="56"/>
      <c r="L72" s="56"/>
      <c r="M72" s="56"/>
      <c r="N72" s="55"/>
    </row>
    <row r="73" spans="1:14" x14ac:dyDescent="0.15">
      <c r="A73" s="54"/>
      <c r="B73" s="54">
        <v>55</v>
      </c>
      <c r="C73" s="58"/>
      <c r="D73" s="58"/>
      <c r="E73" s="58"/>
      <c r="F73" s="58"/>
      <c r="G73" s="59"/>
      <c r="H73" s="59"/>
      <c r="I73" s="56"/>
      <c r="J73" s="56"/>
      <c r="K73" s="56"/>
      <c r="L73" s="56"/>
      <c r="M73" s="56"/>
      <c r="N73" s="55"/>
    </row>
    <row r="74" spans="1:14" x14ac:dyDescent="0.15">
      <c r="A74" s="54"/>
      <c r="B74" s="54">
        <v>56</v>
      </c>
      <c r="C74" s="58"/>
      <c r="D74" s="58"/>
      <c r="E74" s="58"/>
      <c r="F74" s="58"/>
      <c r="G74" s="59"/>
      <c r="H74" s="59"/>
      <c r="I74" s="56"/>
      <c r="J74" s="56"/>
      <c r="K74" s="56"/>
      <c r="L74" s="56"/>
      <c r="M74" s="56"/>
      <c r="N74" s="55"/>
    </row>
    <row r="75" spans="1:14" x14ac:dyDescent="0.15">
      <c r="A75" s="54"/>
      <c r="B75" s="54">
        <v>57</v>
      </c>
      <c r="C75" s="58"/>
      <c r="D75" s="58"/>
      <c r="E75" s="58"/>
      <c r="F75" s="58"/>
      <c r="G75" s="59"/>
      <c r="H75" s="59"/>
      <c r="I75" s="56"/>
      <c r="J75" s="56"/>
      <c r="K75" s="56"/>
      <c r="L75" s="56"/>
      <c r="M75" s="56"/>
      <c r="N75" s="55"/>
    </row>
    <row r="76" spans="1:14" x14ac:dyDescent="0.15">
      <c r="A76" s="54"/>
      <c r="B76" s="54">
        <v>58</v>
      </c>
      <c r="C76" s="58"/>
      <c r="D76" s="58"/>
      <c r="E76" s="58"/>
      <c r="F76" s="58"/>
      <c r="G76" s="59"/>
      <c r="H76" s="59"/>
      <c r="I76" s="56"/>
      <c r="J76" s="56"/>
      <c r="K76" s="56"/>
      <c r="L76" s="56"/>
      <c r="M76" s="56"/>
      <c r="N76" s="55"/>
    </row>
    <row r="77" spans="1:14" x14ac:dyDescent="0.15">
      <c r="A77" s="54"/>
      <c r="B77" s="54">
        <v>59</v>
      </c>
      <c r="C77" s="58"/>
      <c r="D77" s="58"/>
      <c r="E77" s="58"/>
      <c r="F77" s="58"/>
      <c r="G77" s="59"/>
      <c r="H77" s="59"/>
      <c r="I77" s="56"/>
      <c r="J77" s="56"/>
      <c r="K77" s="56"/>
      <c r="L77" s="56"/>
      <c r="M77" s="56"/>
      <c r="N77" s="55"/>
    </row>
    <row r="78" spans="1:14" x14ac:dyDescent="0.15">
      <c r="A78" s="54"/>
      <c r="B78" s="54">
        <v>60</v>
      </c>
      <c r="C78" s="58"/>
      <c r="D78" s="58"/>
      <c r="E78" s="58"/>
      <c r="F78" s="58"/>
      <c r="G78" s="59"/>
      <c r="H78" s="59"/>
      <c r="I78" s="56"/>
      <c r="J78" s="56"/>
      <c r="K78" s="56"/>
      <c r="L78" s="56"/>
      <c r="M78" s="56"/>
      <c r="N78" s="55"/>
    </row>
    <row r="79" spans="1:14" x14ac:dyDescent="0.15">
      <c r="A79" s="54"/>
      <c r="B79" s="54">
        <v>61</v>
      </c>
      <c r="C79" s="58"/>
      <c r="D79" s="58"/>
      <c r="E79" s="58"/>
      <c r="F79" s="58"/>
      <c r="G79" s="59"/>
      <c r="H79" s="59"/>
      <c r="I79" s="56"/>
      <c r="J79" s="56"/>
      <c r="K79" s="56"/>
      <c r="L79" s="56"/>
      <c r="M79" s="56"/>
      <c r="N79" s="55"/>
    </row>
    <row r="80" spans="1:14" x14ac:dyDescent="0.15">
      <c r="A80" s="54"/>
      <c r="B80" s="54">
        <v>62</v>
      </c>
      <c r="C80" s="58"/>
      <c r="D80" s="58"/>
      <c r="E80" s="58"/>
      <c r="F80" s="58"/>
      <c r="G80" s="59"/>
      <c r="H80" s="59"/>
      <c r="I80" s="56"/>
      <c r="J80" s="56"/>
      <c r="K80" s="56"/>
      <c r="L80" s="56"/>
      <c r="M80" s="56"/>
      <c r="N80" s="55"/>
    </row>
    <row r="81" spans="1:14" x14ac:dyDescent="0.15">
      <c r="A81" s="54"/>
      <c r="B81" s="54">
        <v>63</v>
      </c>
      <c r="C81" s="58"/>
      <c r="D81" s="58"/>
      <c r="E81" s="58"/>
      <c r="F81" s="58"/>
      <c r="G81" s="59"/>
      <c r="H81" s="59"/>
      <c r="I81" s="56"/>
      <c r="J81" s="56"/>
      <c r="K81" s="56"/>
      <c r="L81" s="56"/>
      <c r="M81" s="56"/>
      <c r="N81" s="55"/>
    </row>
    <row r="82" spans="1:14" x14ac:dyDescent="0.15">
      <c r="A82" s="54"/>
      <c r="B82" s="54">
        <v>64</v>
      </c>
      <c r="C82" s="58"/>
      <c r="D82" s="58"/>
      <c r="E82" s="58"/>
      <c r="F82" s="58"/>
      <c r="G82" s="59"/>
      <c r="H82" s="59"/>
      <c r="I82" s="56"/>
      <c r="J82" s="56"/>
      <c r="K82" s="56"/>
      <c r="L82" s="56"/>
      <c r="M82" s="56"/>
      <c r="N82" s="55"/>
    </row>
    <row r="83" spans="1:14" x14ac:dyDescent="0.15">
      <c r="A83" s="54"/>
      <c r="B83" s="54">
        <v>65</v>
      </c>
      <c r="C83" s="58"/>
      <c r="D83" s="58"/>
      <c r="E83" s="58"/>
      <c r="F83" s="58"/>
      <c r="G83" s="59"/>
      <c r="H83" s="59"/>
      <c r="I83" s="56"/>
      <c r="J83" s="56"/>
      <c r="K83" s="56"/>
      <c r="L83" s="56"/>
      <c r="M83" s="56"/>
      <c r="N83" s="55"/>
    </row>
    <row r="84" spans="1:14" x14ac:dyDescent="0.15">
      <c r="A84" s="54"/>
      <c r="B84" s="54">
        <v>66</v>
      </c>
      <c r="C84" s="58"/>
      <c r="D84" s="58"/>
      <c r="E84" s="58"/>
      <c r="F84" s="58"/>
      <c r="G84" s="59"/>
      <c r="H84" s="59"/>
      <c r="I84" s="56"/>
      <c r="J84" s="56"/>
      <c r="K84" s="56"/>
      <c r="L84" s="56"/>
      <c r="M84" s="56"/>
      <c r="N84" s="55"/>
    </row>
    <row r="85" spans="1:14" x14ac:dyDescent="0.15">
      <c r="A85" s="54"/>
      <c r="B85" s="54">
        <v>67</v>
      </c>
      <c r="C85" s="58"/>
      <c r="D85" s="58"/>
      <c r="E85" s="58"/>
      <c r="F85" s="58"/>
      <c r="G85" s="59"/>
      <c r="H85" s="59"/>
      <c r="I85" s="56"/>
      <c r="J85" s="56"/>
      <c r="K85" s="56"/>
      <c r="L85" s="56"/>
      <c r="M85" s="56"/>
      <c r="N85" s="55"/>
    </row>
    <row r="86" spans="1:14" x14ac:dyDescent="0.15">
      <c r="A86" s="54"/>
      <c r="B86" s="54">
        <v>68</v>
      </c>
      <c r="C86" s="58"/>
      <c r="D86" s="58"/>
      <c r="E86" s="58"/>
      <c r="F86" s="58"/>
      <c r="G86" s="59"/>
      <c r="H86" s="59"/>
      <c r="I86" s="56"/>
      <c r="J86" s="56"/>
      <c r="K86" s="56"/>
      <c r="L86" s="56"/>
      <c r="M86" s="56"/>
      <c r="N86" s="55"/>
    </row>
    <row r="87" spans="1:14" x14ac:dyDescent="0.15">
      <c r="A87" s="54"/>
      <c r="B87" s="54">
        <v>69</v>
      </c>
      <c r="C87" s="58"/>
      <c r="D87" s="58"/>
      <c r="E87" s="58"/>
      <c r="F87" s="58"/>
      <c r="G87" s="59"/>
      <c r="H87" s="59"/>
      <c r="I87" s="56"/>
      <c r="J87" s="56"/>
      <c r="K87" s="56"/>
      <c r="L87" s="56"/>
      <c r="M87" s="56"/>
      <c r="N87" s="55"/>
    </row>
    <row r="88" spans="1:14" x14ac:dyDescent="0.15">
      <c r="A88" s="54"/>
      <c r="B88" s="54">
        <v>70</v>
      </c>
      <c r="C88" s="58"/>
      <c r="D88" s="58"/>
      <c r="E88" s="58"/>
      <c r="F88" s="58"/>
      <c r="G88" s="59"/>
      <c r="H88" s="59"/>
      <c r="I88" s="56"/>
      <c r="J88" s="56"/>
      <c r="K88" s="56"/>
      <c r="L88" s="56"/>
      <c r="M88" s="56"/>
      <c r="N88" s="55"/>
    </row>
    <row r="89" spans="1:14" x14ac:dyDescent="0.15">
      <c r="A89" s="54"/>
      <c r="B89" s="54">
        <v>71</v>
      </c>
      <c r="C89" s="58"/>
      <c r="D89" s="58"/>
      <c r="E89" s="58"/>
      <c r="F89" s="58"/>
      <c r="G89" s="59"/>
      <c r="H89" s="59"/>
      <c r="I89" s="56"/>
      <c r="J89" s="56"/>
      <c r="K89" s="56"/>
      <c r="L89" s="56"/>
      <c r="M89" s="56"/>
      <c r="N89" s="55"/>
    </row>
    <row r="90" spans="1:14" x14ac:dyDescent="0.15">
      <c r="A90" s="54"/>
      <c r="B90" s="54">
        <v>72</v>
      </c>
      <c r="C90" s="58"/>
      <c r="D90" s="58"/>
      <c r="E90" s="58"/>
      <c r="F90" s="58"/>
      <c r="G90" s="59"/>
      <c r="H90" s="59"/>
      <c r="I90" s="56"/>
      <c r="J90" s="56"/>
      <c r="K90" s="56"/>
      <c r="L90" s="56"/>
      <c r="M90" s="56"/>
      <c r="N90" s="55"/>
    </row>
    <row r="91" spans="1:14" x14ac:dyDescent="0.15">
      <c r="A91" s="54"/>
      <c r="B91" s="54">
        <v>73</v>
      </c>
      <c r="C91" s="58"/>
      <c r="D91" s="58"/>
      <c r="E91" s="58"/>
      <c r="F91" s="58"/>
      <c r="G91" s="59"/>
      <c r="H91" s="59"/>
      <c r="I91" s="56"/>
      <c r="J91" s="56"/>
      <c r="K91" s="56"/>
      <c r="L91" s="56"/>
      <c r="M91" s="56"/>
      <c r="N91" s="55"/>
    </row>
    <row r="92" spans="1:14" x14ac:dyDescent="0.15">
      <c r="A92" s="54"/>
      <c r="B92" s="54">
        <v>74</v>
      </c>
      <c r="C92" s="58"/>
      <c r="D92" s="58"/>
      <c r="E92" s="58"/>
      <c r="F92" s="58"/>
      <c r="G92" s="59"/>
      <c r="H92" s="59"/>
      <c r="I92" s="56"/>
      <c r="J92" s="56"/>
      <c r="K92" s="56"/>
      <c r="L92" s="56"/>
      <c r="M92" s="56"/>
      <c r="N92" s="55"/>
    </row>
    <row r="93" spans="1:14" x14ac:dyDescent="0.15">
      <c r="A93" s="54"/>
      <c r="B93" s="54">
        <v>75</v>
      </c>
      <c r="C93" s="58"/>
      <c r="D93" s="58"/>
      <c r="E93" s="58"/>
      <c r="F93" s="58"/>
      <c r="G93" s="59"/>
      <c r="H93" s="59"/>
      <c r="I93" s="56"/>
      <c r="J93" s="56"/>
      <c r="K93" s="56"/>
      <c r="L93" s="56"/>
      <c r="M93" s="56"/>
      <c r="N93" s="55"/>
    </row>
    <row r="94" spans="1:14" x14ac:dyDescent="0.15">
      <c r="A94" s="54"/>
      <c r="B94" s="54">
        <v>76</v>
      </c>
      <c r="C94" s="58"/>
      <c r="D94" s="58"/>
      <c r="E94" s="58"/>
      <c r="F94" s="58"/>
      <c r="G94" s="59"/>
      <c r="H94" s="59"/>
      <c r="I94" s="56"/>
      <c r="J94" s="56"/>
      <c r="K94" s="56"/>
      <c r="L94" s="56"/>
      <c r="M94" s="56"/>
      <c r="N94" s="55"/>
    </row>
    <row r="95" spans="1:14" x14ac:dyDescent="0.15">
      <c r="A95" s="54"/>
      <c r="B95" s="54">
        <v>77</v>
      </c>
      <c r="C95" s="58"/>
      <c r="D95" s="58"/>
      <c r="E95" s="58"/>
      <c r="F95" s="58"/>
      <c r="G95" s="59"/>
      <c r="H95" s="59"/>
      <c r="I95" s="56"/>
      <c r="J95" s="56"/>
      <c r="K95" s="56"/>
      <c r="L95" s="56"/>
      <c r="M95" s="56"/>
      <c r="N95" s="55"/>
    </row>
    <row r="96" spans="1:14" x14ac:dyDescent="0.15">
      <c r="A96" s="54"/>
      <c r="B96" s="54">
        <v>78</v>
      </c>
      <c r="C96" s="58"/>
      <c r="D96" s="58"/>
      <c r="E96" s="58"/>
      <c r="F96" s="58"/>
      <c r="G96" s="59"/>
      <c r="H96" s="59"/>
      <c r="I96" s="56"/>
      <c r="J96" s="56"/>
      <c r="K96" s="56"/>
      <c r="L96" s="56"/>
      <c r="M96" s="56"/>
      <c r="N96" s="55"/>
    </row>
    <row r="97" spans="1:14" x14ac:dyDescent="0.15">
      <c r="A97" s="54"/>
      <c r="B97" s="54">
        <v>79</v>
      </c>
      <c r="C97" s="58"/>
      <c r="D97" s="58"/>
      <c r="E97" s="58"/>
      <c r="F97" s="58"/>
      <c r="G97" s="59"/>
      <c r="H97" s="59"/>
      <c r="I97" s="56"/>
      <c r="J97" s="56"/>
      <c r="K97" s="56"/>
      <c r="L97" s="56"/>
      <c r="M97" s="56"/>
      <c r="N97" s="55"/>
    </row>
    <row r="98" spans="1:14" x14ac:dyDescent="0.15">
      <c r="A98" s="54"/>
      <c r="B98" s="54">
        <v>80</v>
      </c>
      <c r="C98" s="58"/>
      <c r="D98" s="58"/>
      <c r="E98" s="58"/>
      <c r="F98" s="58"/>
      <c r="G98" s="59"/>
      <c r="H98" s="59"/>
      <c r="I98" s="56"/>
      <c r="J98" s="56"/>
      <c r="K98" s="56"/>
      <c r="L98" s="56"/>
      <c r="M98" s="56"/>
      <c r="N98" s="55"/>
    </row>
    <row r="99" spans="1:14" x14ac:dyDescent="0.15">
      <c r="A99" s="54"/>
      <c r="B99" s="54">
        <v>81</v>
      </c>
      <c r="C99" s="58"/>
      <c r="D99" s="58"/>
      <c r="E99" s="58"/>
      <c r="F99" s="58"/>
      <c r="G99" s="59"/>
      <c r="H99" s="59"/>
      <c r="I99" s="56"/>
      <c r="J99" s="56"/>
      <c r="K99" s="56"/>
      <c r="L99" s="56"/>
      <c r="M99" s="56"/>
      <c r="N99" s="55"/>
    </row>
    <row r="100" spans="1:14" x14ac:dyDescent="0.15">
      <c r="A100" s="54"/>
      <c r="B100" s="54">
        <v>82</v>
      </c>
      <c r="C100" s="58"/>
      <c r="D100" s="58"/>
      <c r="E100" s="58"/>
      <c r="F100" s="58"/>
      <c r="G100" s="59"/>
      <c r="H100" s="59"/>
      <c r="I100" s="56"/>
      <c r="J100" s="56"/>
      <c r="K100" s="56"/>
      <c r="L100" s="56"/>
      <c r="M100" s="56"/>
      <c r="N100" s="55"/>
    </row>
    <row r="101" spans="1:14" x14ac:dyDescent="0.15">
      <c r="A101" s="54"/>
      <c r="B101" s="54">
        <v>83</v>
      </c>
      <c r="C101" s="58"/>
      <c r="D101" s="58"/>
      <c r="E101" s="58"/>
      <c r="F101" s="58"/>
      <c r="G101" s="59"/>
      <c r="H101" s="59"/>
      <c r="I101" s="56"/>
      <c r="J101" s="56"/>
      <c r="K101" s="56"/>
      <c r="L101" s="56"/>
      <c r="M101" s="56"/>
      <c r="N101" s="55"/>
    </row>
    <row r="102" spans="1:14" x14ac:dyDescent="0.15">
      <c r="A102" s="54"/>
      <c r="B102" s="54">
        <v>84</v>
      </c>
      <c r="C102" s="58"/>
      <c r="D102" s="58"/>
      <c r="E102" s="58"/>
      <c r="F102" s="58"/>
      <c r="G102" s="59"/>
      <c r="H102" s="59"/>
      <c r="I102" s="56"/>
      <c r="J102" s="56"/>
      <c r="K102" s="56"/>
      <c r="L102" s="56"/>
      <c r="M102" s="56"/>
      <c r="N102" s="55"/>
    </row>
    <row r="103" spans="1:14" x14ac:dyDescent="0.15">
      <c r="A103" s="54"/>
      <c r="B103" s="54">
        <v>85</v>
      </c>
      <c r="C103" s="58"/>
      <c r="D103" s="58"/>
      <c r="E103" s="58"/>
      <c r="F103" s="58"/>
      <c r="G103" s="59"/>
      <c r="H103" s="59"/>
      <c r="I103" s="56"/>
      <c r="J103" s="56"/>
      <c r="K103" s="56"/>
      <c r="L103" s="56"/>
      <c r="M103" s="56"/>
      <c r="N103" s="55"/>
    </row>
    <row r="104" spans="1:14" x14ac:dyDescent="0.15">
      <c r="A104" s="54"/>
      <c r="B104" s="54">
        <v>86</v>
      </c>
      <c r="C104" s="58"/>
      <c r="D104" s="58"/>
      <c r="E104" s="58"/>
      <c r="F104" s="58"/>
      <c r="G104" s="59"/>
      <c r="H104" s="59"/>
      <c r="I104" s="56"/>
      <c r="J104" s="56"/>
      <c r="K104" s="56"/>
      <c r="L104" s="56"/>
      <c r="M104" s="56"/>
      <c r="N104" s="55"/>
    </row>
    <row r="105" spans="1:14" x14ac:dyDescent="0.15">
      <c r="A105" s="54"/>
      <c r="B105" s="54">
        <v>87</v>
      </c>
      <c r="C105" s="58"/>
      <c r="D105" s="58"/>
      <c r="E105" s="58"/>
      <c r="F105" s="58"/>
      <c r="G105" s="59"/>
      <c r="H105" s="59"/>
      <c r="I105" s="56"/>
      <c r="J105" s="56"/>
      <c r="K105" s="56"/>
      <c r="L105" s="56"/>
      <c r="M105" s="56"/>
      <c r="N105" s="55"/>
    </row>
    <row r="106" spans="1:14" x14ac:dyDescent="0.15">
      <c r="A106" s="54"/>
      <c r="B106" s="54">
        <v>88</v>
      </c>
      <c r="C106" s="58"/>
      <c r="D106" s="58"/>
      <c r="E106" s="58"/>
      <c r="F106" s="58"/>
      <c r="G106" s="59"/>
      <c r="H106" s="59"/>
      <c r="I106" s="56"/>
      <c r="J106" s="56"/>
      <c r="K106" s="56"/>
      <c r="L106" s="56"/>
      <c r="M106" s="56"/>
      <c r="N106" s="55"/>
    </row>
    <row r="107" spans="1:14" x14ac:dyDescent="0.15">
      <c r="A107" s="54"/>
      <c r="B107" s="54">
        <v>89</v>
      </c>
      <c r="C107" s="58"/>
      <c r="D107" s="58"/>
      <c r="E107" s="58"/>
      <c r="F107" s="58"/>
      <c r="G107" s="59"/>
      <c r="H107" s="59"/>
      <c r="I107" s="56"/>
      <c r="J107" s="56"/>
      <c r="K107" s="56"/>
      <c r="L107" s="56"/>
      <c r="M107" s="56"/>
      <c r="N107" s="55"/>
    </row>
    <row r="108" spans="1:14" x14ac:dyDescent="0.15">
      <c r="A108" s="54"/>
      <c r="B108" s="54">
        <v>90</v>
      </c>
      <c r="C108" s="58"/>
      <c r="D108" s="58"/>
      <c r="E108" s="58"/>
      <c r="F108" s="58"/>
      <c r="G108" s="59"/>
      <c r="H108" s="59"/>
      <c r="I108" s="56"/>
      <c r="J108" s="56"/>
      <c r="K108" s="56"/>
      <c r="L108" s="56"/>
      <c r="M108" s="56"/>
      <c r="N108" s="55"/>
    </row>
    <row r="109" spans="1:14" x14ac:dyDescent="0.15">
      <c r="A109" s="54"/>
      <c r="B109" s="54">
        <v>91</v>
      </c>
      <c r="C109" s="58"/>
      <c r="D109" s="58"/>
      <c r="E109" s="58"/>
      <c r="F109" s="58"/>
      <c r="G109" s="59"/>
      <c r="H109" s="59"/>
      <c r="I109" s="56"/>
      <c r="J109" s="56"/>
      <c r="K109" s="56"/>
      <c r="L109" s="56"/>
      <c r="M109" s="56"/>
      <c r="N109" s="55"/>
    </row>
    <row r="110" spans="1:14" x14ac:dyDescent="0.15">
      <c r="A110" s="54"/>
      <c r="B110" s="54">
        <v>92</v>
      </c>
      <c r="C110" s="58"/>
      <c r="D110" s="58"/>
      <c r="E110" s="58"/>
      <c r="F110" s="58"/>
      <c r="G110" s="59"/>
      <c r="H110" s="59"/>
      <c r="I110" s="56"/>
      <c r="J110" s="56"/>
      <c r="K110" s="56"/>
      <c r="L110" s="56"/>
      <c r="M110" s="56"/>
      <c r="N110" s="55"/>
    </row>
    <row r="111" spans="1:14" x14ac:dyDescent="0.15">
      <c r="A111" s="54"/>
      <c r="B111" s="54">
        <v>93</v>
      </c>
      <c r="C111" s="58"/>
      <c r="D111" s="58"/>
      <c r="E111" s="58"/>
      <c r="F111" s="58"/>
      <c r="G111" s="59"/>
      <c r="H111" s="59"/>
      <c r="I111" s="56"/>
      <c r="J111" s="56"/>
      <c r="K111" s="56"/>
      <c r="L111" s="56"/>
      <c r="M111" s="56"/>
      <c r="N111" s="55"/>
    </row>
    <row r="112" spans="1:14" x14ac:dyDescent="0.15">
      <c r="A112" s="54"/>
      <c r="B112" s="54">
        <v>94</v>
      </c>
      <c r="C112" s="58"/>
      <c r="D112" s="58"/>
      <c r="E112" s="58"/>
      <c r="F112" s="58"/>
      <c r="G112" s="59"/>
      <c r="H112" s="59"/>
      <c r="I112" s="56"/>
      <c r="J112" s="56"/>
      <c r="K112" s="56"/>
      <c r="L112" s="56"/>
      <c r="M112" s="56"/>
      <c r="N112" s="55"/>
    </row>
    <row r="113" spans="1:14" x14ac:dyDescent="0.15">
      <c r="A113" s="54"/>
      <c r="B113" s="54">
        <v>95</v>
      </c>
      <c r="C113" s="58"/>
      <c r="D113" s="58"/>
      <c r="E113" s="58"/>
      <c r="F113" s="58"/>
      <c r="G113" s="59"/>
      <c r="H113" s="59"/>
      <c r="I113" s="56"/>
      <c r="J113" s="56"/>
      <c r="K113" s="56"/>
      <c r="L113" s="56"/>
      <c r="M113" s="56"/>
      <c r="N113" s="55"/>
    </row>
    <row r="114" spans="1:14" x14ac:dyDescent="0.15">
      <c r="A114" s="54"/>
      <c r="B114" s="54">
        <v>96</v>
      </c>
      <c r="C114" s="58"/>
      <c r="D114" s="58"/>
      <c r="E114" s="58"/>
      <c r="F114" s="58"/>
      <c r="G114" s="59"/>
      <c r="H114" s="59"/>
      <c r="I114" s="2"/>
      <c r="J114" s="2"/>
      <c r="K114" s="2"/>
      <c r="L114" s="2"/>
      <c r="M114" s="2"/>
      <c r="N114" s="55"/>
    </row>
    <row r="115" spans="1:14" x14ac:dyDescent="0.15">
      <c r="A115" s="54"/>
      <c r="B115" s="54">
        <v>97</v>
      </c>
      <c r="C115" s="58"/>
      <c r="D115" s="58"/>
      <c r="E115" s="58"/>
      <c r="F115" s="58"/>
      <c r="G115" s="59"/>
      <c r="H115" s="59"/>
      <c r="I115" s="2"/>
      <c r="J115" s="2"/>
      <c r="K115" s="2"/>
      <c r="L115" s="2"/>
      <c r="M115" s="2"/>
      <c r="N115" s="55"/>
    </row>
    <row r="116" spans="1:14" x14ac:dyDescent="0.15">
      <c r="A116" s="54"/>
      <c r="B116" s="54">
        <v>98</v>
      </c>
      <c r="C116" s="58"/>
      <c r="D116" s="58"/>
      <c r="E116" s="58"/>
      <c r="F116" s="58"/>
      <c r="G116" s="59"/>
      <c r="H116" s="59"/>
      <c r="I116" s="2"/>
      <c r="J116" s="2"/>
      <c r="K116" s="2"/>
      <c r="L116" s="2"/>
      <c r="M116" s="2"/>
      <c r="N116" s="55"/>
    </row>
    <row r="117" spans="1:14" x14ac:dyDescent="0.15">
      <c r="A117" s="54"/>
      <c r="B117" s="54">
        <v>99</v>
      </c>
      <c r="C117" s="58"/>
      <c r="D117" s="58"/>
      <c r="E117" s="58"/>
      <c r="F117" s="58"/>
      <c r="G117" s="59"/>
      <c r="H117" s="59"/>
      <c r="I117" s="2"/>
      <c r="J117" s="2"/>
      <c r="K117" s="2"/>
      <c r="L117" s="2"/>
      <c r="M117" s="2"/>
      <c r="N117" s="55"/>
    </row>
    <row r="118" spans="1:14" x14ac:dyDescent="0.15">
      <c r="A118" s="54"/>
      <c r="B118" s="54">
        <v>100</v>
      </c>
      <c r="C118" s="58"/>
      <c r="D118" s="58"/>
      <c r="E118" s="58"/>
      <c r="F118" s="58"/>
      <c r="G118" s="59"/>
      <c r="H118" s="59"/>
      <c r="I118" s="2"/>
      <c r="J118" s="2"/>
      <c r="K118" s="2"/>
      <c r="L118" s="2"/>
      <c r="M118" s="2"/>
      <c r="N118" s="55"/>
    </row>
    <row r="119" spans="1:14" x14ac:dyDescent="0.15">
      <c r="A119" s="54" t="s">
        <v>52</v>
      </c>
      <c r="B119" s="54"/>
      <c r="C119" s="64"/>
      <c r="D119" s="64"/>
      <c r="E119" s="64"/>
      <c r="F119" s="2"/>
      <c r="G119" s="54"/>
      <c r="H119" s="55"/>
      <c r="I119" s="2"/>
      <c r="J119" s="2"/>
      <c r="K119" s="2"/>
      <c r="L119" s="2"/>
      <c r="M119" s="2"/>
      <c r="N119" s="55"/>
    </row>
    <row r="124" spans="1:14" ht="21" x14ac:dyDescent="0.15">
      <c r="G124" ph="1"/>
    </row>
  </sheetData>
  <mergeCells count="3">
    <mergeCell ref="I18:M18"/>
    <mergeCell ref="C119:E119"/>
    <mergeCell ref="C2:G3"/>
  </mergeCells>
  <phoneticPr fontId="2"/>
  <conditionalFormatting sqref="A119:N119">
    <cfRule type="expression" dxfId="1" priority="2">
      <formula>$A$119="END"</formula>
    </cfRule>
  </conditionalFormatting>
  <conditionalFormatting sqref="I17:M17">
    <cfRule type="cellIs" dxfId="0" priority="1" operator="equal">
      <formula>"未完成"</formula>
    </cfRule>
  </conditionalFormatting>
  <dataValidations disablePrompts="1" count="3">
    <dataValidation type="list" errorStyle="information" allowBlank="1" showInputMessage="1" showErrorMessage="1" sqref="A1">
      <formula1>"ENGLISH,JAPANESE"</formula1>
    </dataValidation>
    <dataValidation type="list" errorStyle="information" allowBlank="1" showInputMessage="1" showErrorMessage="1" sqref="I19:M119">
      <formula1>"●,×,▲,‐"</formula1>
    </dataValidation>
    <dataValidation type="list" allowBlank="1" showInputMessage="1" showErrorMessage="1" sqref="A19:A119">
      <formula1>"Initialize,Operation,DB,END"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"/>
  <sheetViews>
    <sheetView workbookViewId="0">
      <selection activeCell="I33" sqref="I33"/>
    </sheetView>
  </sheetViews>
  <sheetFormatPr defaultRowHeight="13.5" x14ac:dyDescent="0.15"/>
  <sheetData>
    <row r="1" spans="1:1" x14ac:dyDescent="0.15">
      <c r="A1" s="50" t="s">
        <v>59</v>
      </c>
    </row>
    <row r="310" spans="1:4" x14ac:dyDescent="0.15">
      <c r="A310" s="50" t="s">
        <v>60</v>
      </c>
    </row>
    <row r="311" spans="1:4" x14ac:dyDescent="0.15">
      <c r="B311" s="50" t="s">
        <v>61</v>
      </c>
      <c r="C311" s="50"/>
      <c r="D311" s="50"/>
    </row>
    <row r="770" spans="1:4" x14ac:dyDescent="0.15">
      <c r="A770" s="50"/>
      <c r="B770" s="50" t="s">
        <v>62</v>
      </c>
      <c r="C770" s="50"/>
      <c r="D770" s="5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VersionHistory</vt:lpstr>
      <vt:lpstr>Data</vt:lpstr>
      <vt:lpstr>TestCase</vt:lpstr>
      <vt:lpstr>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Hai-Nam</dc:creator>
  <cp:lastModifiedBy>minh-khang</cp:lastModifiedBy>
  <cp:lastPrinted>2014-06-17T07:18:18Z</cp:lastPrinted>
  <dcterms:created xsi:type="dcterms:W3CDTF">2014-05-30T07:32:37Z</dcterms:created>
  <dcterms:modified xsi:type="dcterms:W3CDTF">2018-05-30T08:41:22Z</dcterms:modified>
</cp:coreProperties>
</file>