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ed\"/>
    </mc:Choice>
  </mc:AlternateContent>
  <xr:revisionPtr revIDLastSave="0" documentId="8_{E7A5647B-4B33-4B21-B850-FDD1CC0778CE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91029"/>
  <pivotCaches>
    <pivotCache cacheId="27" r:id="rId2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22" i="1" l="1"/>
  <c r="F11" i="1"/>
  <c r="F2" i="1"/>
  <c r="F3" i="1"/>
  <c r="F4" i="1"/>
  <c r="F5" i="1"/>
  <c r="F6" i="1"/>
  <c r="F7" i="1"/>
  <c r="F8" i="1"/>
  <c r="F9" i="1"/>
  <c r="F10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H3" i="1"/>
  <c r="H2" i="1"/>
</calcChain>
</file>

<file path=xl/sharedStrings.xml><?xml version="1.0" encoding="utf-8"?>
<sst xmlns="http://schemas.openxmlformats.org/spreadsheetml/2006/main" count="446" uniqueCount="441">
  <si>
    <t>f1-score</t>
  </si>
  <si>
    <t>precision</t>
  </si>
  <si>
    <t>recall</t>
  </si>
  <si>
    <t>support</t>
  </si>
  <si>
    <t>BIẾN TRỞ</t>
  </si>
  <si>
    <t>PHỤ KIỆN THIẾT BỊ SƯỞI CHO MÁY ĐỌC MÃ VẠCH</t>
  </si>
  <si>
    <t>PHỤ KIỆN MÁY ĐỌC MÃ VẠCH.</t>
  </si>
  <si>
    <t>PHỤ KIỆN KHỐI TDR CHO MÁY ĐỌC MÃ VẠCH</t>
  </si>
  <si>
    <t>PHỤ KIỆN CỤM LẮP RÁP THANH TIẾP XÚC</t>
  </si>
  <si>
    <t>CỤM LẮP RÁP KHUNG ĐỠ MÁY ĐỌC MÃ VẠCH</t>
  </si>
  <si>
    <t>PHỤ KIỆN CỤM GIAO TIẾP ĐIỆN TỬ</t>
  </si>
  <si>
    <t>NẮP CHE PIN (NHỰA)</t>
  </si>
  <si>
    <t>NÚT NHẤN BÀN PHÍM (NHỰA)</t>
  </si>
  <si>
    <t>MÀN HÌNH HIỂN THỊ</t>
  </si>
  <si>
    <t>MIẾNG ĐỆM GƯƠNG (CAO SU)</t>
  </si>
  <si>
    <t>MIẾNG ĐỆM GIỮ CÂN (NHỰA)</t>
  </si>
  <si>
    <t>CỤM LẮP RÁP BỘ GIAO TIẾP</t>
  </si>
  <si>
    <t>MIẾNG ĐỆM (FOAM)</t>
  </si>
  <si>
    <t>MIẾNG CHE BÁNH XE MÔ TƠ (NHỰA)</t>
  </si>
  <si>
    <t>KẸP GIỮ LOA (NHỰA)</t>
  </si>
  <si>
    <t>KHUNG MÁY ĐỌC MÃ VẠCH (NHỰA)</t>
  </si>
  <si>
    <t>KHUNG LOA (NHỰA)</t>
  </si>
  <si>
    <t>KHAY TĨNH ĐIỆN (NHỰA)</t>
  </si>
  <si>
    <t>DỤNG CỤ ĐỠ SCANNER (NHỰA)</t>
  </si>
  <si>
    <t>DÂY NỐI ĐẤT (THÉP KHÔNG RỈ)</t>
  </si>
  <si>
    <t>DÂY GÚT (NHỰA)</t>
  </si>
  <si>
    <t>CỤM PHÁT QUANG MẶT ĐỨNG</t>
  </si>
  <si>
    <t>CỤM LẮP RÁP GIÁ ĐỠ ĐẾ SẠC</t>
  </si>
  <si>
    <t>CỤM LẮP RÁP ĂNG TEN</t>
  </si>
  <si>
    <t>CỤM LẮP RÁP MIẾNG CHẶN GÓC</t>
  </si>
  <si>
    <t>CỤM LẮP RÁP KHỐI QUANG</t>
  </si>
  <si>
    <t>PHỤ KIỆN PHÍCH CẮM</t>
  </si>
  <si>
    <t>PHỤ KIỆN CỤM LẮP RÁP TAY CẦM  </t>
  </si>
  <si>
    <t>CỤM LẮP RÁP KHUNG ĐỠ VÀ VỎ MÁY ĐỌC MÃ VẠCH</t>
  </si>
  <si>
    <t>CHỐT CÀI (NHỰA)</t>
  </si>
  <si>
    <t>ỐNG ĐỠ ĐẾ CỦA MÁY ĐỌC MÃ VẠCH (NHỰA DẺO)</t>
  </si>
  <si>
    <t>CHÂN VỎ MÁY ĐỌC MÃ VẠCH (NHỰA)</t>
  </si>
  <si>
    <t>VỎ THẤU KÍNH (NHỰA)</t>
  </si>
  <si>
    <t>PHỤ KIỆN VỎ MÁY ĐỌC MÃ VẠCH (10 PCS)</t>
  </si>
  <si>
    <t>CHỐT (NHỰA)</t>
  </si>
  <si>
    <t>CHỐT CÀI (HỢP KIM KẼM)</t>
  </si>
  <si>
    <t>ĐẦU ỐNG CHÂM KEO (NHỰA)</t>
  </si>
  <si>
    <t>BĂNG KEO (NHỰA TRONG)</t>
  </si>
  <si>
    <t>BÀN PHÍM (NHỰA)</t>
  </si>
  <si>
    <t>CHỐT KHÓA PHẦN THÂN TRƯỢT TRÊN BỘ ĐỠ (NHỰA)</t>
  </si>
  <si>
    <t>ĐIỆN TRỞ</t>
  </si>
  <si>
    <t>TỤ ĐIỆN</t>
  </si>
  <si>
    <t>ĐIỐT</t>
  </si>
  <si>
    <t>ĐIỐT PHÁT SÁNG</t>
  </si>
  <si>
    <t>MÁY ĐỌC MÃ VẠCH</t>
  </si>
  <si>
    <t>THẠCH ANH</t>
  </si>
  <si>
    <t>MẠCH IN</t>
  </si>
  <si>
    <t>BẢNG MẠCH IN ĐIỆN TỬ</t>
  </si>
  <si>
    <t>ĐẦU NỐI</t>
  </si>
  <si>
    <t>TRANSISTOR</t>
  </si>
  <si>
    <t>MẠCH ĐIỆN TỬ TÍCH HỢP</t>
  </si>
  <si>
    <t>CHỐT GIỮ SCANNER (NHỰA)</t>
  </si>
  <si>
    <t>CỤM LẮP RÁP ĐẾ SẠC</t>
  </si>
  <si>
    <t>ỐC VÍT</t>
  </si>
  <si>
    <t>PIN</t>
  </si>
  <si>
    <t>CỤM LẮP RÁP MÀN HÌNH HIỂN THỊ</t>
  </si>
  <si>
    <t>CUỘN CẢM</t>
  </si>
  <si>
    <t>DÂY CÁP ĐIỆN</t>
  </si>
  <si>
    <t>NẮP ĐẬY (NHỰA)</t>
  </si>
  <si>
    <t>HỘP ĐÓNG GÓI (CARTON)</t>
  </si>
  <si>
    <t>SÁCH HƯỚNG DẪN</t>
  </si>
  <si>
    <t>VIÊN FE-RI</t>
  </si>
  <si>
    <t>CỤM LẮP RÁP NẮP ĐẬY</t>
  </si>
  <si>
    <t>CẦU CHÌ</t>
  </si>
  <si>
    <t>MẶT ĐẾ PHÍA TRÊN CỦA BỘ ĐỠ (NHỰA)</t>
  </si>
  <si>
    <t>PHỤ KIỆN BỘ NÚT NHẤN</t>
  </si>
  <si>
    <t>micro avg</t>
  </si>
  <si>
    <t>weighted avg</t>
  </si>
  <si>
    <t>THẤU KÍNH</t>
  </si>
  <si>
    <t>CỤM BỘ PHẬN CHỤP ẢNH</t>
  </si>
  <si>
    <t>CỤM LẮP RÁP ĐẾ ĐỠ</t>
  </si>
  <si>
    <t>PHỤ KIỆN CỤM LẮP RÁP NẮP ĐẬY</t>
  </si>
  <si>
    <t>ĂNG-TEN</t>
  </si>
  <si>
    <t>PHỤ KIỆN BẢNG MẠCH IN ĐIỆN TỬ</t>
  </si>
  <si>
    <t>PHỤ KIỆN CỤM LẮP SÁP ĐẾ SẠC</t>
  </si>
  <si>
    <t>PHỤ KIỆN BÚT CẢM ỨNG</t>
  </si>
  <si>
    <t>PHỤ KIỆN DÂY NGUỒN</t>
  </si>
  <si>
    <t>BỘ PHỤ KIỆN ĐỂ TREO ĐẾ SẠC</t>
  </si>
  <si>
    <t>THÂN ĐẾ ĐỠ (NHỰA)</t>
  </si>
  <si>
    <t>KHUNG BÀN PHÍM (NHỰA)</t>
  </si>
  <si>
    <t>MIẾNG ĐỆM (nhôm)</t>
  </si>
  <si>
    <t>CỤM LẮP RÁP NÚT NHẤN</t>
  </si>
  <si>
    <t>CỤM LẮP RÁP KHUNG THẲNG ĐỨNG</t>
  </si>
  <si>
    <t>MIẾNG ĐỠ ĐẾ MÁY ĐỌC MÃ VẠCH (NHỰA)</t>
  </si>
  <si>
    <t>CỤM LẮP RÁP BỘ PHẬN ĐIỀU KHIỂN</t>
  </si>
  <si>
    <t>BỘ NGUỒN</t>
  </si>
  <si>
    <t>NÚT NHẤN (NHỰA)</t>
  </si>
  <si>
    <t>CỤM LẮP RÁP THẤU KÍNH</t>
  </si>
  <si>
    <t>CỤM LẮP RÁP ĐÓNG GÓI</t>
  </si>
  <si>
    <t>KEO</t>
  </si>
  <si>
    <t>CỤM LẮP RÁP CÂN</t>
  </si>
  <si>
    <t>CỤM LẮP RÁP VỎ MÁY ĐỌC MÃ VẠCH</t>
  </si>
  <si>
    <t>PHỤ KIỆN CỤM LẮP RÁP MÀN HÌNH HIỂN THỊ</t>
  </si>
  <si>
    <t>CỤM LẮP RÁP ĐÈN CHỈ THỊ</t>
  </si>
  <si>
    <t>TÚI ĐÓNG GÓI</t>
  </si>
  <si>
    <t>PHỤ KIỆN DÂY ĐEO</t>
  </si>
  <si>
    <t>GIẤY CHỨNG NHẬN</t>
  </si>
  <si>
    <t>VÒNG ĐỆM (CAO SU)</t>
  </si>
  <si>
    <t>KHĂN LAU</t>
  </si>
  <si>
    <t>RI-VÊ (NHỰA)</t>
  </si>
  <si>
    <t>LOA</t>
  </si>
  <si>
    <t>KHAY (NHỰA)</t>
  </si>
  <si>
    <t>DÂY ĐEO (NHỰA)</t>
  </si>
  <si>
    <t>MIẾNG BẢO VỆ (HỢP KIM NIKEN-BẠC)</t>
  </si>
  <si>
    <t>GIÁ ĐỠ (THÉP)</t>
  </si>
  <si>
    <t>PHỤ KIỆN ĐẦU ĐỌC MÃ VẠCH</t>
  </si>
  <si>
    <t>MIẾNG CHẶN GÓC (THÉP KHÔNG RỈ)</t>
  </si>
  <si>
    <t>GƯƠNG (NHỰA)</t>
  </si>
  <si>
    <t>PHỤ KIỆN VỎ MÁY ĐỌC MÃ VẠCH VÀ MÀN HÌNH</t>
  </si>
  <si>
    <t>PHỤ KIỆN CỤM LẮP RÁP ĐẾ SẠC</t>
  </si>
  <si>
    <t>CỤM LẮP RÁP BO TIẾP XÚC</t>
  </si>
  <si>
    <t>NÚT NHẤN (CAO SU)</t>
  </si>
  <si>
    <t>CỤM LẮP RÁP LOA</t>
  </si>
  <si>
    <t>PHỤ KIỆN CỤM LẮP RÁP MÔ TƠ</t>
  </si>
  <si>
    <t>PHỤ KIỆN CỤM LẮP RÁP MIẾNG CHẶN GÓC</t>
  </si>
  <si>
    <t>PHỤ KIỆN CỤM LẮP RÁP GIÁ ĐỠ</t>
  </si>
  <si>
    <t>PHỤ KIỆN DÂY ĐEO VÀ CHỐT CÀI</t>
  </si>
  <si>
    <t>NẮP ĐẬY (THÉP KHÔNG RỈ)</t>
  </si>
  <si>
    <t>PHỤ KIỆN VỎ MÁY ĐỌC MÃ VẠCH</t>
  </si>
  <si>
    <t>ĐAI ỐC</t>
  </si>
  <si>
    <t>PHỤ KIỆN NHÃN LOGO</t>
  </si>
  <si>
    <t>THẺ NHỚ</t>
  </si>
  <si>
    <t>PHỤ KIỆN THẺ NHỚ (x)</t>
  </si>
  <si>
    <t>CỤM LẮP RÁP PIN</t>
  </si>
  <si>
    <t>VỎ MÁY ĐỌC MÃ VẠCH (NHỰA)</t>
  </si>
  <si>
    <t>NHÃN (NHỰA CUỘN)</t>
  </si>
  <si>
    <t>CỤM LẮP RÁP GƯƠNG</t>
  </si>
  <si>
    <t>VỎ ĐẾ SẠC (NHỰA)</t>
  </si>
  <si>
    <t>CỤM LẮP RÁP BẢNG MẠCH IN ĐIỆN TỬ</t>
  </si>
  <si>
    <t>THANH DẪN SÁNG (NHỰA)</t>
  </si>
  <si>
    <t>CỤM LẮP RÁP KHUNG GƯƠNG</t>
  </si>
  <si>
    <t>PHỤ KIỆN CỤM LẮP RÁP ĐIỆN TỬ</t>
  </si>
  <si>
    <t>NHÃN (NHỰA MIẾNG)</t>
  </si>
  <si>
    <t>VỎ GIỮ GƯƠNG (NHỰA)</t>
  </si>
  <si>
    <t>CỤM LẮP RÁP ĐẦU ĐỌC MÃ VẠCH</t>
  </si>
  <si>
    <t>KHUNG ĐỠ (NHỰA)</t>
  </si>
  <si>
    <t>PHỤ KIỆN KÍNH</t>
  </si>
  <si>
    <t>MIẾNG DÁN</t>
  </si>
  <si>
    <t>CHỐT GÀI (NHỰA)</t>
  </si>
  <si>
    <t>PHỤ KIỆN BỘ PHẬN ĐIỀU KHIỂN</t>
  </si>
  <si>
    <t>VỎ BẢO VỆ (NHỰA)</t>
  </si>
  <si>
    <t>PHỤ KIỆN NHÃN</t>
  </si>
  <si>
    <t>MẠCH ĐIỆN TỬ TÍCH HỢP ĐÃ ĐƯỢC LẬP TRÌNH</t>
  </si>
  <si>
    <t>MIẾNG CHẶN GÓC (NHỰA)</t>
  </si>
  <si>
    <t>ĐAI ỐC (HỢP KIM ĐỒNG KẼM)</t>
  </si>
  <si>
    <t>TB SƯỞI CHO SCANNER</t>
  </si>
  <si>
    <t>PHỤ KIỆN LOA</t>
  </si>
  <si>
    <t>CỤM LẮP RÁP</t>
  </si>
  <si>
    <t>MIẾNG ĐỆM (CAO SU)</t>
  </si>
  <si>
    <t>NHÃN (NHỰA)</t>
  </si>
  <si>
    <t>KHUNG ĐỠ (THÉP)</t>
  </si>
  <si>
    <t>PHỤ KIỆN CỤM LẮP RÁP ĐẾ ĐỠ</t>
  </si>
  <si>
    <t>PHỤ KIỆN KHUNG ĐỠ</t>
  </si>
  <si>
    <t>HỘP ĐÓNG GÓI</t>
  </si>
  <si>
    <t>VỎ ĐẾ ĐỠ (NHỰA)</t>
  </si>
  <si>
    <t>PHỤ KIỆN BÀN PHÍM</t>
  </si>
  <si>
    <t>KEO LỎNG</t>
  </si>
  <si>
    <t>CỤM LẮP RÁP BẢNG ĐIỀU KHIỂN</t>
  </si>
  <si>
    <t>MIẾNG ĐỆM (HỢP KIM ĐỒNG KẼM)</t>
  </si>
  <si>
    <t>PHỤ KIỆN BỘ PHẬN CHỤP ẢNH</t>
  </si>
  <si>
    <t>NHÃN (GIẤY)</t>
  </si>
  <si>
    <t>CỤM LẮP RÁP THÂN MÁY ĐỌC MÃ VẠCH</t>
  </si>
  <si>
    <t>CỤM LẮP RÁP MÔ TƠ</t>
  </si>
  <si>
    <t>CỤM THẤU KÍNH</t>
  </si>
  <si>
    <t>PHỤ KIỆN ỐC VÍT</t>
  </si>
  <si>
    <t>PHỤ KIỆN TÚI ĐỰNG MÁY ĐỌC MÃ VẠCH</t>
  </si>
  <si>
    <t>PHỤ KIỆN DÂY CÁP ĐIỆN</t>
  </si>
  <si>
    <t>MIẾNG ĐỆM</t>
  </si>
  <si>
    <t>GƯƠNG (THỦY TINH)</t>
  </si>
  <si>
    <t>PHỤ KIỆN GIÁ ĐỠ</t>
  </si>
  <si>
    <t>PHỤ KIỆN ĂNG-TEN</t>
  </si>
  <si>
    <t>GƯƠNG</t>
  </si>
  <si>
    <t>PHỤ KIỆN CỤM LẮP RÁP THẤU KÍNH</t>
  </si>
  <si>
    <t>macro avg</t>
  </si>
  <si>
    <t>PHỤ KIỆN GƯƠNG</t>
  </si>
  <si>
    <t>PHỤ KIỆN BỘ NGUỒN</t>
  </si>
  <si>
    <t>PHỤ KIỆN MÀN HÌNH HIỂN THỊ</t>
  </si>
  <si>
    <t>PHỤ KIỆN CỤM LẮP RÁP QUANG HỌC</t>
  </si>
  <si>
    <t>PHỤ KIỆN CỤM LẮP RÁP BỘ PHẬN ĐIỀU KHIỂN</t>
  </si>
  <si>
    <t>PHỤ KIỆN CỤM LẮP RÁP TAY CẦM</t>
  </si>
  <si>
    <t>KHUNG ĐỠ (NHÔM)</t>
  </si>
  <si>
    <t>NẮP CHE (THÉP)</t>
  </si>
  <si>
    <t>PHỤ KIỆN CỤM LẮP RÁP VỎ MÁY ĐỌC MÃ VẠCH</t>
  </si>
  <si>
    <t>PHỤ KIỆN THANH CHẮN</t>
  </si>
  <si>
    <t>KÍNH (NHỰA)</t>
  </si>
  <si>
    <t>MIẾNG ĐỆM (NHỰA)</t>
  </si>
  <si>
    <t>NẮP CHE (NHỰA)</t>
  </si>
  <si>
    <t>PHỤ KIỆN CỤM LẮP RÁP GƯƠNG</t>
  </si>
  <si>
    <t>Overmold/SingleInjct</t>
  </si>
  <si>
    <t>ĐẦU CHÂM KEO (NHỰA)</t>
  </si>
  <si>
    <t>PHỤ KIỆN MICRO</t>
  </si>
  <si>
    <t>PHỤ KIỆN MIẾNG ĐỆM</t>
  </si>
  <si>
    <t>PHỤ KIỆN MIẾNG DÁN BẢO VỆ MÀN HÌNH HIỂN THỊ</t>
  </si>
  <si>
    <t>PHỤ KIỆN MIẾNG CHẶN GÓC</t>
  </si>
  <si>
    <t>PHỤ KIỆN MIẾNG TREO MÁY ĐỌC MÃ VẠCH</t>
  </si>
  <si>
    <t>PHỤ KIỆN MIẾNG ĐỆM CÁP</t>
  </si>
  <si>
    <t>ĐIỐT QUANG</t>
  </si>
  <si>
    <t>CHỐT (THÉP)</t>
  </si>
  <si>
    <t>CỤM BÚT NHỰA</t>
  </si>
  <si>
    <t>PHỤ KIỆN KHUNG PHẦN TRÊN</t>
  </si>
  <si>
    <t>BẢNG MẠCH IN ĐÃ LẮP RÁP</t>
  </si>
  <si>
    <t>PHỤ KIỆN CỤM MIẾNG DÁN BẢO VỆ MÀN HÌNH HIỂN THỊ</t>
  </si>
  <si>
    <t>BỆ ĐỠ (HỢP KIM KẼM)</t>
  </si>
  <si>
    <t>ỐNG DẪN (NHỰA)</t>
  </si>
  <si>
    <t>BỘ GIAO TIẾP CỦA MÁY ĐỌC MÃ VẠCH</t>
  </si>
  <si>
    <t>ĐỒ GÁ MÁY ĐỌC MÃ VẠCH (NHỰA)</t>
  </si>
  <si>
    <t>PHỤ KIỆN CỤM PHÁT TIA LAZE</t>
  </si>
  <si>
    <t>PHỤ KIỆN CỤP LẮP RÁP VỎ MÁY ĐỌC MÃ VẠCH</t>
  </si>
  <si>
    <t>PHỤ KIỆN DÂY CÁP VÀ BO MẠCH</t>
  </si>
  <si>
    <t>PHỤ KIỆN DÂY CÁP VÀ MIẾNG ĐỆM</t>
  </si>
  <si>
    <t>ĐẾ TAY CẦM (NHỰA)</t>
  </si>
  <si>
    <t>PHỤ KIỆN DÂY CÁP ĐIỆN (x)</t>
  </si>
  <si>
    <t>ĐẾ MÁY ĐỌC MÃ VẠCH</t>
  </si>
  <si>
    <t>PHỤ KIỆN DÂY ĐAI</t>
  </si>
  <si>
    <t>PHỤ KIỆN DÂY ĐAI (5 CÁI)</t>
  </si>
  <si>
    <t>ĐẦU ỐNG CHÂM KEO (NHỰA+ STAINLESS STEEL)</t>
  </si>
  <si>
    <t>PHỤ KIỆN DÂY ĐEO MÁY ĐỌC MÃ VẠCH</t>
  </si>
  <si>
    <t>BỘ NHÃN</t>
  </si>
  <si>
    <t>PHỤ KIỆN MIẾNG ĐỆM LÓT CHO PIN</t>
  </si>
  <si>
    <t>PHỤ KIỆN GIỮ CÁP</t>
  </si>
  <si>
    <t>PHỤ KIỆN GÁ GIỮ MÁY ĐỌC MÃ VẠCH</t>
  </si>
  <si>
    <t>PHỤ KIỆN KHUNG</t>
  </si>
  <si>
    <t>PHỤ KIỆN KHUNG GIỮ THẺ NHỚ</t>
  </si>
  <si>
    <t>PHỤ KIỆN GIÁ ĐỠ MÁY ĐỌC MÃ VẠCH</t>
  </si>
  <si>
    <t>Casting</t>
  </si>
  <si>
    <t>PHỤ KIỆN MIẾNG ĐỠ</t>
  </si>
  <si>
    <t>VỎ CHE MÀN HÌNH HIỂN THỊ (NHỰA)</t>
  </si>
  <si>
    <t>VỎ BẢO VỆ PIN (NHỰA)</t>
  </si>
  <si>
    <t>PHỤ KIỆN ĐỂ TREO ĐẾ SẠC</t>
  </si>
  <si>
    <t>PHỤ KIỆN ĐỆM ĐỠ CÁP</t>
  </si>
  <si>
    <t>CHỐT GÀI CHÂN ĐẾ (NHỰA)</t>
  </si>
  <si>
    <t>Plastic Resin</t>
  </si>
  <si>
    <t>RI-VÊ</t>
  </si>
  <si>
    <t>VỎ BẢO VỆ (CAO SU)</t>
  </si>
  <si>
    <t>Resistor and Trimmer</t>
  </si>
  <si>
    <t>Rigid PCB</t>
  </si>
  <si>
    <t>Screw,Washers,ORings</t>
  </si>
  <si>
    <t>VỎ (CAO SU)</t>
  </si>
  <si>
    <t>TB SƯỞI CHO SCANNER</t>
  </si>
  <si>
    <t>THANH CHẮN (NHỰA)</t>
  </si>
  <si>
    <t>THANH CÀI (THÉP)</t>
  </si>
  <si>
    <t>THANH DẪN SÁNG (CAO SU)</t>
  </si>
  <si>
    <t>VÒNG ĐỆM</t>
  </si>
  <si>
    <t>VÒNG CỔ CHỤP THÂN MÀN HÌNH HIỂN THỊ (NHỰA)</t>
  </si>
  <si>
    <t>CHÂN ĐẾ CỦA MÀN HÌNH HIỂN THỊ (NHỰA)</t>
  </si>
  <si>
    <t>THÂN ĐỠ (KẼM)</t>
  </si>
  <si>
    <t>CHỐT (NHÔM)</t>
  </si>
  <si>
    <t>CHỐT GÀI</t>
  </si>
  <si>
    <t>TẤM KHUẾCH TÁN QUANG HỌC (NHỰA)</t>
  </si>
  <si>
    <t>TÚI ĐÓNG GÓI (NYLON)</t>
  </si>
  <si>
    <t>TÚI ĐÓNG GÓI (NHỰA)</t>
  </si>
  <si>
    <t>Tuốc nơ vít</t>
  </si>
  <si>
    <t>VỎ CHE DÂY CÁP (NHỰA)</t>
  </si>
  <si>
    <t>PHỤ KIỆN CỤM LẮP RÁP ĐẦU ĐỌC MÃ VẠCH</t>
  </si>
  <si>
    <t>CÔNG TẮC</t>
  </si>
  <si>
    <t>PHỤ KIỆN ĐÓNG GÓI</t>
  </si>
  <si>
    <t>BỘ PHẬN CHỤP ẢNH</t>
  </si>
  <si>
    <t>BỘ ĐIỀU KHIỂN MÁY ĐỌC MÃ VẠCH</t>
  </si>
  <si>
    <t>PHỤ KIỆN MẠCH IN</t>
  </si>
  <si>
    <t>PHỤ KIỆN NHÃN (5 PCS)</t>
  </si>
  <si>
    <t>PHỤ KIỆN NÚT NHẤN</t>
  </si>
  <si>
    <t>PHỤ KIỆN NÚT NHẤN VÀ THANH DẪN SÁNG</t>
  </si>
  <si>
    <t>PHỤ KIỆN NẮP ĐẬY</t>
  </si>
  <si>
    <t>PHỤ KIỆN PHẦN GIỮ CÁP</t>
  </si>
  <si>
    <t>PHỤ KIỆN TAY CẦM</t>
  </si>
  <si>
    <t>PHỤ KIỆN TAY CẦM MÁY ĐỌC MÃ VẠCH</t>
  </si>
  <si>
    <t>PHỤ KIỆN THANH NỐI TDR</t>
  </si>
  <si>
    <t>Capacitors</t>
  </si>
  <si>
    <t>PHỤ KIỆN THẺ NHỚ</t>
  </si>
  <si>
    <t>VỎ ĐẾ SẠC NHỰA</t>
  </si>
  <si>
    <t>CHÂN ĐẾ (NHỰA)</t>
  </si>
  <si>
    <t>PHỤ KIỆN TẤM CHẮN BẢO VỆ DÂY CÁP</t>
  </si>
  <si>
    <t>PHỤ KIỆN VÒNG ĐỆM</t>
  </si>
  <si>
    <t>VỎ NGOÀI KHUNG ĐỠ (HỢP KIM KẼM)</t>
  </si>
  <si>
    <t>PHỤ KIỆN VỎ BẢO VỆ PIN</t>
  </si>
  <si>
    <t>VỎ MÁY ĐỌC MÃ VẠCH NHỰA</t>
  </si>
  <si>
    <t>CM - Finished Goods</t>
  </si>
  <si>
    <t>VỎ MÁY ĐỌC MÃ VẠCH</t>
  </si>
  <si>
    <t>PHỤ KIỆN VỎ TDR</t>
  </si>
  <si>
    <t>PHỤ KIỆN VỎ ĐẾ SẠC</t>
  </si>
  <si>
    <t>PHỤ KIỆN ĐINH TÁN (RI-VÊ)</t>
  </si>
  <si>
    <t>PHỤ KIỆN ĐẦU NỐI</t>
  </si>
  <si>
    <t>CỤM LẮP RÁP KHUNG ĐỠ BẢNG ĐIỀU KHIỂN</t>
  </si>
  <si>
    <t>PHỤ KIỆN CỤM LẮP RÁP ĐÓNG GÓI</t>
  </si>
  <si>
    <t>GIÁ TREO</t>
  </si>
  <si>
    <t>KEO/KAPTON</t>
  </si>
  <si>
    <t>IC</t>
  </si>
  <si>
    <t>GIẤY HƯỚNG DẪN</t>
  </si>
  <si>
    <t>GIẤY CHỨNG NHẬN ROHS</t>
  </si>
  <si>
    <t>GIÁ ĐỠ THẤU KÍNH (NHỰA)</t>
  </si>
  <si>
    <t>GIÁ ĐỠ (NHỰA)</t>
  </si>
  <si>
    <t>CỤM LẮP RÁP DÂY CÁP ĐIỆN</t>
  </si>
  <si>
    <t>PHỤ KIỆN CỤM LẮP RÁP VỎ ĐẾ SẠC</t>
  </si>
  <si>
    <t>DÂY ĐEO (NYLON, MAN-MADE FIBERS)</t>
  </si>
  <si>
    <t>CỤM LẮP RÁP DÂY LOA</t>
  </si>
  <si>
    <t>DÂY HÚT CHÌ</t>
  </si>
  <si>
    <t>DÂY HÀN</t>
  </si>
  <si>
    <t>CỤM LẮP RÁP DÂY SẠC</t>
  </si>
  <si>
    <t>CỤM LẮP RÁP DÂY ĐAI</t>
  </si>
  <si>
    <t>CỤM LẮP RÁP CHÂN ĐẾ</t>
  </si>
  <si>
    <t>CỤM LẮP RÁP BỘ ĐO KHỐI LƯỢNG</t>
  </si>
  <si>
    <t>CỤM LẮP RÁP BỘ ĐIỀU KHIỂN MÁY ĐỌC MÃ VẠCH</t>
  </si>
  <si>
    <t>KHUNG NGOÀI THẤU KÍNH (NHỰA)</t>
  </si>
  <si>
    <t>KHUNG NẮP ĐẬY (NHỰA)</t>
  </si>
  <si>
    <t>KHUNG PHẦN DƯỚI (HỢP KIM NHÔM)</t>
  </si>
  <si>
    <t>KHUNG PHẦN DƯỚI (NHỰA)</t>
  </si>
  <si>
    <t>KHUNG ĐỠ (HỢP KIM KẼM)</t>
  </si>
  <si>
    <t>KÍNH</t>
  </si>
  <si>
    <t>KÍNH (SAPPHIRE)</t>
  </si>
  <si>
    <t>KÍNH (THỦY TINH)</t>
  </si>
  <si>
    <t>CỤM LẮP RÁP BỘ ĐIỀU KHIỂN</t>
  </si>
  <si>
    <t>LINH KIỆN THAY THẾ CHO CỤM VLDM</t>
  </si>
  <si>
    <t>LÒ XO (THÉP)</t>
  </si>
  <si>
    <t>MIẾNG BẢO VỆ (THÉP)</t>
  </si>
  <si>
    <t>MIẾNG BẢO VỆ TĨNH ĐIỆN (HỢP KIM ĐỒNG-NIKEN-KẼM)</t>
  </si>
  <si>
    <t>MIẾNG BẢO VỆ TĨNH ĐIỆN (NHỰA)</t>
  </si>
  <si>
    <t>Double Injection</t>
  </si>
  <si>
    <t>Die Cut</t>
  </si>
  <si>
    <t>CỤM THU PHÁT TÍN HIỆU</t>
  </si>
  <si>
    <t>CỤM LẮP RÁP HỘP ĐÓNG GÓI</t>
  </si>
  <si>
    <t>CỤM LẮP RÁP KHUNG ĐỠ</t>
  </si>
  <si>
    <t>CỤM LẮP RÁP KHUNG VÀ THẤU KÍNH</t>
  </si>
  <si>
    <t>CỤM LẮP RÁP KHỐI QUANG PHÍA TRƯỚC</t>
  </si>
  <si>
    <t>CỤM LẮP RÁP KHUNG PHẦN TRÊN</t>
  </si>
  <si>
    <t>CỤM LẮP RÁP MODULE XUẤT NHẬP DỮ LIỆU</t>
  </si>
  <si>
    <t>CỤM LẮP RÁP MẠCH IN ĐIỆN TỬ</t>
  </si>
  <si>
    <t>CỤM LẮP RÁP MẶT DƯỚI MÁY ĐỌC MÃ VẠCH</t>
  </si>
  <si>
    <t>CỤM LẮP RÁP MẶT TRÊN MÁY ĐỌC MÃ VẠCH</t>
  </si>
  <si>
    <t>CỤM LẮP RÁP NÚT NHẤN ĐIỀU KHIỂN</t>
  </si>
  <si>
    <t>CỤM LẮP RÁP HỘP ĐÓNG GÓI CHÂN ĐẾ</t>
  </si>
  <si>
    <t>CỤM LẮP RÁP QUANG HỌC</t>
  </si>
  <si>
    <t>CỤM LẮP RÁP TAY CẦM</t>
  </si>
  <si>
    <t>CỤM LẮP RÁP VÒNG GIỮ DÂY CÁP</t>
  </si>
  <si>
    <t>CỤM LẮP RÁP VỎ MÁY ĐỌC MÃ VẠCH </t>
  </si>
  <si>
    <t>CỤM LẮP RÁP ĐIỐT PHÁT SÁNG</t>
  </si>
  <si>
    <t>CỤM QUANG HỌC</t>
  </si>
  <si>
    <t>CỤM LẮP RÁP ĐẦU ĐỌC MÁY ĐỌC MÃ VẠCH</t>
  </si>
  <si>
    <t>CỤM LẮP RÁP ĐẾ TAY CẦM</t>
  </si>
  <si>
    <t>CỤM MIẾNG CHE BỘ ĐO KHỐI LƯỢNG</t>
  </si>
  <si>
    <t>CỤM MÔ-TƠ</t>
  </si>
  <si>
    <t>CỤM NHÃN DÁN BÀN PHÍM</t>
  </si>
  <si>
    <t>CỤM NÚT NHẤN ĐIỀU KHIỂN</t>
  </si>
  <si>
    <t>CỤM PHÁT LAZE (HỢP KIM KẼM)</t>
  </si>
  <si>
    <t>CỤM LẮP RÁP DÂY ĐEO BÚT CẢM ỨNG</t>
  </si>
  <si>
    <t>CỤM PHÁT SÓNG VÔ TUYẾN</t>
  </si>
  <si>
    <t>CỤM PHÁT TIA LAZE</t>
  </si>
  <si>
    <t>CỤM PHÁT TIA LAZE (MẶT TRƯỚC)</t>
  </si>
  <si>
    <t>CỤM PHÁT TIA LAZE CHO MÁY ĐỌC MÃ VẠCH</t>
  </si>
  <si>
    <t>CỤM PHÁT TIA LAZE VÀ PCB</t>
  </si>
  <si>
    <t>CỤM PHỤ TÙNG ĂNG-TEN</t>
  </si>
  <si>
    <t>MIẾNG CHE (CAO SU)</t>
  </si>
  <si>
    <t>MIẾNG CHE BÁNH XE MÔ TƠ (HỢP KIM NHÔM)</t>
  </si>
  <si>
    <t>MIẾNG CHE USB (CAO SU)</t>
  </si>
  <si>
    <t>PHỤ KIỆN CỤM DÂY CÁP</t>
  </si>
  <si>
    <t>PHỤ KIỆN BÚT ĐIỀU CHỈNH</t>
  </si>
  <si>
    <t>PHỤ KIỆN BẢNG MẠCH IN ĐIỆN TỬ VÀ MIẾNG ĐỆM</t>
  </si>
  <si>
    <t>PHỤ KIỆN BỘ KHUNG ĐỠ MÀN HÌNH HIỂN THỊ</t>
  </si>
  <si>
    <t>CỤM GƯƠNG</t>
  </si>
  <si>
    <t>PHỤ KIỆN BỘ RUNG</t>
  </si>
  <si>
    <t>PHỤ KIỆN BỘ TAI NGHE THOẠI</t>
  </si>
  <si>
    <t>CỤM LẮP RÁP KHUNG ĐỠ GƯƠNG</t>
  </si>
  <si>
    <t>PHỤ KIỆN BỘ TIẾP ĐIỂM ĐÀN HỒI</t>
  </si>
  <si>
    <t>PHỤ KIỆN BỘ ĐIỀU KHIỂN CHỤP ẢNH</t>
  </si>
  <si>
    <t>PHỤ KIỆN BỘ ĐO KHỐI LƯỢNG</t>
  </si>
  <si>
    <t>PHỤ KIỆN BỘ ĐỆM TAI NGHE</t>
  </si>
  <si>
    <t>PHỤ KIỆN CHUYỂN ĐỔI TÍN HIỆU</t>
  </si>
  <si>
    <t>PHỤ KIỆN CÁP NỐI CỤM WIFI</t>
  </si>
  <si>
    <t>PHỤ KIỆN CỤM BOARD PHÁT QUANG</t>
  </si>
  <si>
    <t>PHỤ KIỆN CỤM DÂY CÁP NỐI ĐẤT</t>
  </si>
  <si>
    <t>NẮP ĐẬY KHE THẺ NHỚ (CAO SU)</t>
  </si>
  <si>
    <t>CỤM CHI TIẾT PHÍA TRƯỚC</t>
  </si>
  <si>
    <t>PHỤ KIỆN CỤM GIỮ CÁP</t>
  </si>
  <si>
    <t>PHỤ KIỆN CỤM GƯƠNG VÀ LOA</t>
  </si>
  <si>
    <t>PHỤ KIỆN CỤM LẮP RÁP BẢNG KIỂM SOÁT</t>
  </si>
  <si>
    <t>PHỤ KIỆN CỤM LẮP RÁP BẢNG MẠCH IN ĐIỆN TỬ</t>
  </si>
  <si>
    <t>PHỤ KIỆN CỤM LẮP RÁP BỘ PHẬN CHỤP ẢNH</t>
  </si>
  <si>
    <t>PHỤ KIỆN CỤM LẮP RÁP BỘ PHẬN PHÁT QUANG</t>
  </si>
  <si>
    <t>PHỤ KIỆN CỤM LẮP RÁP CƠ KHÍ</t>
  </si>
  <si>
    <t>PHỤ KIỆN CỤM LẮP RÁP KHUNG</t>
  </si>
  <si>
    <t>PHỤ KIỆN CỤM LẮP RÁP KHUNG PHẦN TRÊN</t>
  </si>
  <si>
    <t>PHỤ KIỆN CỤM LẮP RÁP LOA</t>
  </si>
  <si>
    <t>PHỤ KIỆN CỤM LẮP RÁP LOA MÁY ĐỌC MÃ VẠCH</t>
  </si>
  <si>
    <t>CỤM BẢNG ĐIỀU KHIỂN</t>
  </si>
  <si>
    <t>PHỤ KIỆN CỤM LẮP RÁP VỎ NHỰA</t>
  </si>
  <si>
    <t>PHÍCH CẮM</t>
  </si>
  <si>
    <t>CỤM LẮP RÁP BO MẠCH VÀ THẤU KÍNH</t>
  </si>
  <si>
    <t>MIẾNG CHỐNG NHIỄU (THÉP)</t>
  </si>
  <si>
    <t>CỤM LẮP RÁP BẢNG KIỂM SOÁT</t>
  </si>
  <si>
    <t>MIẾNG DÁN (1 MẶT KEO, 1 MẶT NHỰA)</t>
  </si>
  <si>
    <t>MIẾNG DÁN (KAPTON)</t>
  </si>
  <si>
    <t>MIẾNG DÁN (NHỰA TRONG)</t>
  </si>
  <si>
    <t>CỤM LẮP RÁP BỘ PHẬN CHỤP ẢNH</t>
  </si>
  <si>
    <t>MIẾNG ĐỆM (HỢP KIM KẼM)</t>
  </si>
  <si>
    <t>MIẾNG ĐỆM (THÉP)</t>
  </si>
  <si>
    <t>CỤM LẮP RÁP BẢNG MẠCH ĐIỆN TỬ</t>
  </si>
  <si>
    <t>MIẾNG ĐỠ (NHỰA)</t>
  </si>
  <si>
    <t>MIẾNG ĐỠ (THÉP)</t>
  </si>
  <si>
    <t>MIẾNG ĐỠ ĐẾ SẠC (SẮT)</t>
  </si>
  <si>
    <t>MIẾNG ỐP CỦA ĐẾ (NHỰA)</t>
  </si>
  <si>
    <t>Misc w SLED</t>
  </si>
  <si>
    <t>CỤM LẮP RÁP BẢNG MẠCH IN ĐIỆN TỬ VÀ MÀN HÌNH HIỂN THỊ</t>
  </si>
  <si>
    <t>MÔ TƠ</t>
  </si>
  <si>
    <t>MẠCH IN (MỀM)</t>
  </si>
  <si>
    <t>NẮP CHE CỔNG USB (NHỰA)</t>
  </si>
  <si>
    <t>CỤM LẮP RÁP BÚT CẢM ỨNG</t>
  </si>
  <si>
    <t>MẠCH ĐIỆN TỬ TÍCH HỢP (PHÁT SÓNG BLUETOOTH)</t>
  </si>
  <si>
    <t>CỤM LẮP RÁP BÀN PHÍM</t>
  </si>
  <si>
    <t>NAM CHÂM</t>
  </si>
  <si>
    <t>NHÃN (NHỰA )</t>
  </si>
  <si>
    <t>Batteries</t>
  </si>
  <si>
    <t>NHÃN NHỰA (MIẾNG)</t>
  </si>
  <si>
    <t>NHỰA MIẾNG (NHỰA)</t>
  </si>
  <si>
    <t>NI-TƠ LỎNG</t>
  </si>
  <si>
    <t>NÚT NHẤN</t>
  </si>
  <si>
    <t>NÚT NHẤN (DOME SHEET)</t>
  </si>
  <si>
    <t>NÚT NHẤN (KIM LOẠI)</t>
  </si>
  <si>
    <t>NẮP (CAO SU)</t>
  </si>
  <si>
    <t>NẮP CHE CHO ỐNG QUANG HỌC (NHỰA)</t>
  </si>
  <si>
    <t>PHỤ KIỆN BỘ THẤU KÍNH PHÁT QUANG</t>
  </si>
  <si>
    <t>bin</t>
  </si>
  <si>
    <t>Class</t>
  </si>
  <si>
    <t>(All)</t>
  </si>
  <si>
    <t>level</t>
  </si>
  <si>
    <t>% range</t>
  </si>
  <si>
    <t>Row Labels</t>
  </si>
  <si>
    <t>Grand Total</t>
  </si>
  <si>
    <t>Count of Class</t>
  </si>
  <si>
    <t>Count of Class2</t>
  </si>
  <si>
    <t>Count of Class3</t>
  </si>
  <si>
    <t>100-200</t>
  </si>
  <si>
    <t>100-201</t>
  </si>
  <si>
    <t>test</t>
  </si>
  <si>
    <t>1_100</t>
  </si>
  <si>
    <t>2_75-90</t>
  </si>
  <si>
    <t>3_50-75</t>
  </si>
  <si>
    <t>4_0-50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</si>
</sst>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  <xf numFmtId="9" fontId="1" fillId="0" borderId="1" xfId="1" applyFont="1" applyBorder="1" applyAlignment="1">
      <alignment horizontal="center" vertical="top"/>
    </xf>
    <xf numFmtId="9" fontId="0" fillId="0" borderId="0" xfId="1" applyFont="1"/>
    <xf numFmtId="9" fontId="1" fillId="0" borderId="2" xfId="1" applyFont="1" applyFill="1" applyBorder="1" applyAlignment="1">
      <alignment horizontal="center" vertical="top"/>
    </xf>
    <xf numFmtId="0" fontId="0" fillId="0" borderId="0" xfId="0" pivotButton="1"/>
    <xf numFmtId="9" fontId="1" fillId="0" borderId="0" xfId="1" applyFont="1" applyFill="1" applyBorder="1" applyAlignment="1">
      <alignment horizontal="center" vertical="top"/>
    </xf>
    <xf numFmtId="0" fontId="0" fillId="0" borderId="0" xfId="0" applyNumberFormat="1"/>
    <xf numFmtId="10" fontId="0" fillId="0" borderId="0" xfId="0" applyNumberFormat="1"/>
    <xf numFmtId="0" fontId="1" fillId="0" borderId="3" xfId="0" applyFont="1" applyBorder="1" applyAlignment="1">
      <alignment horizontal="left" vertical="top"/>
    </xf>
    <xf numFmtId="9" fontId="0" fillId="0" borderId="0" xfId="1" applyFont="1" applyBorder="1"/>
    <xf numFmtId="0" fontId="0" fillId="0" borderId="0" xfId="0" applyBorder="1"/>
    <xf numFmtId="0" fontId="0" fillId="0" borderId="0" xfId="0" applyNumberFormat="1" applyBorder="1"/>
  </cellXfs>
  <cellStyles count="2">
    <cellStyle name="Normal" xfId="0" builtinId="0"/>
    <cellStyle name="Percent" xfId="1" builtinId="5"/>
  </cellStyles>
  <dxfs count="7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ang Van" refreshedDate="43743.617751620368" createdVersion="6" refreshedVersion="6" minRefreshableVersion="3" recordCount="421" xr:uid="{DF9650A6-B6EF-42C2-B8E0-2EBE789FFE61}">
  <cacheSource type="worksheet">
    <worksheetSource name="Table1"/>
  </cacheSource>
  <cacheFields count="6">
    <cacheField name="Class" numFmtId="0">
      <sharedItems/>
    </cacheField>
    <cacheField name="f1-score" numFmtId="9">
      <sharedItems containsSemiMixedTypes="0" containsString="0" containsNumber="1" minValue="0" maxValue="1"/>
    </cacheField>
    <cacheField name="precision" numFmtId="9">
      <sharedItems containsString="0" containsBlank="1" containsNumber="1" minValue="0" maxValue="1"/>
    </cacheField>
    <cacheField name="recall" numFmtId="9">
      <sharedItems containsString="0" containsBlank="1" containsNumber="1" minValue="0" maxValue="1"/>
    </cacheField>
    <cacheField name="support" numFmtId="0">
      <sharedItems containsString="0" containsBlank="1" containsNumber="1" containsInteger="1" minValue="0" maxValue="4855" count="51">
        <n v="3"/>
        <n v="1"/>
        <n v="2"/>
        <n v="7"/>
        <n v="4"/>
        <n v="219"/>
        <n v="176"/>
        <n v="57"/>
        <n v="40"/>
        <n v="1000"/>
        <n v="20"/>
        <n v="190"/>
        <n v="698"/>
        <n v="117"/>
        <n v="43"/>
        <n v="218"/>
        <n v="18"/>
        <n v="53"/>
        <n v="78"/>
        <n v="55"/>
        <n v="12"/>
        <n v="52"/>
        <n v="148"/>
        <n v="11"/>
        <n v="65"/>
        <n v="130"/>
        <n v="17"/>
        <n v="32"/>
        <n v="8"/>
        <n v="4855"/>
        <n v="25"/>
        <n v="5"/>
        <n v="22"/>
        <n v="133"/>
        <n v="6"/>
        <n v="24"/>
        <n v="9"/>
        <n v="48"/>
        <n v="15"/>
        <n v="27"/>
        <n v="50"/>
        <n v="37"/>
        <n v="38"/>
        <n v="13"/>
        <n v="10"/>
        <n v="14"/>
        <n v="42"/>
        <n v="21"/>
        <n v="28"/>
        <n v="0"/>
        <m/>
      </sharedItems>
    </cacheField>
    <cacheField name="bin" numFmtId="0">
      <sharedItems containsMixedTypes="1" containsNumber="1" containsInteger="1" minValue="0" maxValue="100" count="8">
        <s v="1_100"/>
        <s v="2_75-90"/>
        <s v="3_50-75"/>
        <s v="4_0-50"/>
        <n v="0" u="1"/>
        <n v="75" u="1"/>
        <n v="100" u="1"/>
        <n v="5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1">
  <r>
    <s v="BIẾN TRỞ"/>
    <n v="1"/>
    <n v="1"/>
    <n v="1"/>
    <x v="0"/>
    <x v="0"/>
  </r>
  <r>
    <s v="PHỤ KIỆN THIẾT BỊ SƯỞI CHO MÁY ĐỌC MÃ VẠCH"/>
    <n v="1"/>
    <n v="1"/>
    <n v="1"/>
    <x v="1"/>
    <x v="0"/>
  </r>
  <r>
    <s v="PHỤ KIỆN MÁY ĐỌC MÃ VẠCH."/>
    <n v="1"/>
    <n v="1"/>
    <n v="1"/>
    <x v="1"/>
    <x v="0"/>
  </r>
  <r>
    <s v="PHỤ KIỆN KHỐI TDR CHO MÁY ĐỌC MÃ VẠCH"/>
    <n v="1"/>
    <n v="1"/>
    <n v="1"/>
    <x v="0"/>
    <x v="0"/>
  </r>
  <r>
    <s v="PHỤ KIỆN CỤM LẮP RÁP THANH TIẾP XÚC"/>
    <n v="1"/>
    <n v="1"/>
    <n v="1"/>
    <x v="1"/>
    <x v="0"/>
  </r>
  <r>
    <s v="CỤM LẮP RÁP KHUNG ĐỠ MÁY ĐỌC MÃ VẠCH"/>
    <n v="1"/>
    <n v="1"/>
    <n v="1"/>
    <x v="1"/>
    <x v="0"/>
  </r>
  <r>
    <s v="PHỤ KIỆN CỤM GIAO TIẾP ĐIỆN TỬ"/>
    <n v="1"/>
    <n v="1"/>
    <n v="1"/>
    <x v="2"/>
    <x v="0"/>
  </r>
  <r>
    <s v="NẮP CHE PIN (NHỰA)"/>
    <n v="1"/>
    <n v="1"/>
    <n v="1"/>
    <x v="2"/>
    <x v="0"/>
  </r>
  <r>
    <s v="NÚT NHẤN BÀN PHÍM (NHỰA)"/>
    <n v="1"/>
    <n v="1"/>
    <n v="1"/>
    <x v="1"/>
    <x v="0"/>
  </r>
  <r>
    <s v="MÀN HÌNH HIỂN THỊ"/>
    <n v="1"/>
    <n v="1"/>
    <n v="1"/>
    <x v="3"/>
    <x v="0"/>
  </r>
  <r>
    <s v="MIẾNG ĐỆM GƯƠNG (CAO SU)"/>
    <n v="1"/>
    <n v="1"/>
    <n v="1"/>
    <x v="1"/>
    <x v="0"/>
  </r>
  <r>
    <s v="MIẾNG ĐỆM GIỮ CÂN (NHỰA)"/>
    <n v="1"/>
    <n v="1"/>
    <n v="1"/>
    <x v="1"/>
    <x v="0"/>
  </r>
  <r>
    <s v="CỤM LẮP RÁP BỘ GIAO TIẾP"/>
    <n v="1"/>
    <n v="1"/>
    <n v="1"/>
    <x v="2"/>
    <x v="0"/>
  </r>
  <r>
    <s v="MIẾNG ĐỆM (FOAM)"/>
    <n v="1"/>
    <n v="1"/>
    <n v="1"/>
    <x v="1"/>
    <x v="0"/>
  </r>
  <r>
    <s v="MIẾNG CHE BÁNH XE MÔ TƠ (NHỰA)"/>
    <n v="1"/>
    <n v="1"/>
    <n v="1"/>
    <x v="1"/>
    <x v="0"/>
  </r>
  <r>
    <s v="KẸP GIỮ LOA (NHỰA)"/>
    <n v="1"/>
    <n v="1"/>
    <n v="1"/>
    <x v="1"/>
    <x v="0"/>
  </r>
  <r>
    <s v="KHUNG MÁY ĐỌC MÃ VẠCH (NHỰA)"/>
    <n v="1"/>
    <n v="1"/>
    <n v="1"/>
    <x v="1"/>
    <x v="0"/>
  </r>
  <r>
    <s v="KHUNG LOA (NHỰA)"/>
    <n v="1"/>
    <n v="1"/>
    <n v="1"/>
    <x v="1"/>
    <x v="0"/>
  </r>
  <r>
    <s v="KHAY TĨNH ĐIỆN (NHỰA)"/>
    <n v="1"/>
    <n v="1"/>
    <n v="1"/>
    <x v="1"/>
    <x v="0"/>
  </r>
  <r>
    <s v="DỤNG CỤ ĐỠ SCANNER (NHỰA)"/>
    <n v="1"/>
    <n v="1"/>
    <n v="1"/>
    <x v="1"/>
    <x v="0"/>
  </r>
  <r>
    <s v="DÂY NỐI ĐẤT (THÉP KHÔNG RỈ)"/>
    <n v="1"/>
    <n v="1"/>
    <n v="1"/>
    <x v="1"/>
    <x v="0"/>
  </r>
  <r>
    <s v="DÂY GÚT (NHỰA)"/>
    <n v="1"/>
    <n v="1"/>
    <n v="1"/>
    <x v="1"/>
    <x v="0"/>
  </r>
  <r>
    <s v="CỤM PHÁT QUANG MẶT ĐỨNG"/>
    <n v="1"/>
    <n v="1"/>
    <n v="1"/>
    <x v="1"/>
    <x v="0"/>
  </r>
  <r>
    <s v="CỤM LẮP RÁP GIÁ ĐỠ ĐẾ SẠC"/>
    <n v="1"/>
    <n v="1"/>
    <n v="1"/>
    <x v="1"/>
    <x v="0"/>
  </r>
  <r>
    <s v="CỤM LẮP RÁP ĂNG TEN"/>
    <n v="1"/>
    <n v="1"/>
    <n v="1"/>
    <x v="1"/>
    <x v="0"/>
  </r>
  <r>
    <s v="CỤM LẮP RÁP MIẾNG CHẶN GÓC"/>
    <n v="1"/>
    <n v="1"/>
    <n v="1"/>
    <x v="1"/>
    <x v="0"/>
  </r>
  <r>
    <s v="CỤM LẮP RÁP KHỐI QUANG"/>
    <n v="1"/>
    <n v="1"/>
    <n v="1"/>
    <x v="2"/>
    <x v="0"/>
  </r>
  <r>
    <s v="PHỤ KIỆN PHÍCH CẮM"/>
    <n v="1"/>
    <n v="1"/>
    <n v="1"/>
    <x v="1"/>
    <x v="0"/>
  </r>
  <r>
    <s v="PHỤ KIỆN CỤM LẮP RÁP TAY CẦM  "/>
    <n v="1"/>
    <n v="1"/>
    <n v="1"/>
    <x v="1"/>
    <x v="0"/>
  </r>
  <r>
    <s v="CỤM LẮP RÁP KHUNG ĐỠ VÀ VỎ MÁY ĐỌC MÃ VẠCH"/>
    <n v="1"/>
    <n v="1"/>
    <n v="1"/>
    <x v="1"/>
    <x v="0"/>
  </r>
  <r>
    <s v="CHỐT CÀI (NHỰA)"/>
    <n v="1"/>
    <n v="1"/>
    <n v="1"/>
    <x v="4"/>
    <x v="0"/>
  </r>
  <r>
    <s v="ỐNG ĐỠ ĐẾ CỦA MÁY ĐỌC MÃ VẠCH (NHỰA DẺO)"/>
    <n v="1"/>
    <n v="1"/>
    <n v="1"/>
    <x v="2"/>
    <x v="0"/>
  </r>
  <r>
    <s v="CHÂN VỎ MÁY ĐỌC MÃ VẠCH (NHỰA)"/>
    <n v="1"/>
    <n v="1"/>
    <n v="1"/>
    <x v="4"/>
    <x v="0"/>
  </r>
  <r>
    <s v="VỎ THẤU KÍNH (NHỰA)"/>
    <n v="1"/>
    <n v="1"/>
    <n v="1"/>
    <x v="1"/>
    <x v="0"/>
  </r>
  <r>
    <s v="PHỤ KIỆN VỎ MÁY ĐỌC MÃ VẠCH (10 PCS)"/>
    <n v="1"/>
    <n v="1"/>
    <n v="1"/>
    <x v="1"/>
    <x v="0"/>
  </r>
  <r>
    <s v="CHỐT (NHỰA)"/>
    <n v="1"/>
    <n v="1"/>
    <n v="1"/>
    <x v="1"/>
    <x v="0"/>
  </r>
  <r>
    <s v="CHỐT CÀI (HỢP KIM KẼM)"/>
    <n v="1"/>
    <n v="1"/>
    <n v="1"/>
    <x v="1"/>
    <x v="0"/>
  </r>
  <r>
    <s v="ĐẦU ỐNG CHÂM KEO (NHỰA)"/>
    <n v="1"/>
    <n v="1"/>
    <n v="1"/>
    <x v="1"/>
    <x v="0"/>
  </r>
  <r>
    <s v="BĂNG KEO (NHỰA TRONG)"/>
    <n v="1"/>
    <n v="1"/>
    <n v="1"/>
    <x v="1"/>
    <x v="0"/>
  </r>
  <r>
    <s v="BÀN PHÍM (NHỰA)"/>
    <n v="1"/>
    <n v="1"/>
    <n v="1"/>
    <x v="1"/>
    <x v="0"/>
  </r>
  <r>
    <s v="CHỐT KHÓA PHẦN THÂN TRƯỢT TRÊN BỘ ĐỠ (NHỰA)"/>
    <n v="1"/>
    <n v="1"/>
    <n v="1"/>
    <x v="2"/>
    <x v="0"/>
  </r>
  <r>
    <s v="ĐIỆN TRỞ"/>
    <n v="0.99545454545454548"/>
    <n v="0.99095022624434392"/>
    <n v="1"/>
    <x v="5"/>
    <x v="0"/>
  </r>
  <r>
    <s v="TỤ ĐIỆN"/>
    <n v="0.9915492957746479"/>
    <n v="0.98324022346368711"/>
    <n v="1"/>
    <x v="6"/>
    <x v="0"/>
  </r>
  <r>
    <s v="ĐIỐT"/>
    <n v="0.9913043478260869"/>
    <n v="0.98275862068965514"/>
    <n v="1"/>
    <x v="7"/>
    <x v="0"/>
  </r>
  <r>
    <s v="ĐIỐT PHÁT SÁNG"/>
    <n v="0.98765432098765427"/>
    <n v="0.97560975609756095"/>
    <n v="1"/>
    <x v="8"/>
    <x v="0"/>
  </r>
  <r>
    <s v="MÁY ĐỌC MÃ VẠCH"/>
    <n v="0.98247371056584876"/>
    <n v="0.98395185556670006"/>
    <n v="0.98099999999999998"/>
    <x v="9"/>
    <x v="0"/>
  </r>
  <r>
    <s v="THẠCH ANH"/>
    <n v="0.97435897435897434"/>
    <n v="1"/>
    <n v="0.95"/>
    <x v="10"/>
    <x v="0"/>
  </r>
  <r>
    <s v="MẠCH IN"/>
    <n v="0.97340425531914887"/>
    <n v="0.9838709677419355"/>
    <n v="0.9631578947368421"/>
    <x v="11"/>
    <x v="0"/>
  </r>
  <r>
    <s v="BẢNG MẠCH IN ĐIỆN TỬ"/>
    <n v="0.97042253521126765"/>
    <n v="0.95429362880886426"/>
    <n v="0.9871060171919771"/>
    <x v="12"/>
    <x v="0"/>
  </r>
  <r>
    <s v="ĐẦU NỐI"/>
    <n v="0.9652173913043478"/>
    <n v="0.98230088495575218"/>
    <n v="0.94871794871794868"/>
    <x v="13"/>
    <x v="0"/>
  </r>
  <r>
    <s v="TRANSISTOR"/>
    <n v="0.96385542168674698"/>
    <n v="1"/>
    <n v="0.93023255813953487"/>
    <x v="14"/>
    <x v="0"/>
  </r>
  <r>
    <s v="MẠCH ĐIỆN TỬ TÍCH HỢP"/>
    <n v="0.95871559633027525"/>
    <n v="0.95871559633027525"/>
    <n v="0.95871559633027525"/>
    <x v="15"/>
    <x v="0"/>
  </r>
  <r>
    <s v="CHỐT GIỮ SCANNER (NHỰA)"/>
    <n v="0.94736842105263164"/>
    <n v="0.9"/>
    <n v="1"/>
    <x v="16"/>
    <x v="0"/>
  </r>
  <r>
    <s v="CỤM LẮP RÁP ĐẾ SẠC"/>
    <n v="0.93333333333333335"/>
    <n v="0.94230769230769229"/>
    <n v="0.92452830188679247"/>
    <x v="17"/>
    <x v="0"/>
  </r>
  <r>
    <s v="ỐC VÍT"/>
    <n v="0.92499999999999993"/>
    <n v="0.90243902439024393"/>
    <n v="0.94871794871794868"/>
    <x v="18"/>
    <x v="0"/>
  </r>
  <r>
    <s v="PIN"/>
    <n v="0.92307692307692302"/>
    <n v="0.97959183673469385"/>
    <n v="0.87272727272727268"/>
    <x v="19"/>
    <x v="0"/>
  </r>
  <r>
    <s v="CỤM LẮP RÁP MÀN HÌNH HIỂN THỊ"/>
    <n v="0.91666666666666663"/>
    <n v="0.91666666666666663"/>
    <n v="0.91666666666666663"/>
    <x v="20"/>
    <x v="0"/>
  </r>
  <r>
    <s v="CUỘN CẢM"/>
    <n v="0.91588785046728971"/>
    <n v="0.89090909090909087"/>
    <n v="0.94230769230769229"/>
    <x v="21"/>
    <x v="0"/>
  </r>
  <r>
    <s v="DÂY CÁP ĐIỆN"/>
    <n v="0.90967741935483881"/>
    <n v="0.87037037037037035"/>
    <n v="0.95270270270270274"/>
    <x v="22"/>
    <x v="0"/>
  </r>
  <r>
    <s v="NẮP ĐẬY (NHỰA)"/>
    <n v="0.90909090909090906"/>
    <n v="0.90909090909090906"/>
    <n v="0.90909090909090906"/>
    <x v="23"/>
    <x v="0"/>
  </r>
  <r>
    <s v="HỘP ĐÓNG GÓI (CARTON)"/>
    <n v="0.89552238805970141"/>
    <n v="0.86956521739130432"/>
    <n v="0.92307692307692313"/>
    <x v="24"/>
    <x v="1"/>
  </r>
  <r>
    <s v="SÁCH HƯỚNG DẪN"/>
    <n v="0.88301886792452833"/>
    <n v="0.8666666666666667"/>
    <n v="0.9"/>
    <x v="25"/>
    <x v="1"/>
  </r>
  <r>
    <s v="VIÊN FE-RI"/>
    <n v="0.88235294117647056"/>
    <n v="0.88235294117647056"/>
    <n v="0.88235294117647056"/>
    <x v="26"/>
    <x v="1"/>
  </r>
  <r>
    <s v="CỤM LẮP RÁP NẮP ĐẬY"/>
    <n v="0.87878787878787867"/>
    <n v="0.8529411764705882"/>
    <n v="0.90625"/>
    <x v="27"/>
    <x v="1"/>
  </r>
  <r>
    <s v="CẦU CHÌ"/>
    <n v="0.875"/>
    <n v="0.875"/>
    <n v="0.875"/>
    <x v="28"/>
    <x v="1"/>
  </r>
  <r>
    <s v="MẶT ĐẾ PHÍA TRÊN CỦA BỘ ĐỠ (NHỰA)"/>
    <n v="0.8571428571428571"/>
    <n v="1"/>
    <n v="0.75"/>
    <x v="4"/>
    <x v="1"/>
  </r>
  <r>
    <s v="PHỤ KIỆN BỘ NÚT NHẤN"/>
    <n v="0.8571428571428571"/>
    <n v="0.75"/>
    <n v="1"/>
    <x v="0"/>
    <x v="1"/>
  </r>
  <r>
    <s v="micro avg"/>
    <n v="0.84840370751802263"/>
    <n v="0.84840370751802263"/>
    <n v="0.84840370751802263"/>
    <x v="29"/>
    <x v="1"/>
  </r>
  <r>
    <s v="weighted avg"/>
    <n v="0.84135949743169169"/>
    <n v="0.84539884491055539"/>
    <n v="0.84840370751802263"/>
    <x v="29"/>
    <x v="1"/>
  </r>
  <r>
    <s v="THẤU KÍNH"/>
    <n v="0.83999999999999986"/>
    <n v="0.84"/>
    <n v="0.84"/>
    <x v="30"/>
    <x v="1"/>
  </r>
  <r>
    <s v="CỤM BỘ PHẬN CHỤP ẢNH"/>
    <n v="0.83333333333333326"/>
    <n v="0.7142857142857143"/>
    <n v="1"/>
    <x v="31"/>
    <x v="1"/>
  </r>
  <r>
    <s v="CỤM LẮP RÁP ĐẾ ĐỠ"/>
    <n v="0.83018867924528295"/>
    <n v="0.7857142857142857"/>
    <n v="0.88"/>
    <x v="30"/>
    <x v="1"/>
  </r>
  <r>
    <s v="PHỤ KIỆN CỤM LẮP RÁP NẮP ĐẬY"/>
    <n v="0.8292682926829269"/>
    <n v="0.89473684210526316"/>
    <n v="0.77272727272727271"/>
    <x v="32"/>
    <x v="1"/>
  </r>
  <r>
    <s v="ĂNG-TEN"/>
    <n v="0.82352941176470595"/>
    <n v="0.77777777777777779"/>
    <n v="0.875"/>
    <x v="28"/>
    <x v="1"/>
  </r>
  <r>
    <s v="PHỤ KIỆN BẢNG MẠCH IN ĐIỆN TỬ"/>
    <n v="0.81944444444444442"/>
    <n v="0.76129032258064511"/>
    <n v="0.88721804511278191"/>
    <x v="33"/>
    <x v="1"/>
  </r>
  <r>
    <s v="PHỤ KIỆN CỤM LẮP SÁP ĐẾ SẠC"/>
    <n v="0.80000000000000016"/>
    <n v="0.8"/>
    <n v="0.8"/>
    <x v="10"/>
    <x v="1"/>
  </r>
  <r>
    <s v="PHỤ KIỆN BÚT CẢM ỨNG"/>
    <n v="0.8"/>
    <n v="0.66666666666666663"/>
    <n v="1"/>
    <x v="2"/>
    <x v="1"/>
  </r>
  <r>
    <s v="PHỤ KIỆN DÂY NGUỒN"/>
    <n v="0.8"/>
    <n v="0.66666666666666663"/>
    <n v="1"/>
    <x v="2"/>
    <x v="1"/>
  </r>
  <r>
    <s v="BỘ PHỤ KIỆN ĐỂ TREO ĐẾ SẠC"/>
    <n v="0.8"/>
    <n v="0.66666666666666663"/>
    <n v="1"/>
    <x v="34"/>
    <x v="1"/>
  </r>
  <r>
    <s v="THÂN ĐẾ ĐỠ (NHỰA)"/>
    <n v="0.8"/>
    <n v="1"/>
    <n v="0.66666666666666663"/>
    <x v="0"/>
    <x v="1"/>
  </r>
  <r>
    <s v="KHUNG BÀN PHÍM (NHỰA)"/>
    <n v="0.8"/>
    <n v="0.66666666666666663"/>
    <n v="1"/>
    <x v="2"/>
    <x v="1"/>
  </r>
  <r>
    <s v="MIẾNG ĐỆM (nhôm)"/>
    <n v="0.8"/>
    <n v="0.66666666666666663"/>
    <n v="1"/>
    <x v="2"/>
    <x v="1"/>
  </r>
  <r>
    <s v="CỤM LẮP RÁP NÚT NHẤN"/>
    <n v="0.8"/>
    <n v="1"/>
    <n v="0.66666666666666663"/>
    <x v="0"/>
    <x v="1"/>
  </r>
  <r>
    <s v="CỤM LẮP RÁP KHUNG THẲNG ĐỨNG"/>
    <n v="0.8"/>
    <n v="0.66666666666666663"/>
    <n v="1"/>
    <x v="2"/>
    <x v="1"/>
  </r>
  <r>
    <s v="MIẾNG ĐỠ ĐẾ MÁY ĐỌC MÃ VẠCH (NHỰA)"/>
    <n v="0.8"/>
    <n v="0.66666666666666663"/>
    <n v="1"/>
    <x v="2"/>
    <x v="1"/>
  </r>
  <r>
    <s v="CỤM LẮP RÁP BỘ PHẬN ĐIỀU KHIỂN"/>
    <n v="0.79166666666666663"/>
    <n v="0.79166666666666663"/>
    <n v="0.79166666666666663"/>
    <x v="35"/>
    <x v="1"/>
  </r>
  <r>
    <s v="BỘ NGUỒN"/>
    <n v="0.78260869565217384"/>
    <n v="0.75"/>
    <n v="0.81818181818181823"/>
    <x v="23"/>
    <x v="1"/>
  </r>
  <r>
    <s v="NÚT NHẤN (NHỰA)"/>
    <n v="0.77777777777777779"/>
    <n v="0.77777777777777779"/>
    <n v="0.77777777777777779"/>
    <x v="36"/>
    <x v="1"/>
  </r>
  <r>
    <s v="CỤM LẮP RÁP THẤU KÍNH"/>
    <n v="0.76543209876543206"/>
    <n v="0.93939393939393945"/>
    <n v="0.64583333333333337"/>
    <x v="37"/>
    <x v="1"/>
  </r>
  <r>
    <s v="CỤM LẮP RÁP ĐÓNG GÓI"/>
    <n v="0.76190476190476197"/>
    <n v="0.88888888888888884"/>
    <n v="0.66666666666666663"/>
    <x v="20"/>
    <x v="1"/>
  </r>
  <r>
    <s v="KEO"/>
    <n v="0.75862068965517238"/>
    <n v="0.7857142857142857"/>
    <n v="0.73333333333333328"/>
    <x v="38"/>
    <x v="2"/>
  </r>
  <r>
    <s v="CỤM LẮP RÁP CÂN"/>
    <n v="0.75"/>
    <n v="0.75"/>
    <n v="0.75"/>
    <x v="4"/>
    <x v="2"/>
  </r>
  <r>
    <s v="CỤM LẮP RÁP VỎ MÁY ĐỌC MÃ VẠCH"/>
    <n v="0.75"/>
    <n v="0.8571428571428571"/>
    <n v="0.66666666666666663"/>
    <x v="39"/>
    <x v="2"/>
  </r>
  <r>
    <s v="PHỤ KIỆN CỤM LẮP RÁP MÀN HÌNH HIỂN THỊ"/>
    <n v="0.74999999999999989"/>
    <n v="1"/>
    <n v="0.6"/>
    <x v="31"/>
    <x v="2"/>
  </r>
  <r>
    <s v="CỤM LẮP RÁP ĐÈN CHỈ THỊ"/>
    <n v="0.74999999999999989"/>
    <n v="0.6"/>
    <n v="1"/>
    <x v="0"/>
    <x v="2"/>
  </r>
  <r>
    <s v="TÚI ĐÓNG GÓI"/>
    <n v="0.72727272727272729"/>
    <n v="0.5714285714285714"/>
    <n v="1"/>
    <x v="4"/>
    <x v="2"/>
  </r>
  <r>
    <s v="PHỤ KIỆN DÂY ĐEO"/>
    <n v="0.72727272727272718"/>
    <n v="0.66666666666666663"/>
    <n v="0.8"/>
    <x v="31"/>
    <x v="2"/>
  </r>
  <r>
    <s v="GIẤY CHỨNG NHẬN"/>
    <n v="0.72340425531914909"/>
    <n v="0.77272727272727271"/>
    <n v="0.68"/>
    <x v="40"/>
    <x v="2"/>
  </r>
  <r>
    <s v="VÒNG ĐỆM (CAO SU)"/>
    <n v="0.66666666666666663"/>
    <n v="0.5"/>
    <n v="1"/>
    <x v="1"/>
    <x v="2"/>
  </r>
  <r>
    <s v="KHĂN LAU"/>
    <n v="0.66666666666666663"/>
    <n v="1"/>
    <n v="0.5"/>
    <x v="2"/>
    <x v="2"/>
  </r>
  <r>
    <s v="RI-VÊ (NHỰA)"/>
    <n v="0.66666666666666663"/>
    <n v="0.5"/>
    <n v="1"/>
    <x v="1"/>
    <x v="2"/>
  </r>
  <r>
    <s v="LOA"/>
    <n v="0.66666666666666663"/>
    <n v="0.66666666666666663"/>
    <n v="0.66666666666666663"/>
    <x v="0"/>
    <x v="2"/>
  </r>
  <r>
    <s v="KHAY (NHỰA)"/>
    <n v="0.66666666666666663"/>
    <n v="0.5"/>
    <n v="1"/>
    <x v="1"/>
    <x v="2"/>
  </r>
  <r>
    <s v="DÂY ĐEO (NHỰA)"/>
    <n v="0.66666666666666663"/>
    <n v="1"/>
    <n v="0.5"/>
    <x v="4"/>
    <x v="2"/>
  </r>
  <r>
    <s v="MIẾNG BẢO VỆ (HỢP KIM NIKEN-BẠC)"/>
    <n v="0.66666666666666663"/>
    <n v="0.5"/>
    <n v="1"/>
    <x v="2"/>
    <x v="2"/>
  </r>
  <r>
    <s v="GIÁ ĐỠ (THÉP)"/>
    <n v="0.66666666666666663"/>
    <n v="1"/>
    <n v="0.5"/>
    <x v="2"/>
    <x v="2"/>
  </r>
  <r>
    <s v="PHỤ KIỆN ĐẦU ĐỌC MÃ VẠCH"/>
    <n v="0.66666666666666663"/>
    <n v="1"/>
    <n v="0.5"/>
    <x v="4"/>
    <x v="2"/>
  </r>
  <r>
    <s v="MIẾNG CHẶN GÓC (THÉP KHÔNG RỈ)"/>
    <n v="0.66666666666666663"/>
    <n v="1"/>
    <n v="0.5"/>
    <x v="2"/>
    <x v="2"/>
  </r>
  <r>
    <s v="GƯƠNG (NHỰA)"/>
    <n v="0.66666666666666663"/>
    <n v="1"/>
    <n v="0.5"/>
    <x v="2"/>
    <x v="2"/>
  </r>
  <r>
    <s v="PHỤ KIỆN VỎ MÁY ĐỌC MÃ VẠCH VÀ MÀN HÌNH"/>
    <n v="0.66666666666666663"/>
    <n v="0.5"/>
    <n v="1"/>
    <x v="1"/>
    <x v="2"/>
  </r>
  <r>
    <s v="PHỤ KIỆN CỤM LẮP RÁP ĐẾ SẠC"/>
    <n v="0.66666666666666663"/>
    <n v="0.5"/>
    <n v="1"/>
    <x v="2"/>
    <x v="2"/>
  </r>
  <r>
    <s v="CỤM LẮP RÁP BO TIẾP XÚC"/>
    <n v="0.66666666666666663"/>
    <n v="1"/>
    <n v="0.5"/>
    <x v="2"/>
    <x v="2"/>
  </r>
  <r>
    <s v="NÚT NHẤN (CAO SU)"/>
    <n v="0.66666666666666663"/>
    <n v="0.5"/>
    <n v="1"/>
    <x v="1"/>
    <x v="2"/>
  </r>
  <r>
    <s v="CỤM LẮP RÁP LOA"/>
    <n v="0.66666666666666663"/>
    <n v="1"/>
    <n v="0.5"/>
    <x v="4"/>
    <x v="2"/>
  </r>
  <r>
    <s v="PHỤ KIỆN CỤM LẮP RÁP MÔ TƠ"/>
    <n v="0.66666666666666663"/>
    <n v="1"/>
    <n v="0.5"/>
    <x v="2"/>
    <x v="2"/>
  </r>
  <r>
    <s v="PHỤ KIỆN CỤM LẮP RÁP MIẾNG CHẶN GÓC"/>
    <n v="0.66666666666666663"/>
    <n v="0.5"/>
    <n v="1"/>
    <x v="1"/>
    <x v="2"/>
  </r>
  <r>
    <s v="PHỤ KIỆN CỤM LẮP RÁP GIÁ ĐỠ"/>
    <n v="0.66666666666666663"/>
    <n v="0.5"/>
    <n v="1"/>
    <x v="1"/>
    <x v="2"/>
  </r>
  <r>
    <s v="PHỤ KIỆN DÂY ĐEO VÀ CHỐT CÀI"/>
    <n v="0.66666666666666663"/>
    <n v="0.5"/>
    <n v="1"/>
    <x v="1"/>
    <x v="2"/>
  </r>
  <r>
    <s v="NẮP ĐẬY (THÉP KHÔNG RỈ)"/>
    <n v="0.66666666666666663"/>
    <n v="1"/>
    <n v="0.5"/>
    <x v="2"/>
    <x v="2"/>
  </r>
  <r>
    <s v="PHỤ KIỆN VỎ MÁY ĐỌC MÃ VẠCH"/>
    <n v="0.66666666666666663"/>
    <n v="0.57999999999999996"/>
    <n v="0.78378378378378377"/>
    <x v="41"/>
    <x v="2"/>
  </r>
  <r>
    <s v="ĐAI ỐC"/>
    <n v="0.66666666666666663"/>
    <n v="1"/>
    <n v="0.5"/>
    <x v="4"/>
    <x v="2"/>
  </r>
  <r>
    <s v="PHỤ KIỆN NHÃN LOGO"/>
    <n v="0.66666666666666663"/>
    <n v="1"/>
    <n v="0.5"/>
    <x v="2"/>
    <x v="2"/>
  </r>
  <r>
    <s v="THẺ NHỚ"/>
    <n v="0.66666666666666663"/>
    <n v="1"/>
    <n v="0.5"/>
    <x v="2"/>
    <x v="2"/>
  </r>
  <r>
    <s v="PHỤ KIỆN THẺ NHỚ (x)"/>
    <n v="0.66666666666666663"/>
    <n v="0.5"/>
    <n v="1"/>
    <x v="1"/>
    <x v="2"/>
  </r>
  <r>
    <s v="CỤM LẮP RÁP PIN"/>
    <n v="0.66666666666666652"/>
    <n v="0.54545454545454541"/>
    <n v="0.8571428571428571"/>
    <x v="3"/>
    <x v="2"/>
  </r>
  <r>
    <s v="VỎ MÁY ĐỌC MÃ VẠCH (NHỰA)"/>
    <n v="0.64864864864864857"/>
    <n v="0.66666666666666663"/>
    <n v="0.63157894736842102"/>
    <x v="42"/>
    <x v="2"/>
  </r>
  <r>
    <s v="NHÃN (NHỰA CUỘN)"/>
    <n v="0.62857142857142867"/>
    <n v="0.61111111111111116"/>
    <n v="0.6470588235294118"/>
    <x v="26"/>
    <x v="2"/>
  </r>
  <r>
    <s v="CỤM LẮP RÁP GƯƠNG"/>
    <n v="0.62500000000000011"/>
    <n v="0.55555555555555558"/>
    <n v="0.7142857142857143"/>
    <x v="3"/>
    <x v="2"/>
  </r>
  <r>
    <s v="VỎ ĐẾ SẠC (NHỰA)"/>
    <n v="0.625"/>
    <n v="0.625"/>
    <n v="0.625"/>
    <x v="28"/>
    <x v="2"/>
  </r>
  <r>
    <s v="CỤM LẮP RÁP BẢNG MẠCH IN ĐIỆN TỬ"/>
    <n v="0.60869565217391297"/>
    <n v="0.7"/>
    <n v="0.53846153846153844"/>
    <x v="43"/>
    <x v="2"/>
  </r>
  <r>
    <s v="THANH DẪN SÁNG (NHỰA)"/>
    <n v="0.6"/>
    <n v="1"/>
    <n v="0.42857142857142849"/>
    <x v="3"/>
    <x v="2"/>
  </r>
  <r>
    <s v="CỤM LẮP RÁP KHUNG GƯƠNG"/>
    <n v="0.6"/>
    <n v="0.6"/>
    <n v="0.6"/>
    <x v="31"/>
    <x v="2"/>
  </r>
  <r>
    <s v="PHỤ KIỆN CỤM LẮP RÁP ĐIỆN TỬ"/>
    <n v="0.6"/>
    <n v="0.42857142857142849"/>
    <n v="1"/>
    <x v="0"/>
    <x v="2"/>
  </r>
  <r>
    <s v="NHÃN (NHỰA MIẾNG)"/>
    <n v="0.59259259259259267"/>
    <n v="0.55172413793103448"/>
    <n v="0.64"/>
    <x v="30"/>
    <x v="2"/>
  </r>
  <r>
    <s v="VỎ GIỮ GƯƠNG (NHỰA)"/>
    <n v="0.57142857142857151"/>
    <n v="0.66666666666666663"/>
    <n v="0.5"/>
    <x v="4"/>
    <x v="2"/>
  </r>
  <r>
    <s v="CỤM LẮP RÁP ĐẦU ĐỌC MÃ VẠCH"/>
    <n v="0.55555555555555547"/>
    <n v="0.43478260869565222"/>
    <n v="0.76923076923076927"/>
    <x v="43"/>
    <x v="2"/>
  </r>
  <r>
    <s v="KHUNG ĐỠ (NHỰA)"/>
    <n v="0.5490196078431373"/>
    <n v="0.42424242424242431"/>
    <n v="0.77777777777777779"/>
    <x v="16"/>
    <x v="2"/>
  </r>
  <r>
    <s v="PHỤ KIỆN KÍNH"/>
    <n v="0.54545454545454541"/>
    <n v="0.5"/>
    <n v="0.6"/>
    <x v="31"/>
    <x v="2"/>
  </r>
  <r>
    <s v="MIẾNG DÁN"/>
    <n v="0.54545454545454541"/>
    <n v="0.5"/>
    <n v="0.6"/>
    <x v="44"/>
    <x v="2"/>
  </r>
  <r>
    <s v="CHỐT GÀI (NHỰA)"/>
    <n v="0.54545454545454541"/>
    <n v="0.5"/>
    <n v="0.6"/>
    <x v="31"/>
    <x v="2"/>
  </r>
  <r>
    <s v="PHỤ KIỆN BỘ PHẬN ĐIỀU KHIỂN"/>
    <n v="0.52173913043478259"/>
    <n v="0.66666666666666663"/>
    <n v="0.42857142857142849"/>
    <x v="45"/>
    <x v="2"/>
  </r>
  <r>
    <s v="VỎ BẢO VỆ (NHỰA)"/>
    <n v="0.50549450549450547"/>
    <n v="0.46938775510204078"/>
    <n v="0.54761904761904767"/>
    <x v="46"/>
    <x v="2"/>
  </r>
  <r>
    <s v="PHỤ KIỆN NHÃN"/>
    <n v="0.5"/>
    <n v="1"/>
    <n v="0.33333333333333331"/>
    <x v="0"/>
    <x v="2"/>
  </r>
  <r>
    <s v="MẠCH ĐIỆN TỬ TÍCH HỢP ĐÃ ĐƯỢC LẬP TRÌNH"/>
    <n v="0.5"/>
    <n v="0.5"/>
    <n v="0.5"/>
    <x v="4"/>
    <x v="2"/>
  </r>
  <r>
    <s v="MIẾNG CHẶN GÓC (NHỰA)"/>
    <n v="0.5"/>
    <n v="0.33333333333333331"/>
    <n v="1"/>
    <x v="1"/>
    <x v="2"/>
  </r>
  <r>
    <s v="ĐAI ỐC (HỢP KIM ĐỒNG KẼM)"/>
    <n v="0.5"/>
    <n v="0.5"/>
    <n v="0.5"/>
    <x v="2"/>
    <x v="2"/>
  </r>
  <r>
    <s v="TB SƯỞI CHO SCANNER"/>
    <n v="0.5"/>
    <n v="0.33333333333333331"/>
    <n v="1"/>
    <x v="1"/>
    <x v="2"/>
  </r>
  <r>
    <s v="PHỤ KIỆN LOA"/>
    <n v="0.5"/>
    <n v="1"/>
    <n v="0.33333333333333331"/>
    <x v="0"/>
    <x v="2"/>
  </r>
  <r>
    <s v="CỤM LẮP RÁP"/>
    <n v="0.48484848484848492"/>
    <n v="0.4"/>
    <n v="0.61538461538461542"/>
    <x v="43"/>
    <x v="3"/>
  </r>
  <r>
    <s v="MIẾNG ĐỆM (CAO SU)"/>
    <n v="0.46511627906976738"/>
    <n v="0.45454545454545447"/>
    <n v="0.47619047619047622"/>
    <x v="47"/>
    <x v="3"/>
  </r>
  <r>
    <s v="NHÃN (NHỰA)"/>
    <n v="0.4642857142857143"/>
    <n v="0.4642857142857143"/>
    <n v="0.4642857142857143"/>
    <x v="48"/>
    <x v="3"/>
  </r>
  <r>
    <s v="KHUNG ĐỠ (THÉP)"/>
    <n v="0.44444444444444448"/>
    <n v="0.4"/>
    <n v="0.5"/>
    <x v="4"/>
    <x v="3"/>
  </r>
  <r>
    <s v="PHỤ KIỆN CỤM LẮP RÁP ĐẾ ĐỠ"/>
    <n v="0.44444444444444442"/>
    <n v="0.66666666666666663"/>
    <n v="0.33333333333333331"/>
    <x v="34"/>
    <x v="3"/>
  </r>
  <r>
    <s v="PHỤ KIỆN KHUNG ĐỠ"/>
    <n v="0.43478260869565222"/>
    <n v="0.45454545454545447"/>
    <n v="0.41666666666666669"/>
    <x v="20"/>
    <x v="3"/>
  </r>
  <r>
    <s v="HỘP ĐÓNG GÓI"/>
    <n v="0.42857142857142849"/>
    <n v="0.42857142857142849"/>
    <n v="0.42857142857142849"/>
    <x v="3"/>
    <x v="3"/>
  </r>
  <r>
    <s v="VỎ ĐẾ ĐỠ (NHỰA)"/>
    <n v="0.4"/>
    <n v="0.5"/>
    <n v="0.33333333333333331"/>
    <x v="38"/>
    <x v="3"/>
  </r>
  <r>
    <s v="PHỤ KIỆN BÀN PHÍM"/>
    <n v="0.4"/>
    <n v="0.30769230769230771"/>
    <n v="0.5714285714285714"/>
    <x v="3"/>
    <x v="3"/>
  </r>
  <r>
    <s v="KEO LỎNG"/>
    <n v="0.4"/>
    <n v="0.5"/>
    <n v="0.33333333333333331"/>
    <x v="0"/>
    <x v="3"/>
  </r>
  <r>
    <s v="CỤM LẮP RÁP BẢNG ĐIỀU KHIỂN"/>
    <n v="0.4"/>
    <n v="0.5"/>
    <n v="0.33333333333333331"/>
    <x v="0"/>
    <x v="3"/>
  </r>
  <r>
    <s v="MIẾNG ĐỆM (HỢP KIM ĐỒNG KẼM)"/>
    <n v="0.4"/>
    <n v="0.33333333333333331"/>
    <n v="0.5"/>
    <x v="2"/>
    <x v="3"/>
  </r>
  <r>
    <s v="PHỤ KIỆN BỘ PHẬN CHỤP ẢNH"/>
    <n v="0.4"/>
    <n v="0.33333333333333331"/>
    <n v="0.5"/>
    <x v="2"/>
    <x v="3"/>
  </r>
  <r>
    <s v="NHÃN (GIẤY)"/>
    <n v="0.4"/>
    <n v="1"/>
    <n v="0.25"/>
    <x v="4"/>
    <x v="3"/>
  </r>
  <r>
    <s v="CỤM LẮP RÁP THÂN MÁY ĐỌC MÃ VẠCH"/>
    <n v="0.4"/>
    <n v="0.5"/>
    <n v="0.33333333333333331"/>
    <x v="0"/>
    <x v="3"/>
  </r>
  <r>
    <s v="CỤM LẮP RÁP MÔ TƠ"/>
    <n v="0.4"/>
    <n v="0.25"/>
    <n v="1"/>
    <x v="1"/>
    <x v="3"/>
  </r>
  <r>
    <s v="CỤM THẤU KÍNH"/>
    <n v="0.4"/>
    <n v="0.33333333333333331"/>
    <n v="0.5"/>
    <x v="2"/>
    <x v="3"/>
  </r>
  <r>
    <s v="PHỤ KIỆN ỐC VÍT"/>
    <n v="0.4"/>
    <n v="0.42857142857142849"/>
    <n v="0.375"/>
    <x v="28"/>
    <x v="3"/>
  </r>
  <r>
    <s v="PHỤ KIỆN TÚI ĐỰNG MÁY ĐỌC MÃ VẠCH"/>
    <n v="0.4"/>
    <n v="0.42857142857142849"/>
    <n v="0.375"/>
    <x v="28"/>
    <x v="3"/>
  </r>
  <r>
    <s v="PHỤ KIỆN DÂY CÁP ĐIỆN"/>
    <n v="0.375"/>
    <n v="1"/>
    <n v="0.23076923076923081"/>
    <x v="43"/>
    <x v="3"/>
  </r>
  <r>
    <s v="MIẾNG ĐỆM"/>
    <n v="0.37499999999999989"/>
    <n v="0.6"/>
    <n v="0.27272727272727271"/>
    <x v="23"/>
    <x v="3"/>
  </r>
  <r>
    <s v="GƯƠNG (THỦY TINH)"/>
    <n v="0.36363636363636359"/>
    <n v="0.25"/>
    <n v="0.66666666666666663"/>
    <x v="0"/>
    <x v="3"/>
  </r>
  <r>
    <s v="PHỤ KIỆN GIÁ ĐỠ"/>
    <n v="0.36363636363636359"/>
    <n v="0.2857142857142857"/>
    <n v="0.5"/>
    <x v="4"/>
    <x v="3"/>
  </r>
  <r>
    <s v="PHỤ KIỆN ĂNG-TEN"/>
    <n v="0.33333333333333343"/>
    <n v="1"/>
    <n v="0.2"/>
    <x v="31"/>
    <x v="3"/>
  </r>
  <r>
    <s v="GƯƠNG"/>
    <n v="0.33333333333333343"/>
    <n v="1"/>
    <n v="0.2"/>
    <x v="31"/>
    <x v="3"/>
  </r>
  <r>
    <s v="PHỤ KIỆN CỤM LẮP RÁP THẤU KÍNH"/>
    <n v="0.33333333333333331"/>
    <n v="0.375"/>
    <n v="0.3"/>
    <x v="44"/>
    <x v="3"/>
  </r>
  <r>
    <s v="macro avg"/>
    <n v="0.31837282186128679"/>
    <n v="0.33165854390787991"/>
    <n v="0.3337432655748564"/>
    <x v="29"/>
    <x v="3"/>
  </r>
  <r>
    <s v="PHỤ KIỆN GƯƠNG"/>
    <n v="0.30769230769230771"/>
    <n v="0.5"/>
    <n v="0.22222222222222221"/>
    <x v="36"/>
    <x v="3"/>
  </r>
  <r>
    <s v="PHỤ KIỆN BỘ NGUỒN"/>
    <n v="0.28571428571428581"/>
    <n v="0.25"/>
    <n v="0.33333333333333331"/>
    <x v="0"/>
    <x v="3"/>
  </r>
  <r>
    <s v="PHỤ KIỆN MÀN HÌNH HIỂN THỊ"/>
    <n v="0.25"/>
    <n v="0.5"/>
    <n v="0.16666666666666671"/>
    <x v="34"/>
    <x v="3"/>
  </r>
  <r>
    <s v="PHỤ KIỆN CỤM LẮP RÁP QUANG HỌC"/>
    <n v="0.25"/>
    <n v="0.14285714285714279"/>
    <n v="1"/>
    <x v="1"/>
    <x v="3"/>
  </r>
  <r>
    <s v="PHỤ KIỆN CỤM LẮP RÁP BỘ PHẬN ĐIỀU KHIỂN"/>
    <n v="0.25"/>
    <n v="0.2"/>
    <n v="0.33333333333333331"/>
    <x v="0"/>
    <x v="3"/>
  </r>
  <r>
    <s v="PHỤ KIỆN CỤM LẮP RÁP TAY CẦM"/>
    <n v="0.25"/>
    <n v="0.25"/>
    <n v="0.25"/>
    <x v="4"/>
    <x v="3"/>
  </r>
  <r>
    <s v="KHUNG ĐỠ (NHÔM)"/>
    <n v="0.25"/>
    <n v="0.25"/>
    <n v="0.25"/>
    <x v="4"/>
    <x v="3"/>
  </r>
  <r>
    <s v="NẮP CHE (THÉP)"/>
    <n v="0.22222222222222221"/>
    <n v="0.25"/>
    <n v="0.2"/>
    <x v="31"/>
    <x v="3"/>
  </r>
  <r>
    <s v="PHỤ KIỆN CỤM LẮP RÁP VỎ MÁY ĐỌC MÃ VẠCH"/>
    <n v="0.22222222222222221"/>
    <n v="0.2"/>
    <n v="0.25"/>
    <x v="4"/>
    <x v="3"/>
  </r>
  <r>
    <s v="PHỤ KIỆN THANH CHẮN"/>
    <n v="0.22222222222222221"/>
    <n v="0.2"/>
    <n v="0.25"/>
    <x v="4"/>
    <x v="3"/>
  </r>
  <r>
    <s v="KÍNH (NHỰA)"/>
    <n v="0.2"/>
    <n v="0.2"/>
    <n v="0.2"/>
    <x v="31"/>
    <x v="3"/>
  </r>
  <r>
    <s v="MIẾNG ĐỆM (NHỰA)"/>
    <n v="0.2"/>
    <n v="0.33333333333333331"/>
    <n v="0.14285714285714279"/>
    <x v="45"/>
    <x v="3"/>
  </r>
  <r>
    <s v="NẮP CHE (NHỰA)"/>
    <n v="0.2"/>
    <n v="0.14285714285714279"/>
    <n v="0.33333333333333331"/>
    <x v="0"/>
    <x v="3"/>
  </r>
  <r>
    <s v="PHỤ KIỆN CỤM LẮP RÁP GƯƠNG"/>
    <n v="0.16666666666666671"/>
    <n v="0.14285714285714279"/>
    <n v="0.2"/>
    <x v="31"/>
    <x v="3"/>
  </r>
  <r>
    <s v="Overmold/SingleInjct"/>
    <n v="0.1176470588235294"/>
    <n v="9.0909090909090912E-2"/>
    <n v="0.16666666666666671"/>
    <x v="34"/>
    <x v="3"/>
  </r>
  <r>
    <s v="ĐẦU CHÂM KEO (NHỰA)"/>
    <n v="0"/>
    <n v="0"/>
    <n v="0"/>
    <x v="49"/>
    <x v="3"/>
  </r>
  <r>
    <s v="PHỤ KIỆN MICRO"/>
    <n v="0"/>
    <n v="0"/>
    <n v="0"/>
    <x v="1"/>
    <x v="3"/>
  </r>
  <r>
    <s v="PHỤ KIỆN MIẾNG ĐỆM"/>
    <n v="0"/>
    <n v="0"/>
    <n v="0"/>
    <x v="49"/>
    <x v="3"/>
  </r>
  <r>
    <s v="PHỤ KIỆN MIẾNG DÁN BẢO VỆ MÀN HÌNH HIỂN THỊ"/>
    <n v="0"/>
    <n v="0"/>
    <n v="0"/>
    <x v="49"/>
    <x v="3"/>
  </r>
  <r>
    <s v="PHỤ KIỆN MIẾNG CHẶN GÓC"/>
    <n v="0"/>
    <n v="0"/>
    <n v="0"/>
    <x v="1"/>
    <x v="3"/>
  </r>
  <r>
    <s v="PHỤ KIỆN MIẾNG TREO MÁY ĐỌC MÃ VẠCH"/>
    <n v="0"/>
    <n v="0"/>
    <n v="0"/>
    <x v="1"/>
    <x v="3"/>
  </r>
  <r>
    <s v="PHỤ KIỆN MIẾNG ĐỆM CÁP"/>
    <n v="0"/>
    <n v="0"/>
    <n v="0"/>
    <x v="1"/>
    <x v="3"/>
  </r>
  <r>
    <s v="ĐIỐT QUANG"/>
    <n v="0"/>
    <n v="0"/>
    <n v="0"/>
    <x v="1"/>
    <x v="3"/>
  </r>
  <r>
    <s v="CHỐT (THÉP)"/>
    <n v="0"/>
    <n v="0"/>
    <n v="0"/>
    <x v="49"/>
    <x v="3"/>
  </r>
  <r>
    <s v="CỤM BÚT NHỰA"/>
    <n v="0"/>
    <n v="0"/>
    <n v="0"/>
    <x v="1"/>
    <x v="3"/>
  </r>
  <r>
    <s v="PHỤ KIỆN KHUNG PHẦN TRÊN"/>
    <n v="0"/>
    <n v="0"/>
    <n v="0"/>
    <x v="49"/>
    <x v="3"/>
  </r>
  <r>
    <s v="BẢNG MẠCH IN ĐÃ LẮP RÁP"/>
    <n v="0"/>
    <n v="0"/>
    <n v="0"/>
    <x v="0"/>
    <x v="3"/>
  </r>
  <r>
    <s v="PHỤ KIỆN CỤM MIẾNG DÁN BẢO VỆ MÀN HÌNH HIỂN THỊ"/>
    <n v="0"/>
    <n v="0"/>
    <n v="0"/>
    <x v="1"/>
    <x v="3"/>
  </r>
  <r>
    <s v="BỆ ĐỠ (HỢP KIM KẼM)"/>
    <n v="0"/>
    <n v="0"/>
    <n v="0"/>
    <x v="1"/>
    <x v="3"/>
  </r>
  <r>
    <s v="ỐNG DẪN (NHỰA)"/>
    <n v="0"/>
    <n v="0"/>
    <n v="0"/>
    <x v="1"/>
    <x v="3"/>
  </r>
  <r>
    <s v="BỘ GIAO TIẾP CỦA MÁY ĐỌC MÃ VẠCH"/>
    <n v="0"/>
    <n v="0"/>
    <n v="0"/>
    <x v="1"/>
    <x v="3"/>
  </r>
  <r>
    <s v="ĐỒ GÁ MÁY ĐỌC MÃ VẠCH (NHỰA)"/>
    <n v="0"/>
    <n v="0"/>
    <n v="0"/>
    <x v="49"/>
    <x v="3"/>
  </r>
  <r>
    <s v="PHỤ KIỆN CỤM PHÁT TIA LAZE"/>
    <n v="0"/>
    <n v="0"/>
    <n v="0"/>
    <x v="49"/>
    <x v="3"/>
  </r>
  <r>
    <s v="PHỤ KIỆN CỤP LẮP RÁP VỎ MÁY ĐỌC MÃ VẠCH"/>
    <n v="0"/>
    <n v="0"/>
    <n v="0"/>
    <x v="2"/>
    <x v="3"/>
  </r>
  <r>
    <s v="PHỤ KIỆN DÂY CÁP VÀ BO MẠCH"/>
    <n v="0"/>
    <n v="0"/>
    <n v="0"/>
    <x v="1"/>
    <x v="3"/>
  </r>
  <r>
    <s v="PHỤ KIỆN DÂY CÁP VÀ MIẾNG ĐỆM"/>
    <n v="0"/>
    <n v="0"/>
    <n v="0"/>
    <x v="49"/>
    <x v="3"/>
  </r>
  <r>
    <s v="ĐẾ TAY CẦM (NHỰA)"/>
    <n v="0"/>
    <n v="0"/>
    <n v="0"/>
    <x v="1"/>
    <x v="3"/>
  </r>
  <r>
    <s v="PHỤ KIỆN DÂY CÁP ĐIỆN (x)"/>
    <n v="0"/>
    <n v="0"/>
    <n v="0"/>
    <x v="1"/>
    <x v="3"/>
  </r>
  <r>
    <s v="ĐẾ MÁY ĐỌC MÃ VẠCH"/>
    <n v="0"/>
    <n v="0"/>
    <n v="0"/>
    <x v="1"/>
    <x v="3"/>
  </r>
  <r>
    <s v="PHỤ KIỆN DÂY ĐAI"/>
    <n v="0"/>
    <n v="0"/>
    <n v="0"/>
    <x v="49"/>
    <x v="3"/>
  </r>
  <r>
    <s v="PHỤ KIỆN DÂY ĐAI (5 CÁI)"/>
    <n v="0"/>
    <n v="0"/>
    <n v="0"/>
    <x v="49"/>
    <x v="3"/>
  </r>
  <r>
    <s v="ĐẦU ỐNG CHÂM KEO (NHỰA+ STAINLESS STEEL)"/>
    <n v="0"/>
    <n v="0"/>
    <n v="0"/>
    <x v="1"/>
    <x v="3"/>
  </r>
  <r>
    <s v="PHỤ KIỆN DÂY ĐEO MÁY ĐỌC MÃ VẠCH"/>
    <n v="0"/>
    <n v="0"/>
    <n v="0"/>
    <x v="49"/>
    <x v="3"/>
  </r>
  <r>
    <s v="BỘ NHÃN"/>
    <n v="0"/>
    <n v="0"/>
    <n v="0"/>
    <x v="1"/>
    <x v="3"/>
  </r>
  <r>
    <s v="PHỤ KIỆN MIẾNG ĐỆM LÓT CHO PIN"/>
    <n v="0"/>
    <n v="0"/>
    <n v="0"/>
    <x v="1"/>
    <x v="3"/>
  </r>
  <r>
    <s v="PHỤ KIỆN GIỮ CÁP"/>
    <n v="0"/>
    <n v="0"/>
    <n v="0"/>
    <x v="1"/>
    <x v="3"/>
  </r>
  <r>
    <s v="PHỤ KIỆN GÁ GIỮ MÁY ĐỌC MÃ VẠCH"/>
    <n v="0"/>
    <n v="0"/>
    <n v="0"/>
    <x v="1"/>
    <x v="3"/>
  </r>
  <r>
    <s v="PHỤ KIỆN KHUNG"/>
    <n v="0"/>
    <n v="0"/>
    <n v="0"/>
    <x v="2"/>
    <x v="3"/>
  </r>
  <r>
    <s v="PHỤ KIỆN KHUNG GIỮ THẺ NHỚ"/>
    <n v="0"/>
    <n v="0"/>
    <n v="0"/>
    <x v="1"/>
    <x v="3"/>
  </r>
  <r>
    <s v="PHỤ KIỆN GIÁ ĐỠ MÁY ĐỌC MÃ VẠCH"/>
    <n v="0"/>
    <n v="0"/>
    <n v="0"/>
    <x v="1"/>
    <x v="3"/>
  </r>
  <r>
    <s v="Casting"/>
    <n v="0"/>
    <n v="0"/>
    <n v="0"/>
    <x v="49"/>
    <x v="3"/>
  </r>
  <r>
    <s v="PHỤ KIỆN MIẾNG ĐỠ"/>
    <n v="0"/>
    <n v="0"/>
    <n v="0"/>
    <x v="1"/>
    <x v="3"/>
  </r>
  <r>
    <s v="VỎ CHE MÀN HÌNH HIỂN THỊ (NHỰA)"/>
    <n v="0"/>
    <n v="0"/>
    <n v="0"/>
    <x v="49"/>
    <x v="3"/>
  </r>
  <r>
    <s v="VỎ BẢO VỆ PIN (NHỰA)"/>
    <n v="0"/>
    <n v="0"/>
    <n v="0"/>
    <x v="1"/>
    <x v="3"/>
  </r>
  <r>
    <s v="PHỤ KIỆN ĐỂ TREO ĐẾ SẠC"/>
    <n v="0"/>
    <n v="0"/>
    <n v="0"/>
    <x v="1"/>
    <x v="3"/>
  </r>
  <r>
    <s v="PHỤ KIỆN ĐỆM ĐỠ CÁP"/>
    <n v="0"/>
    <n v="0"/>
    <n v="0"/>
    <x v="49"/>
    <x v="3"/>
  </r>
  <r>
    <s v="CHỐT GÀI CHÂN ĐẾ (NHỰA)"/>
    <n v="0"/>
    <n v="0"/>
    <n v="0"/>
    <x v="1"/>
    <x v="3"/>
  </r>
  <r>
    <s v="Plastic Resin"/>
    <n v="0"/>
    <n v="0"/>
    <n v="0"/>
    <x v="1"/>
    <x v="3"/>
  </r>
  <r>
    <s v="RI-VÊ"/>
    <n v="0"/>
    <n v="0"/>
    <n v="0"/>
    <x v="1"/>
    <x v="3"/>
  </r>
  <r>
    <s v="VỎ BẢO VỆ (CAO SU)"/>
    <n v="0"/>
    <n v="0"/>
    <n v="0"/>
    <x v="1"/>
    <x v="3"/>
  </r>
  <r>
    <s v="Resistor and Trimmer"/>
    <n v="0"/>
    <n v="0"/>
    <n v="0"/>
    <x v="2"/>
    <x v="3"/>
  </r>
  <r>
    <s v="Rigid PCB"/>
    <n v="0"/>
    <n v="0"/>
    <n v="0"/>
    <x v="1"/>
    <x v="3"/>
  </r>
  <r>
    <s v="Screw,Washers,ORings"/>
    <n v="0"/>
    <n v="0"/>
    <n v="0"/>
    <x v="1"/>
    <x v="3"/>
  </r>
  <r>
    <s v="VỎ (CAO SU)"/>
    <n v="0"/>
    <n v="0"/>
    <n v="0"/>
    <x v="2"/>
    <x v="3"/>
  </r>
  <r>
    <s v="TB SƯỞI CHO SCANNER"/>
    <n v="0"/>
    <n v="0"/>
    <n v="0"/>
    <x v="1"/>
    <x v="3"/>
  </r>
  <r>
    <s v="THANH CHẮN (NHỰA)"/>
    <n v="0"/>
    <n v="0"/>
    <n v="0"/>
    <x v="49"/>
    <x v="3"/>
  </r>
  <r>
    <s v="THANH CÀI (THÉP)"/>
    <n v="0"/>
    <n v="0"/>
    <n v="0"/>
    <x v="49"/>
    <x v="3"/>
  </r>
  <r>
    <s v="THANH DẪN SÁNG (CAO SU)"/>
    <n v="0"/>
    <n v="0"/>
    <n v="0"/>
    <x v="1"/>
    <x v="3"/>
  </r>
  <r>
    <s v="VÒNG ĐỆM"/>
    <n v="0"/>
    <n v="0"/>
    <n v="0"/>
    <x v="2"/>
    <x v="3"/>
  </r>
  <r>
    <s v="VÒNG CỔ CHỤP THÂN MÀN HÌNH HIỂN THỊ (NHỰA)"/>
    <n v="0"/>
    <n v="0"/>
    <n v="0"/>
    <x v="49"/>
    <x v="3"/>
  </r>
  <r>
    <s v="CHÂN ĐẾ CỦA MÀN HÌNH HIỂN THỊ (NHỰA)"/>
    <n v="0"/>
    <n v="0"/>
    <n v="0"/>
    <x v="2"/>
    <x v="3"/>
  </r>
  <r>
    <s v="THÂN ĐỠ (KẼM)"/>
    <n v="0"/>
    <n v="0"/>
    <n v="0"/>
    <x v="1"/>
    <x v="3"/>
  </r>
  <r>
    <s v="CHỐT (NHÔM)"/>
    <n v="0"/>
    <n v="0"/>
    <n v="0"/>
    <x v="49"/>
    <x v="3"/>
  </r>
  <r>
    <s v="CHỐT GÀI"/>
    <n v="0"/>
    <n v="0"/>
    <n v="0"/>
    <x v="1"/>
    <x v="3"/>
  </r>
  <r>
    <s v="TẤM KHUẾCH TÁN QUANG HỌC (NHỰA)"/>
    <n v="0"/>
    <n v="0"/>
    <n v="0"/>
    <x v="49"/>
    <x v="3"/>
  </r>
  <r>
    <s v="TÚI ĐÓNG GÓI (NYLON)"/>
    <n v="0"/>
    <n v="0"/>
    <n v="0"/>
    <x v="49"/>
    <x v="3"/>
  </r>
  <r>
    <s v="TÚI ĐÓNG GÓI (NHỰA)"/>
    <n v="0"/>
    <n v="0"/>
    <n v="0"/>
    <x v="0"/>
    <x v="3"/>
  </r>
  <r>
    <s v="Tuốc nơ vít"/>
    <n v="0"/>
    <n v="0"/>
    <n v="0"/>
    <x v="1"/>
    <x v="3"/>
  </r>
  <r>
    <s v="VỎ CHE DÂY CÁP (NHỰA)"/>
    <n v="0"/>
    <n v="0"/>
    <n v="0"/>
    <x v="1"/>
    <x v="3"/>
  </r>
  <r>
    <s v="PHỤ KIỆN CỤM LẮP RÁP ĐẦU ĐỌC MÃ VẠCH"/>
    <n v="0"/>
    <n v="0"/>
    <n v="0"/>
    <x v="1"/>
    <x v="3"/>
  </r>
  <r>
    <s v="CÔNG TẮC"/>
    <n v="0"/>
    <n v="0"/>
    <n v="0"/>
    <x v="0"/>
    <x v="3"/>
  </r>
  <r>
    <s v="PHỤ KIỆN ĐÓNG GÓI"/>
    <n v="0"/>
    <n v="0"/>
    <n v="0"/>
    <x v="2"/>
    <x v="3"/>
  </r>
  <r>
    <s v="BỘ PHẬN CHỤP ẢNH"/>
    <n v="0"/>
    <n v="0"/>
    <n v="0"/>
    <x v="1"/>
    <x v="3"/>
  </r>
  <r>
    <s v="BỘ ĐIỀU KHIỂN MÁY ĐỌC MÃ VẠCH"/>
    <n v="0"/>
    <n v="0"/>
    <n v="0"/>
    <x v="1"/>
    <x v="3"/>
  </r>
  <r>
    <s v="PHỤ KIỆN MẠCH IN"/>
    <n v="0"/>
    <n v="0"/>
    <n v="0"/>
    <x v="1"/>
    <x v="3"/>
  </r>
  <r>
    <s v="PHỤ KIỆN NHÃN (5 PCS)"/>
    <n v="0"/>
    <n v="0"/>
    <n v="0"/>
    <x v="1"/>
    <x v="3"/>
  </r>
  <r>
    <s v="PHỤ KIỆN NÚT NHẤN"/>
    <n v="0"/>
    <n v="0"/>
    <n v="0"/>
    <x v="34"/>
    <x v="3"/>
  </r>
  <r>
    <s v="PHỤ KIỆN NÚT NHẤN VÀ THANH DẪN SÁNG"/>
    <n v="0"/>
    <n v="0"/>
    <n v="0"/>
    <x v="1"/>
    <x v="3"/>
  </r>
  <r>
    <s v="PHỤ KIỆN NẮP ĐẬY"/>
    <n v="0"/>
    <n v="0"/>
    <n v="0"/>
    <x v="1"/>
    <x v="3"/>
  </r>
  <r>
    <s v="PHỤ KIỆN PHẦN GIỮ CÁP"/>
    <n v="0"/>
    <n v="0"/>
    <n v="0"/>
    <x v="1"/>
    <x v="3"/>
  </r>
  <r>
    <s v="PHỤ KIỆN TAY CẦM"/>
    <n v="0"/>
    <n v="0"/>
    <n v="0"/>
    <x v="1"/>
    <x v="3"/>
  </r>
  <r>
    <s v="PHỤ KIỆN TAY CẦM MÁY ĐỌC MÃ VẠCH"/>
    <n v="0"/>
    <n v="0"/>
    <n v="0"/>
    <x v="2"/>
    <x v="3"/>
  </r>
  <r>
    <s v="PHỤ KIỆN THANH NỐI TDR"/>
    <n v="0"/>
    <n v="0"/>
    <n v="0"/>
    <x v="1"/>
    <x v="3"/>
  </r>
  <r>
    <s v="Capacitors"/>
    <n v="0"/>
    <n v="0"/>
    <n v="0"/>
    <x v="1"/>
    <x v="3"/>
  </r>
  <r>
    <s v="PHỤ KIỆN THẺ NHỚ"/>
    <n v="0"/>
    <n v="0"/>
    <n v="0"/>
    <x v="1"/>
    <x v="3"/>
  </r>
  <r>
    <s v="VỎ ĐẾ SẠC NHỰA"/>
    <n v="0"/>
    <n v="0"/>
    <n v="0"/>
    <x v="2"/>
    <x v="3"/>
  </r>
  <r>
    <s v="CHÂN ĐẾ (NHỰA)"/>
    <n v="0"/>
    <n v="0"/>
    <n v="0"/>
    <x v="2"/>
    <x v="3"/>
  </r>
  <r>
    <s v="PHỤ KIỆN TẤM CHẮN BẢO VỆ DÂY CÁP"/>
    <n v="0"/>
    <n v="0"/>
    <n v="0"/>
    <x v="1"/>
    <x v="3"/>
  </r>
  <r>
    <s v="PHỤ KIỆN VÒNG ĐỆM"/>
    <n v="0"/>
    <n v="0"/>
    <n v="0"/>
    <x v="1"/>
    <x v="3"/>
  </r>
  <r>
    <s v="VỎ NGOÀI KHUNG ĐỠ (HỢP KIM KẼM)"/>
    <n v="0"/>
    <n v="0"/>
    <n v="0"/>
    <x v="1"/>
    <x v="3"/>
  </r>
  <r>
    <s v="PHỤ KIỆN VỎ BẢO VỆ PIN"/>
    <n v="0"/>
    <n v="0"/>
    <n v="0"/>
    <x v="49"/>
    <x v="3"/>
  </r>
  <r>
    <s v="VỎ MÁY ĐỌC MÃ VẠCH NHỰA"/>
    <n v="0"/>
    <n v="0"/>
    <n v="0"/>
    <x v="1"/>
    <x v="3"/>
  </r>
  <r>
    <s v="CM - Finished Goods"/>
    <n v="0"/>
    <n v="0"/>
    <n v="0"/>
    <x v="2"/>
    <x v="3"/>
  </r>
  <r>
    <s v="VỎ MÁY ĐỌC MÃ VẠCH"/>
    <n v="0"/>
    <n v="0"/>
    <n v="0"/>
    <x v="1"/>
    <x v="3"/>
  </r>
  <r>
    <s v="PHỤ KIỆN VỎ TDR"/>
    <n v="0"/>
    <n v="0"/>
    <n v="0"/>
    <x v="1"/>
    <x v="3"/>
  </r>
  <r>
    <s v="PHỤ KIỆN VỎ ĐẾ SẠC"/>
    <n v="0"/>
    <n v="0"/>
    <n v="0"/>
    <x v="2"/>
    <x v="3"/>
  </r>
  <r>
    <s v="PHỤ KIỆN ĐINH TÁN (RI-VÊ)"/>
    <n v="0"/>
    <n v="0"/>
    <n v="0"/>
    <x v="1"/>
    <x v="3"/>
  </r>
  <r>
    <s v="PHỤ KIỆN ĐẦU NỐI"/>
    <n v="0"/>
    <n v="0"/>
    <n v="0"/>
    <x v="1"/>
    <x v="3"/>
  </r>
  <r>
    <s v="CỤM LẮP RÁP KHUNG ĐỠ BẢNG ĐIỀU KHIỂN"/>
    <n v="0"/>
    <n v="0"/>
    <n v="0"/>
    <x v="1"/>
    <x v="3"/>
  </r>
  <r>
    <s v="PHỤ KIỆN CỤM LẮP RÁP ĐÓNG GÓI"/>
    <n v="0"/>
    <n v="0"/>
    <n v="0"/>
    <x v="1"/>
    <x v="3"/>
  </r>
  <r>
    <s v="GIÁ TREO"/>
    <n v="0"/>
    <n v="0"/>
    <n v="0"/>
    <x v="1"/>
    <x v="3"/>
  </r>
  <r>
    <s v="KEO/KAPTON"/>
    <n v="0"/>
    <n v="0"/>
    <n v="0"/>
    <x v="2"/>
    <x v="3"/>
  </r>
  <r>
    <s v="IC"/>
    <n v="0"/>
    <n v="0"/>
    <n v="0"/>
    <x v="1"/>
    <x v="3"/>
  </r>
  <r>
    <s v="GIẤY HƯỚNG DẪN"/>
    <n v="0"/>
    <n v="0"/>
    <n v="0"/>
    <x v="1"/>
    <x v="3"/>
  </r>
  <r>
    <s v="GIẤY CHỨNG NHẬN ROHS"/>
    <n v="0"/>
    <n v="0"/>
    <n v="0"/>
    <x v="1"/>
    <x v="3"/>
  </r>
  <r>
    <s v="GIÁ ĐỠ THẤU KÍNH (NHỰA)"/>
    <n v="0"/>
    <n v="0"/>
    <n v="0"/>
    <x v="1"/>
    <x v="3"/>
  </r>
  <r>
    <s v="GIÁ ĐỠ (NHỰA)"/>
    <n v="0"/>
    <n v="0"/>
    <n v="0"/>
    <x v="1"/>
    <x v="3"/>
  </r>
  <r>
    <s v="CỤM LẮP RÁP DÂY CÁP ĐIỆN"/>
    <n v="0"/>
    <n v="0"/>
    <n v="0"/>
    <x v="1"/>
    <x v="3"/>
  </r>
  <r>
    <s v="PHỤ KIỆN CỤM LẮP RÁP VỎ ĐẾ SẠC"/>
    <n v="0"/>
    <n v="0"/>
    <n v="0"/>
    <x v="1"/>
    <x v="3"/>
  </r>
  <r>
    <s v="DÂY ĐEO (NYLON, MAN-MADE FIBERS)"/>
    <n v="0"/>
    <n v="0"/>
    <n v="0"/>
    <x v="1"/>
    <x v="3"/>
  </r>
  <r>
    <s v="CỤM LẮP RÁP DÂY LOA"/>
    <n v="0"/>
    <n v="0"/>
    <n v="0"/>
    <x v="49"/>
    <x v="3"/>
  </r>
  <r>
    <s v="DÂY HÚT CHÌ"/>
    <n v="0"/>
    <n v="0"/>
    <n v="0"/>
    <x v="49"/>
    <x v="3"/>
  </r>
  <r>
    <s v="DÂY HÀN"/>
    <n v="0"/>
    <n v="0"/>
    <n v="0"/>
    <x v="2"/>
    <x v="3"/>
  </r>
  <r>
    <s v="CỤM LẮP RÁP DÂY SẠC"/>
    <n v="0"/>
    <n v="0"/>
    <n v="0"/>
    <x v="1"/>
    <x v="3"/>
  </r>
  <r>
    <s v="CỤM LẮP RÁP DÂY ĐAI"/>
    <n v="0"/>
    <n v="0"/>
    <n v="0"/>
    <x v="49"/>
    <x v="3"/>
  </r>
  <r>
    <s v="CỤM LẮP RÁP CHÂN ĐẾ"/>
    <n v="0"/>
    <n v="0"/>
    <n v="0"/>
    <x v="0"/>
    <x v="3"/>
  </r>
  <r>
    <s v="CỤM LẮP RÁP BỘ ĐO KHỐI LƯỢNG"/>
    <n v="0"/>
    <n v="0"/>
    <n v="0"/>
    <x v="1"/>
    <x v="3"/>
  </r>
  <r>
    <s v="CỤM LẮP RÁP BỘ ĐIỀU KHIỂN MÁY ĐỌC MÃ VẠCH"/>
    <n v="0"/>
    <n v="0"/>
    <n v="0"/>
    <x v="2"/>
    <x v="3"/>
  </r>
  <r>
    <s v="KHUNG NGOÀI THẤU KÍNH (NHỰA)"/>
    <n v="0"/>
    <n v="0"/>
    <n v="0"/>
    <x v="1"/>
    <x v="3"/>
  </r>
  <r>
    <s v="KHUNG NẮP ĐẬY (NHỰA)"/>
    <n v="0"/>
    <n v="0"/>
    <n v="0"/>
    <x v="49"/>
    <x v="3"/>
  </r>
  <r>
    <s v="KHUNG PHẦN DƯỚI (HỢP KIM NHÔM)"/>
    <n v="0"/>
    <n v="0"/>
    <n v="0"/>
    <x v="1"/>
    <x v="3"/>
  </r>
  <r>
    <s v="KHUNG PHẦN DƯỚI (NHỰA)"/>
    <n v="0"/>
    <n v="0"/>
    <n v="0"/>
    <x v="1"/>
    <x v="3"/>
  </r>
  <r>
    <s v="KHUNG ĐỠ (HỢP KIM KẼM)"/>
    <n v="0"/>
    <n v="0"/>
    <n v="0"/>
    <x v="2"/>
    <x v="3"/>
  </r>
  <r>
    <s v="KÍNH"/>
    <n v="0"/>
    <n v="0"/>
    <n v="0"/>
    <x v="1"/>
    <x v="3"/>
  </r>
  <r>
    <s v="KÍNH (SAPPHIRE)"/>
    <n v="0"/>
    <n v="0"/>
    <n v="0"/>
    <x v="0"/>
    <x v="3"/>
  </r>
  <r>
    <s v="KÍNH (THỦY TINH)"/>
    <n v="0"/>
    <n v="0"/>
    <n v="0"/>
    <x v="1"/>
    <x v="3"/>
  </r>
  <r>
    <s v="CỤM LẮP RÁP BỘ ĐIỀU KHIỂN"/>
    <n v="0"/>
    <n v="0"/>
    <n v="0"/>
    <x v="1"/>
    <x v="3"/>
  </r>
  <r>
    <s v="LINH KIỆN THAY THẾ CHO CỤM VLDM"/>
    <n v="0"/>
    <n v="0"/>
    <n v="0"/>
    <x v="49"/>
    <x v="3"/>
  </r>
  <r>
    <s v="LÒ XO (THÉP)"/>
    <n v="0"/>
    <n v="0"/>
    <n v="0"/>
    <x v="1"/>
    <x v="3"/>
  </r>
  <r>
    <s v="MIẾNG BẢO VỆ (THÉP)"/>
    <n v="0"/>
    <n v="0"/>
    <n v="0"/>
    <x v="1"/>
    <x v="3"/>
  </r>
  <r>
    <s v="MIẾNG BẢO VỆ TĨNH ĐIỆN (HỢP KIM ĐỒNG-NIKEN-KẼM)"/>
    <n v="0"/>
    <n v="0"/>
    <n v="0"/>
    <x v="1"/>
    <x v="3"/>
  </r>
  <r>
    <s v="MIẾNG BẢO VỆ TĨNH ĐIỆN (NHỰA)"/>
    <n v="0"/>
    <n v="0"/>
    <n v="0"/>
    <x v="1"/>
    <x v="3"/>
  </r>
  <r>
    <s v="Double Injection"/>
    <n v="0"/>
    <n v="0"/>
    <n v="0"/>
    <x v="49"/>
    <x v="3"/>
  </r>
  <r>
    <s v="Die Cut"/>
    <n v="0"/>
    <n v="0"/>
    <n v="0"/>
    <x v="0"/>
    <x v="3"/>
  </r>
  <r>
    <s v="CỤM THU PHÁT TÍN HIỆU"/>
    <n v="0"/>
    <n v="0"/>
    <n v="0"/>
    <x v="49"/>
    <x v="3"/>
  </r>
  <r>
    <s v="CỤM LẮP RÁP HỘP ĐÓNG GÓI"/>
    <n v="0"/>
    <n v="0"/>
    <n v="0"/>
    <x v="2"/>
    <x v="3"/>
  </r>
  <r>
    <s v="CỤM LẮP RÁP KHUNG ĐỠ"/>
    <n v="0"/>
    <n v="0"/>
    <n v="0"/>
    <x v="4"/>
    <x v="3"/>
  </r>
  <r>
    <s v="CỤM LẮP RÁP KHUNG VÀ THẤU KÍNH"/>
    <n v="0"/>
    <n v="0"/>
    <n v="0"/>
    <x v="1"/>
    <x v="3"/>
  </r>
  <r>
    <s v="CỤM LẮP RÁP KHỐI QUANG PHÍA TRƯỚC"/>
    <n v="0"/>
    <n v="0"/>
    <n v="0"/>
    <x v="1"/>
    <x v="3"/>
  </r>
  <r>
    <s v="CỤM LẮP RÁP KHUNG PHẦN TRÊN"/>
    <n v="0"/>
    <n v="0"/>
    <n v="0"/>
    <x v="1"/>
    <x v="3"/>
  </r>
  <r>
    <s v="CỤM LẮP RÁP MODULE XUẤT NHẬP DỮ LIỆU"/>
    <n v="0"/>
    <n v="0"/>
    <n v="0"/>
    <x v="1"/>
    <x v="3"/>
  </r>
  <r>
    <s v="CỤM LẮP RÁP MẠCH IN ĐIỆN TỬ"/>
    <n v="0"/>
    <n v="0"/>
    <n v="0"/>
    <x v="4"/>
    <x v="3"/>
  </r>
  <r>
    <s v="CỤM LẮP RÁP MẶT DƯỚI MÁY ĐỌC MÃ VẠCH"/>
    <n v="0"/>
    <n v="0"/>
    <n v="0"/>
    <x v="1"/>
    <x v="3"/>
  </r>
  <r>
    <s v="CỤM LẮP RÁP MẶT TRÊN MÁY ĐỌC MÃ VẠCH"/>
    <n v="0"/>
    <n v="0"/>
    <n v="0"/>
    <x v="1"/>
    <x v="3"/>
  </r>
  <r>
    <s v="CỤM LẮP RÁP NÚT NHẤN ĐIỀU KHIỂN"/>
    <n v="0"/>
    <n v="0"/>
    <n v="0"/>
    <x v="1"/>
    <x v="3"/>
  </r>
  <r>
    <s v="CỤM LẮP RÁP HỘP ĐÓNG GÓI CHÂN ĐẾ"/>
    <n v="0"/>
    <n v="0"/>
    <n v="0"/>
    <x v="49"/>
    <x v="3"/>
  </r>
  <r>
    <s v="CỤM LẮP RÁP QUANG HỌC"/>
    <n v="0"/>
    <n v="0"/>
    <n v="0"/>
    <x v="2"/>
    <x v="3"/>
  </r>
  <r>
    <s v="CỤM LẮP RÁP TAY CẦM"/>
    <n v="0"/>
    <n v="0"/>
    <n v="0"/>
    <x v="1"/>
    <x v="3"/>
  </r>
  <r>
    <s v="CỤM LẮP RÁP VÒNG GIỮ DÂY CÁP"/>
    <n v="0"/>
    <n v="0"/>
    <n v="0"/>
    <x v="49"/>
    <x v="3"/>
  </r>
  <r>
    <s v="CỤM LẮP RÁP VỎ MÁY ĐỌC MÃ VẠCH "/>
    <n v="0"/>
    <n v="0"/>
    <n v="0"/>
    <x v="2"/>
    <x v="3"/>
  </r>
  <r>
    <s v="CỤM LẮP RÁP ĐIỐT PHÁT SÁNG"/>
    <n v="0"/>
    <n v="0"/>
    <n v="0"/>
    <x v="1"/>
    <x v="3"/>
  </r>
  <r>
    <s v="CỤM QUANG HỌC"/>
    <n v="0"/>
    <n v="0"/>
    <n v="0"/>
    <x v="1"/>
    <x v="3"/>
  </r>
  <r>
    <s v="CỤM LẮP RÁP ĐẦU ĐỌC MÁY ĐỌC MÃ VẠCH"/>
    <n v="0"/>
    <n v="0"/>
    <n v="0"/>
    <x v="1"/>
    <x v="3"/>
  </r>
  <r>
    <s v="CỤM LẮP RÁP ĐẾ TAY CẦM"/>
    <n v="0"/>
    <n v="0"/>
    <n v="0"/>
    <x v="1"/>
    <x v="3"/>
  </r>
  <r>
    <s v="CỤM MIẾNG CHE BỘ ĐO KHỐI LƯỢNG"/>
    <n v="0"/>
    <n v="0"/>
    <n v="0"/>
    <x v="49"/>
    <x v="3"/>
  </r>
  <r>
    <s v="CỤM MÔ-TƠ"/>
    <n v="0"/>
    <n v="0"/>
    <n v="0"/>
    <x v="1"/>
    <x v="3"/>
  </r>
  <r>
    <s v="CỤM NHÃN DÁN BÀN PHÍM"/>
    <n v="0"/>
    <n v="0"/>
    <n v="0"/>
    <x v="49"/>
    <x v="3"/>
  </r>
  <r>
    <s v="CỤM NÚT NHẤN ĐIỀU KHIỂN"/>
    <n v="0"/>
    <n v="0"/>
    <n v="0"/>
    <x v="49"/>
    <x v="3"/>
  </r>
  <r>
    <s v="CỤM PHÁT LAZE (HỢP KIM KẼM)"/>
    <n v="0"/>
    <n v="0"/>
    <n v="0"/>
    <x v="2"/>
    <x v="3"/>
  </r>
  <r>
    <s v="CỤM LẮP RÁP DÂY ĐEO BÚT CẢM ỨNG"/>
    <n v="0"/>
    <n v="0"/>
    <n v="0"/>
    <x v="1"/>
    <x v="3"/>
  </r>
  <r>
    <s v="CỤM PHÁT SÓNG VÔ TUYẾN"/>
    <n v="0"/>
    <n v="0"/>
    <n v="0"/>
    <x v="1"/>
    <x v="3"/>
  </r>
  <r>
    <s v="CỤM PHÁT TIA LAZE"/>
    <n v="0"/>
    <n v="0"/>
    <n v="0"/>
    <x v="2"/>
    <x v="3"/>
  </r>
  <r>
    <s v="CỤM PHÁT TIA LAZE (MẶT TRƯỚC)"/>
    <n v="0"/>
    <n v="0"/>
    <n v="0"/>
    <x v="1"/>
    <x v="3"/>
  </r>
  <r>
    <s v="CỤM PHÁT TIA LAZE CHO MÁY ĐỌC MÃ VẠCH"/>
    <n v="0"/>
    <n v="0"/>
    <n v="0"/>
    <x v="1"/>
    <x v="3"/>
  </r>
  <r>
    <s v="CỤM PHÁT TIA LAZE VÀ PCB"/>
    <n v="0"/>
    <n v="0"/>
    <n v="0"/>
    <x v="49"/>
    <x v="3"/>
  </r>
  <r>
    <s v="CỤM PHỤ TÙNG ĂNG-TEN"/>
    <n v="0"/>
    <n v="0"/>
    <n v="0"/>
    <x v="1"/>
    <x v="3"/>
  </r>
  <r>
    <s v="MIẾNG CHE (CAO SU)"/>
    <n v="0"/>
    <n v="0"/>
    <n v="0"/>
    <x v="2"/>
    <x v="3"/>
  </r>
  <r>
    <s v="MIẾNG CHE BÁNH XE MÔ TƠ (HỢP KIM NHÔM)"/>
    <n v="0"/>
    <n v="0"/>
    <n v="0"/>
    <x v="1"/>
    <x v="3"/>
  </r>
  <r>
    <s v="MIẾNG CHE USB (CAO SU)"/>
    <n v="0"/>
    <n v="0"/>
    <n v="0"/>
    <x v="49"/>
    <x v="3"/>
  </r>
  <r>
    <s v="PHỤ KIỆN CỤM DÂY CÁP"/>
    <n v="0"/>
    <n v="0"/>
    <n v="0"/>
    <x v="1"/>
    <x v="3"/>
  </r>
  <r>
    <s v="PHỤ KIỆN BÚT ĐIỀU CHỈNH"/>
    <n v="0"/>
    <n v="0"/>
    <n v="0"/>
    <x v="49"/>
    <x v="3"/>
  </r>
  <r>
    <s v="PHỤ KIỆN BẢNG MẠCH IN ĐIỆN TỬ VÀ MIẾNG ĐỆM"/>
    <n v="0"/>
    <n v="0"/>
    <n v="0"/>
    <x v="1"/>
    <x v="3"/>
  </r>
  <r>
    <s v="PHỤ KIỆN BỘ KHUNG ĐỠ MÀN HÌNH HIỂN THỊ"/>
    <n v="0"/>
    <n v="0"/>
    <n v="0"/>
    <x v="49"/>
    <x v="3"/>
  </r>
  <r>
    <s v="CỤM GƯƠNG"/>
    <n v="0"/>
    <n v="0"/>
    <n v="0"/>
    <x v="49"/>
    <x v="3"/>
  </r>
  <r>
    <s v="PHỤ KIỆN BỘ RUNG"/>
    <n v="0"/>
    <n v="0"/>
    <n v="0"/>
    <x v="49"/>
    <x v="3"/>
  </r>
  <r>
    <s v="PHỤ KIỆN BỘ TAI NGHE THOẠI"/>
    <n v="0"/>
    <n v="0"/>
    <n v="0"/>
    <x v="49"/>
    <x v="3"/>
  </r>
  <r>
    <s v="CỤM LẮP RÁP KHUNG ĐỠ GƯƠNG"/>
    <n v="0"/>
    <n v="0"/>
    <n v="0"/>
    <x v="1"/>
    <x v="3"/>
  </r>
  <r>
    <s v="PHỤ KIỆN BỘ TIẾP ĐIỂM ĐÀN HỒI"/>
    <n v="0"/>
    <n v="0"/>
    <n v="0"/>
    <x v="1"/>
    <x v="3"/>
  </r>
  <r>
    <s v="PHỤ KIỆN BỘ ĐIỀU KHIỂN CHỤP ẢNH"/>
    <n v="0"/>
    <n v="0"/>
    <n v="0"/>
    <x v="1"/>
    <x v="3"/>
  </r>
  <r>
    <s v="PHỤ KIỆN BỘ ĐO KHỐI LƯỢNG"/>
    <n v="0"/>
    <n v="0"/>
    <n v="0"/>
    <x v="49"/>
    <x v="3"/>
  </r>
  <r>
    <s v="PHỤ KIỆN BỘ ĐỆM TAI NGHE"/>
    <n v="0"/>
    <n v="0"/>
    <n v="0"/>
    <x v="1"/>
    <x v="3"/>
  </r>
  <r>
    <s v="PHỤ KIỆN CHUYỂN ĐỔI TÍN HIỆU"/>
    <n v="0"/>
    <n v="0"/>
    <n v="0"/>
    <x v="1"/>
    <x v="3"/>
  </r>
  <r>
    <s v="PHỤ KIỆN CÁP NỐI CỤM WIFI"/>
    <n v="0"/>
    <n v="0"/>
    <n v="0"/>
    <x v="49"/>
    <x v="3"/>
  </r>
  <r>
    <s v="PHỤ KIỆN CỤM BOARD PHÁT QUANG"/>
    <n v="0"/>
    <n v="0"/>
    <n v="0"/>
    <x v="1"/>
    <x v="3"/>
  </r>
  <r>
    <s v="PHỤ KIỆN CỤM DÂY CÁP NỐI ĐẤT"/>
    <n v="0"/>
    <n v="0"/>
    <n v="0"/>
    <x v="1"/>
    <x v="3"/>
  </r>
  <r>
    <s v="NẮP ĐẬY KHE THẺ NHỚ (CAO SU)"/>
    <n v="0"/>
    <n v="0"/>
    <n v="0"/>
    <x v="1"/>
    <x v="3"/>
  </r>
  <r>
    <s v="CỤM CHI TIẾT PHÍA TRƯỚC"/>
    <n v="0"/>
    <n v="0"/>
    <n v="0"/>
    <x v="1"/>
    <x v="3"/>
  </r>
  <r>
    <s v="PHỤ KIỆN CỤM GIỮ CÁP"/>
    <n v="0"/>
    <n v="0"/>
    <n v="0"/>
    <x v="1"/>
    <x v="3"/>
  </r>
  <r>
    <s v="PHỤ KIỆN CỤM GƯƠNG VÀ LOA"/>
    <n v="0"/>
    <n v="0"/>
    <n v="0"/>
    <x v="1"/>
    <x v="3"/>
  </r>
  <r>
    <s v="PHỤ KIỆN CỤM LẮP RÁP BẢNG KIỂM SOÁT"/>
    <n v="0"/>
    <n v="0"/>
    <n v="0"/>
    <x v="1"/>
    <x v="3"/>
  </r>
  <r>
    <s v="PHỤ KIỆN CỤM LẮP RÁP BẢNG MẠCH IN ĐIỆN TỬ"/>
    <n v="0"/>
    <n v="0"/>
    <n v="0"/>
    <x v="1"/>
    <x v="3"/>
  </r>
  <r>
    <s v="PHỤ KIỆN CỤM LẮP RÁP BỘ PHẬN CHỤP ẢNH"/>
    <n v="0"/>
    <n v="0"/>
    <n v="0"/>
    <x v="1"/>
    <x v="3"/>
  </r>
  <r>
    <s v="PHỤ KIỆN CỤM LẮP RÁP BỘ PHẬN PHÁT QUANG"/>
    <n v="0"/>
    <n v="0"/>
    <n v="0"/>
    <x v="1"/>
    <x v="3"/>
  </r>
  <r>
    <s v="PHỤ KIỆN CỤM LẮP RÁP CƠ KHÍ"/>
    <n v="0"/>
    <n v="0"/>
    <n v="0"/>
    <x v="2"/>
    <x v="3"/>
  </r>
  <r>
    <s v="PHỤ KIỆN CỤM LẮP RÁP KHUNG"/>
    <n v="0"/>
    <n v="0"/>
    <n v="0"/>
    <x v="1"/>
    <x v="3"/>
  </r>
  <r>
    <s v="PHỤ KIỆN CỤM LẮP RÁP KHUNG PHẦN TRÊN"/>
    <n v="0"/>
    <n v="0"/>
    <n v="0"/>
    <x v="49"/>
    <x v="3"/>
  </r>
  <r>
    <s v="PHỤ KIỆN CỤM LẮP RÁP LOA"/>
    <n v="0"/>
    <n v="0"/>
    <n v="0"/>
    <x v="1"/>
    <x v="3"/>
  </r>
  <r>
    <s v="PHỤ KIỆN CỤM LẮP RÁP LOA MÁY ĐỌC MÃ VẠCH"/>
    <n v="0"/>
    <n v="0"/>
    <n v="0"/>
    <x v="49"/>
    <x v="3"/>
  </r>
  <r>
    <s v="CỤM BẢNG ĐIỀU KHIỂN"/>
    <n v="0"/>
    <n v="0"/>
    <n v="0"/>
    <x v="1"/>
    <x v="3"/>
  </r>
  <r>
    <s v="PHỤ KIỆN CỤM LẮP RÁP VỎ NHỰA"/>
    <n v="0"/>
    <n v="0"/>
    <n v="0"/>
    <x v="1"/>
    <x v="3"/>
  </r>
  <r>
    <s v="PHÍCH CẮM"/>
    <n v="0"/>
    <n v="0"/>
    <n v="0"/>
    <x v="1"/>
    <x v="3"/>
  </r>
  <r>
    <s v="CỤM LẮP RÁP BO MẠCH VÀ THẤU KÍNH"/>
    <n v="0"/>
    <n v="0"/>
    <n v="0"/>
    <x v="1"/>
    <x v="3"/>
  </r>
  <r>
    <s v="MIẾNG CHỐNG NHIỄU (THÉP)"/>
    <n v="0"/>
    <n v="0"/>
    <n v="0"/>
    <x v="1"/>
    <x v="3"/>
  </r>
  <r>
    <s v="CỤM LẮP RÁP BẢNG KIỂM SOÁT"/>
    <n v="0"/>
    <n v="0"/>
    <n v="0"/>
    <x v="49"/>
    <x v="3"/>
  </r>
  <r>
    <s v="MIẾNG DÁN (1 MẶT KEO, 1 MẶT NHỰA)"/>
    <n v="0"/>
    <n v="0"/>
    <n v="0"/>
    <x v="1"/>
    <x v="3"/>
  </r>
  <r>
    <s v="MIẾNG DÁN (KAPTON)"/>
    <n v="0"/>
    <n v="0"/>
    <n v="0"/>
    <x v="49"/>
    <x v="3"/>
  </r>
  <r>
    <s v="MIẾNG DÁN (NHỰA TRONG)"/>
    <n v="0"/>
    <n v="0"/>
    <n v="0"/>
    <x v="49"/>
    <x v="3"/>
  </r>
  <r>
    <s v="CỤM LẮP RÁP BỘ PHẬN CHỤP ẢNH"/>
    <n v="0"/>
    <n v="0"/>
    <n v="0"/>
    <x v="1"/>
    <x v="3"/>
  </r>
  <r>
    <s v="MIẾNG ĐỆM (HỢP KIM KẼM)"/>
    <n v="0"/>
    <n v="0"/>
    <n v="0"/>
    <x v="49"/>
    <x v="3"/>
  </r>
  <r>
    <s v="MIẾNG ĐỆM (THÉP)"/>
    <n v="0"/>
    <n v="0"/>
    <n v="0"/>
    <x v="0"/>
    <x v="3"/>
  </r>
  <r>
    <s v="CỤM LẮP RÁP BẢNG MẠCH ĐIỆN TỬ"/>
    <n v="0"/>
    <n v="0"/>
    <n v="0"/>
    <x v="1"/>
    <x v="3"/>
  </r>
  <r>
    <s v="MIẾNG ĐỠ (NHỰA)"/>
    <n v="0"/>
    <n v="0"/>
    <n v="0"/>
    <x v="1"/>
    <x v="3"/>
  </r>
  <r>
    <s v="MIẾNG ĐỠ (THÉP)"/>
    <n v="0"/>
    <n v="0"/>
    <n v="0"/>
    <x v="1"/>
    <x v="3"/>
  </r>
  <r>
    <s v="MIẾNG ĐỠ ĐẾ SẠC (SẮT)"/>
    <n v="0"/>
    <n v="0"/>
    <n v="0"/>
    <x v="1"/>
    <x v="3"/>
  </r>
  <r>
    <s v="MIẾNG ỐP CỦA ĐẾ (NHỰA)"/>
    <n v="0"/>
    <n v="0"/>
    <n v="0"/>
    <x v="49"/>
    <x v="3"/>
  </r>
  <r>
    <s v="Misc w SLED"/>
    <n v="0"/>
    <n v="0"/>
    <n v="0"/>
    <x v="49"/>
    <x v="3"/>
  </r>
  <r>
    <s v="CỤM LẮP RÁP BẢNG MẠCH IN ĐIỆN TỬ VÀ MÀN HÌNH HIỂN THỊ"/>
    <n v="0"/>
    <n v="0"/>
    <n v="0"/>
    <x v="49"/>
    <x v="3"/>
  </r>
  <r>
    <s v="MÔ TƠ"/>
    <n v="0"/>
    <n v="0"/>
    <n v="0"/>
    <x v="1"/>
    <x v="3"/>
  </r>
  <r>
    <s v="MẠCH IN (MỀM)"/>
    <n v="0"/>
    <n v="0"/>
    <n v="0"/>
    <x v="1"/>
    <x v="3"/>
  </r>
  <r>
    <s v="NẮP CHE CỔNG USB (NHỰA)"/>
    <n v="0"/>
    <n v="0"/>
    <n v="0"/>
    <x v="2"/>
    <x v="3"/>
  </r>
  <r>
    <s v="CỤM LẮP RÁP BÚT CẢM ỨNG"/>
    <n v="0"/>
    <n v="0"/>
    <n v="0"/>
    <x v="2"/>
    <x v="3"/>
  </r>
  <r>
    <s v="MẠCH ĐIỆN TỬ TÍCH HỢP (PHÁT SÓNG BLUETOOTH)"/>
    <n v="0"/>
    <n v="0"/>
    <n v="0"/>
    <x v="1"/>
    <x v="3"/>
  </r>
  <r>
    <s v="CỤM LẮP RÁP BÀN PHÍM"/>
    <n v="0"/>
    <n v="0"/>
    <n v="0"/>
    <x v="2"/>
    <x v="3"/>
  </r>
  <r>
    <s v="NAM CHÂM"/>
    <n v="0"/>
    <n v="0"/>
    <n v="0"/>
    <x v="1"/>
    <x v="3"/>
  </r>
  <r>
    <s v="NHÃN (NHỰA )"/>
    <n v="0"/>
    <n v="0"/>
    <n v="0"/>
    <x v="1"/>
    <x v="3"/>
  </r>
  <r>
    <s v="Batteries"/>
    <n v="0"/>
    <n v="0"/>
    <n v="0"/>
    <x v="1"/>
    <x v="3"/>
  </r>
  <r>
    <s v="NHÃN NHỰA (MIẾNG)"/>
    <n v="0"/>
    <n v="0"/>
    <n v="0"/>
    <x v="1"/>
    <x v="3"/>
  </r>
  <r>
    <s v="NHỰA MIẾNG (NHỰA)"/>
    <n v="0"/>
    <n v="0"/>
    <n v="0"/>
    <x v="1"/>
    <x v="3"/>
  </r>
  <r>
    <s v="NI-TƠ LỎNG"/>
    <n v="0"/>
    <n v="0"/>
    <n v="0"/>
    <x v="1"/>
    <x v="3"/>
  </r>
  <r>
    <s v="NÚT NHẤN"/>
    <n v="0"/>
    <n v="0"/>
    <n v="0"/>
    <x v="0"/>
    <x v="3"/>
  </r>
  <r>
    <s v="NÚT NHẤN (DOME SHEET)"/>
    <n v="0"/>
    <n v="0"/>
    <n v="0"/>
    <x v="2"/>
    <x v="3"/>
  </r>
  <r>
    <s v="NÚT NHẤN (KIM LOẠI)"/>
    <n v="0"/>
    <n v="0"/>
    <n v="0"/>
    <x v="49"/>
    <x v="3"/>
  </r>
  <r>
    <s v="NẮP (CAO SU)"/>
    <n v="0"/>
    <n v="0"/>
    <n v="0"/>
    <x v="49"/>
    <x v="3"/>
  </r>
  <r>
    <s v="NẮP CHE CHO ỐNG QUANG HỌC (NHỰA)"/>
    <n v="0"/>
    <n v="0"/>
    <n v="0"/>
    <x v="1"/>
    <x v="3"/>
  </r>
  <r>
    <s v="PHỤ KIỆN BỘ THẤU KÍNH PHÁT QUANG"/>
    <n v="0"/>
    <n v="0"/>
    <n v="0"/>
    <x v="1"/>
    <x v="3"/>
  </r>
  <r>
    <s v="test"/>
    <n v="0.49"/>
    <m/>
    <m/>
    <x v="5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661439-FDFE-4085-9821-DC88D93055AE}" name="PivotTable1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O9" firstHeaderRow="0" firstDataRow="1" firstDataCol="1" rowPageCount="1" colPageCount="1"/>
  <pivotFields count="6">
    <pivotField dataField="1" showAll="0"/>
    <pivotField numFmtId="9" showAll="0"/>
    <pivotField numFmtId="9" showAll="0"/>
    <pivotField numFmtId="9" showAll="0"/>
    <pivotField axis="axisPage" multipleItemSelectionAllowed="1" showAll="0">
      <items count="52">
        <item x="49"/>
        <item x="1"/>
        <item x="2"/>
        <item x="0"/>
        <item x="4"/>
        <item x="31"/>
        <item x="34"/>
        <item x="3"/>
        <item x="28"/>
        <item x="36"/>
        <item x="44"/>
        <item x="23"/>
        <item x="20"/>
        <item x="43"/>
        <item x="45"/>
        <item x="38"/>
        <item x="26"/>
        <item x="16"/>
        <item x="10"/>
        <item x="47"/>
        <item x="32"/>
        <item x="35"/>
        <item x="30"/>
        <item x="39"/>
        <item x="48"/>
        <item x="27"/>
        <item x="41"/>
        <item x="42"/>
        <item x="8"/>
        <item x="46"/>
        <item x="14"/>
        <item x="37"/>
        <item x="40"/>
        <item x="21"/>
        <item x="17"/>
        <item x="19"/>
        <item x="7"/>
        <item x="24"/>
        <item x="18"/>
        <item x="13"/>
        <item x="25"/>
        <item x="33"/>
        <item x="22"/>
        <item x="6"/>
        <item x="11"/>
        <item x="15"/>
        <item x="5"/>
        <item x="12"/>
        <item x="9"/>
        <item x="29"/>
        <item x="50"/>
        <item t="default"/>
      </items>
    </pivotField>
    <pivotField axis="axisRow" showAll="0">
      <items count="9">
        <item m="1" x="6"/>
        <item m="1" x="5"/>
        <item m="1" x="7"/>
        <item m="1" x="4"/>
        <item x="0"/>
        <item x="1"/>
        <item x="2"/>
        <item x="3"/>
        <item t="default"/>
      </items>
    </pivotField>
  </pivotFields>
  <rowFields count="1">
    <field x="5"/>
  </rowFields>
  <rowItems count="5"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-1"/>
  </pageFields>
  <dataFields count="3">
    <dataField name="Count of Class" fld="0" subtotal="count" baseField="0" baseItem="0"/>
    <dataField name="Count of Class2" fld="0" subtotal="count" showDataAs="percentOfTotal" baseField="5" baseItem="1" numFmtId="10"/>
    <dataField name="Count of Class3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3EA6A3-6357-4759-922D-341E5F6A24C2}" name="Table1" displayName="Table1" ref="A1:F422" totalsRowShown="0" headerRowDxfId="1" dataDxfId="2" dataCellStyle="Percent">
  <autoFilter ref="A1:F422" xr:uid="{6FDBB262-9D70-49E1-A317-7CB1EE28E056}"/>
  <tableColumns count="6">
    <tableColumn id="1" xr3:uid="{BC936EDA-9022-43B5-897A-A589989C91FE}" name="Class" dataDxfId="6"/>
    <tableColumn id="2" xr3:uid="{9F606F55-67C1-47AB-A78D-ECB1EBF24571}" name="f1-score" dataDxfId="5" dataCellStyle="Percent"/>
    <tableColumn id="3" xr3:uid="{96C10435-FCA2-4D2A-8A75-666842210082}" name="precision" dataDxfId="4" dataCellStyle="Percent"/>
    <tableColumn id="4" xr3:uid="{96A51406-F791-4AA7-AF01-B98E4393926A}" name="recall" dataDxfId="3" dataCellStyle="Percent"/>
    <tableColumn id="5" xr3:uid="{68143A02-0D8D-4BAE-B1EE-8A0B9D3FD439}" name="support"/>
    <tableColumn id="6" xr3:uid="{3BCFD262-11A0-4EA9-A367-A3F20F517C0F}" name="bin" dataDxfId="0">
      <calculatedColumnFormula>VLOOKUP(Table1[[#This Row],[f1-score]],$H$2:$J$7,2,1)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2"/>
  <sheetViews>
    <sheetView tabSelected="1" topLeftCell="B1" workbookViewId="0">
      <selection activeCell="M7" sqref="M7"/>
    </sheetView>
  </sheetViews>
  <sheetFormatPr defaultRowHeight="14.4" x14ac:dyDescent="0.3"/>
  <cols>
    <col min="1" max="1" width="45" style="2" customWidth="1"/>
    <col min="2" max="2" width="9.6640625" style="5" customWidth="1"/>
    <col min="3" max="3" width="10.44140625" style="5" customWidth="1"/>
    <col min="4" max="4" width="8.88671875" style="5"/>
    <col min="5" max="5" width="9.44140625" customWidth="1"/>
    <col min="7" max="7" width="3.109375" customWidth="1"/>
    <col min="11" max="11" width="3.109375" customWidth="1"/>
    <col min="12" max="12" width="12.5546875" bestFit="1" customWidth="1"/>
    <col min="13" max="13" width="12.88671875" bestFit="1" customWidth="1"/>
    <col min="14" max="15" width="14" bestFit="1" customWidth="1"/>
  </cols>
  <sheetData>
    <row r="1" spans="1:15" x14ac:dyDescent="0.3">
      <c r="A1" s="2" t="s">
        <v>425</v>
      </c>
      <c r="B1" s="4" t="s">
        <v>0</v>
      </c>
      <c r="C1" s="4" t="s">
        <v>1</v>
      </c>
      <c r="D1" s="4" t="s">
        <v>2</v>
      </c>
      <c r="E1" s="1" t="s">
        <v>3</v>
      </c>
      <c r="F1" s="6" t="s">
        <v>424</v>
      </c>
      <c r="G1" s="8"/>
      <c r="H1" t="s">
        <v>428</v>
      </c>
      <c r="J1" t="s">
        <v>427</v>
      </c>
    </row>
    <row r="2" spans="1:15" x14ac:dyDescent="0.3">
      <c r="A2" s="3" t="s">
        <v>4</v>
      </c>
      <c r="B2" s="5">
        <v>1</v>
      </c>
      <c r="C2" s="5">
        <v>1</v>
      </c>
      <c r="D2" s="5">
        <v>1</v>
      </c>
      <c r="E2">
        <v>3</v>
      </c>
      <c r="F2" t="str">
        <f>VLOOKUP(Table1[[#This Row],[f1-score]],$H$2:$J$7,2,1)</f>
        <v>1_100</v>
      </c>
      <c r="H2">
        <f>J2/100</f>
        <v>0</v>
      </c>
      <c r="I2" t="s">
        <v>440</v>
      </c>
      <c r="J2">
        <v>0</v>
      </c>
      <c r="L2" s="7" t="s">
        <v>3</v>
      </c>
      <c r="M2" t="s">
        <v>426</v>
      </c>
    </row>
    <row r="3" spans="1:15" x14ac:dyDescent="0.3">
      <c r="A3" s="3" t="s">
        <v>5</v>
      </c>
      <c r="B3" s="5">
        <v>1</v>
      </c>
      <c r="C3" s="5">
        <v>1</v>
      </c>
      <c r="D3" s="5">
        <v>1</v>
      </c>
      <c r="E3">
        <v>1</v>
      </c>
      <c r="F3" t="str">
        <f>VLOOKUP(Table1[[#This Row],[f1-score]],$H$2:$J$7,2,1)</f>
        <v>1_100</v>
      </c>
      <c r="H3">
        <f>J3/100</f>
        <v>0.5</v>
      </c>
      <c r="I3" t="s">
        <v>439</v>
      </c>
      <c r="J3">
        <v>50</v>
      </c>
    </row>
    <row r="4" spans="1:15" x14ac:dyDescent="0.3">
      <c r="A4" s="3" t="s">
        <v>6</v>
      </c>
      <c r="B4" s="5">
        <v>1</v>
      </c>
      <c r="C4" s="5">
        <v>1</v>
      </c>
      <c r="D4" s="5">
        <v>1</v>
      </c>
      <c r="E4">
        <v>1</v>
      </c>
      <c r="F4" t="str">
        <f>VLOOKUP(Table1[[#This Row],[f1-score]],$H$2:$J$7,2,1)</f>
        <v>1_100</v>
      </c>
      <c r="H4">
        <v>0.76</v>
      </c>
      <c r="I4" t="s">
        <v>438</v>
      </c>
      <c r="J4">
        <v>75</v>
      </c>
      <c r="L4" s="7" t="s">
        <v>429</v>
      </c>
      <c r="M4" t="s">
        <v>431</v>
      </c>
      <c r="N4" t="s">
        <v>432</v>
      </c>
      <c r="O4" t="s">
        <v>433</v>
      </c>
    </row>
    <row r="5" spans="1:15" x14ac:dyDescent="0.3">
      <c r="A5" s="3" t="s">
        <v>7</v>
      </c>
      <c r="B5" s="5">
        <v>1</v>
      </c>
      <c r="C5" s="5">
        <v>1</v>
      </c>
      <c r="D5" s="5">
        <v>1</v>
      </c>
      <c r="E5">
        <v>3</v>
      </c>
      <c r="F5" t="str">
        <f>VLOOKUP(Table1[[#This Row],[f1-score]],$H$2:$J$7,2,1)</f>
        <v>1_100</v>
      </c>
      <c r="H5">
        <v>0.9</v>
      </c>
      <c r="I5" t="s">
        <v>437</v>
      </c>
      <c r="J5">
        <v>100</v>
      </c>
      <c r="L5" s="2" t="s">
        <v>437</v>
      </c>
      <c r="M5" s="9">
        <v>60</v>
      </c>
      <c r="N5" s="10">
        <v>0.14251781472684086</v>
      </c>
      <c r="O5" s="9">
        <v>60</v>
      </c>
    </row>
    <row r="6" spans="1:15" x14ac:dyDescent="0.3">
      <c r="A6" s="3" t="s">
        <v>8</v>
      </c>
      <c r="B6" s="5">
        <v>1</v>
      </c>
      <c r="C6" s="5">
        <v>1</v>
      </c>
      <c r="D6" s="5">
        <v>1</v>
      </c>
      <c r="E6">
        <v>1</v>
      </c>
      <c r="F6" t="str">
        <f>VLOOKUP(Table1[[#This Row],[f1-score]],$H$2:$J$7,2,1)</f>
        <v>1_100</v>
      </c>
      <c r="H6">
        <v>1.1000000000000001</v>
      </c>
      <c r="I6" t="s">
        <v>434</v>
      </c>
      <c r="J6">
        <v>200</v>
      </c>
      <c r="L6" s="2" t="s">
        <v>438</v>
      </c>
      <c r="M6" s="9">
        <v>30</v>
      </c>
      <c r="N6" s="10">
        <v>7.1258907363420429E-2</v>
      </c>
      <c r="O6" s="9">
        <v>30</v>
      </c>
    </row>
    <row r="7" spans="1:15" x14ac:dyDescent="0.3">
      <c r="A7" s="3" t="s">
        <v>9</v>
      </c>
      <c r="B7" s="5">
        <v>1</v>
      </c>
      <c r="C7" s="5">
        <v>1</v>
      </c>
      <c r="D7" s="5">
        <v>1</v>
      </c>
      <c r="E7">
        <v>1</v>
      </c>
      <c r="F7" t="str">
        <f>VLOOKUP(Table1[[#This Row],[f1-score]],$H$2:$J$7,2,1)</f>
        <v>1_100</v>
      </c>
      <c r="H7">
        <v>2</v>
      </c>
      <c r="I7" t="s">
        <v>435</v>
      </c>
      <c r="J7">
        <v>200</v>
      </c>
      <c r="L7" s="2" t="s">
        <v>439</v>
      </c>
      <c r="M7" s="9">
        <v>58</v>
      </c>
      <c r="N7" s="10">
        <v>0.13776722090261281</v>
      </c>
      <c r="O7" s="9">
        <v>58</v>
      </c>
    </row>
    <row r="8" spans="1:15" x14ac:dyDescent="0.3">
      <c r="A8" s="3" t="s">
        <v>10</v>
      </c>
      <c r="B8" s="5">
        <v>1</v>
      </c>
      <c r="C8" s="5">
        <v>1</v>
      </c>
      <c r="D8" s="5">
        <v>1</v>
      </c>
      <c r="E8">
        <v>2</v>
      </c>
      <c r="F8" t="str">
        <f>VLOOKUP(Table1[[#This Row],[f1-score]],$H$2:$J$7,2,1)</f>
        <v>1_100</v>
      </c>
      <c r="L8" s="2" t="s">
        <v>440</v>
      </c>
      <c r="M8" s="9">
        <v>273</v>
      </c>
      <c r="N8" s="10">
        <v>0.64845605700712594</v>
      </c>
      <c r="O8" s="9">
        <v>273</v>
      </c>
    </row>
    <row r="9" spans="1:15" x14ac:dyDescent="0.3">
      <c r="A9" s="3" t="s">
        <v>11</v>
      </c>
      <c r="B9" s="5">
        <v>1</v>
      </c>
      <c r="C9" s="5">
        <v>1</v>
      </c>
      <c r="D9" s="5">
        <v>1</v>
      </c>
      <c r="E9">
        <v>2</v>
      </c>
      <c r="F9" t="str">
        <f>VLOOKUP(Table1[[#This Row],[f1-score]],$H$2:$J$7,2,1)</f>
        <v>1_100</v>
      </c>
      <c r="L9" s="2" t="s">
        <v>430</v>
      </c>
      <c r="M9" s="9">
        <v>421</v>
      </c>
      <c r="N9" s="10">
        <v>1</v>
      </c>
      <c r="O9" s="9">
        <v>421</v>
      </c>
    </row>
    <row r="10" spans="1:15" x14ac:dyDescent="0.3">
      <c r="A10" s="3" t="s">
        <v>12</v>
      </c>
      <c r="B10" s="5">
        <v>1</v>
      </c>
      <c r="C10" s="5">
        <v>1</v>
      </c>
      <c r="D10" s="5">
        <v>1</v>
      </c>
      <c r="E10">
        <v>1</v>
      </c>
      <c r="F10" t="str">
        <f>VLOOKUP(Table1[[#This Row],[f1-score]],$H$2:$J$7,2,1)</f>
        <v>1_100</v>
      </c>
    </row>
    <row r="11" spans="1:15" x14ac:dyDescent="0.3">
      <c r="A11" s="3" t="s">
        <v>13</v>
      </c>
      <c r="B11" s="5">
        <v>1</v>
      </c>
      <c r="C11" s="5">
        <v>1</v>
      </c>
      <c r="D11" s="5">
        <v>1</v>
      </c>
      <c r="E11">
        <v>7</v>
      </c>
      <c r="F11" t="str">
        <f>VLOOKUP(Table1[[#This Row],[f1-score]],$H$2:$J$7,2,1)</f>
        <v>1_100</v>
      </c>
    </row>
    <row r="12" spans="1:15" x14ac:dyDescent="0.3">
      <c r="A12" s="3" t="s">
        <v>14</v>
      </c>
      <c r="B12" s="5">
        <v>1</v>
      </c>
      <c r="C12" s="5">
        <v>1</v>
      </c>
      <c r="D12" s="5">
        <v>1</v>
      </c>
      <c r="E12">
        <v>1</v>
      </c>
      <c r="F12" t="str">
        <f>VLOOKUP(Table1[[#This Row],[f1-score]],$H$2:$J$7,2,1)</f>
        <v>1_100</v>
      </c>
    </row>
    <row r="13" spans="1:15" x14ac:dyDescent="0.3">
      <c r="A13" s="3" t="s">
        <v>15</v>
      </c>
      <c r="B13" s="5">
        <v>1</v>
      </c>
      <c r="C13" s="5">
        <v>1</v>
      </c>
      <c r="D13" s="5">
        <v>1</v>
      </c>
      <c r="E13">
        <v>1</v>
      </c>
      <c r="F13" t="str">
        <f>VLOOKUP(Table1[[#This Row],[f1-score]],$H$2:$J$7,2,1)</f>
        <v>1_100</v>
      </c>
    </row>
    <row r="14" spans="1:15" x14ac:dyDescent="0.3">
      <c r="A14" s="3" t="s">
        <v>16</v>
      </c>
      <c r="B14" s="5">
        <v>1</v>
      </c>
      <c r="C14" s="5">
        <v>1</v>
      </c>
      <c r="D14" s="5">
        <v>1</v>
      </c>
      <c r="E14">
        <v>2</v>
      </c>
      <c r="F14" t="str">
        <f>VLOOKUP(Table1[[#This Row],[f1-score]],$H$2:$J$7,2,1)</f>
        <v>1_100</v>
      </c>
    </row>
    <row r="15" spans="1:15" x14ac:dyDescent="0.3">
      <c r="A15" s="3" t="s">
        <v>17</v>
      </c>
      <c r="B15" s="5">
        <v>1</v>
      </c>
      <c r="C15" s="5">
        <v>1</v>
      </c>
      <c r="D15" s="5">
        <v>1</v>
      </c>
      <c r="E15">
        <v>1</v>
      </c>
      <c r="F15" t="str">
        <f>VLOOKUP(Table1[[#This Row],[f1-score]],$H$2:$J$7,2,1)</f>
        <v>1_100</v>
      </c>
    </row>
    <row r="16" spans="1:15" x14ac:dyDescent="0.3">
      <c r="A16" s="3" t="s">
        <v>18</v>
      </c>
      <c r="B16" s="5">
        <v>1</v>
      </c>
      <c r="C16" s="5">
        <v>1</v>
      </c>
      <c r="D16" s="5">
        <v>1</v>
      </c>
      <c r="E16">
        <v>1</v>
      </c>
      <c r="F16" t="str">
        <f>VLOOKUP(Table1[[#This Row],[f1-score]],$H$2:$J$7,2,1)</f>
        <v>1_100</v>
      </c>
    </row>
    <row r="17" spans="1:6" x14ac:dyDescent="0.3">
      <c r="A17" s="3" t="s">
        <v>19</v>
      </c>
      <c r="B17" s="5">
        <v>1</v>
      </c>
      <c r="C17" s="5">
        <v>1</v>
      </c>
      <c r="D17" s="5">
        <v>1</v>
      </c>
      <c r="E17">
        <v>1</v>
      </c>
      <c r="F17" t="str">
        <f>VLOOKUP(Table1[[#This Row],[f1-score]],$H$2:$J$7,2,1)</f>
        <v>1_100</v>
      </c>
    </row>
    <row r="18" spans="1:6" x14ac:dyDescent="0.3">
      <c r="A18" s="3" t="s">
        <v>20</v>
      </c>
      <c r="B18" s="5">
        <v>1</v>
      </c>
      <c r="C18" s="5">
        <v>1</v>
      </c>
      <c r="D18" s="5">
        <v>1</v>
      </c>
      <c r="E18">
        <v>1</v>
      </c>
      <c r="F18" t="str">
        <f>VLOOKUP(Table1[[#This Row],[f1-score]],$H$2:$J$7,2,1)</f>
        <v>1_100</v>
      </c>
    </row>
    <row r="19" spans="1:6" x14ac:dyDescent="0.3">
      <c r="A19" s="3" t="s">
        <v>21</v>
      </c>
      <c r="B19" s="5">
        <v>1</v>
      </c>
      <c r="C19" s="5">
        <v>1</v>
      </c>
      <c r="D19" s="5">
        <v>1</v>
      </c>
      <c r="E19">
        <v>1</v>
      </c>
      <c r="F19" t="str">
        <f>VLOOKUP(Table1[[#This Row],[f1-score]],$H$2:$J$7,2,1)</f>
        <v>1_100</v>
      </c>
    </row>
    <row r="20" spans="1:6" x14ac:dyDescent="0.3">
      <c r="A20" s="3" t="s">
        <v>22</v>
      </c>
      <c r="B20" s="5">
        <v>1</v>
      </c>
      <c r="C20" s="5">
        <v>1</v>
      </c>
      <c r="D20" s="5">
        <v>1</v>
      </c>
      <c r="E20">
        <v>1</v>
      </c>
      <c r="F20" t="str">
        <f>VLOOKUP(Table1[[#This Row],[f1-score]],$H$2:$J$7,2,1)</f>
        <v>1_100</v>
      </c>
    </row>
    <row r="21" spans="1:6" x14ac:dyDescent="0.3">
      <c r="A21" s="3" t="s">
        <v>23</v>
      </c>
      <c r="B21" s="5">
        <v>1</v>
      </c>
      <c r="C21" s="5">
        <v>1</v>
      </c>
      <c r="D21" s="5">
        <v>1</v>
      </c>
      <c r="E21">
        <v>1</v>
      </c>
      <c r="F21" t="str">
        <f>VLOOKUP(Table1[[#This Row],[f1-score]],$H$2:$J$7,2,1)</f>
        <v>1_100</v>
      </c>
    </row>
    <row r="22" spans="1:6" x14ac:dyDescent="0.3">
      <c r="A22" s="3" t="s">
        <v>24</v>
      </c>
      <c r="B22" s="5">
        <v>1</v>
      </c>
      <c r="C22" s="5">
        <v>1</v>
      </c>
      <c r="D22" s="5">
        <v>1</v>
      </c>
      <c r="E22">
        <v>1</v>
      </c>
      <c r="F22" t="str">
        <f>VLOOKUP(Table1[[#This Row],[f1-score]],$H$2:$J$7,2,1)</f>
        <v>1_100</v>
      </c>
    </row>
    <row r="23" spans="1:6" x14ac:dyDescent="0.3">
      <c r="A23" s="3" t="s">
        <v>25</v>
      </c>
      <c r="B23" s="5">
        <v>1</v>
      </c>
      <c r="C23" s="5">
        <v>1</v>
      </c>
      <c r="D23" s="5">
        <v>1</v>
      </c>
      <c r="E23">
        <v>1</v>
      </c>
      <c r="F23" t="str">
        <f>VLOOKUP(Table1[[#This Row],[f1-score]],$H$2:$J$7,2,1)</f>
        <v>1_100</v>
      </c>
    </row>
    <row r="24" spans="1:6" x14ac:dyDescent="0.3">
      <c r="A24" s="3" t="s">
        <v>26</v>
      </c>
      <c r="B24" s="5">
        <v>1</v>
      </c>
      <c r="C24" s="5">
        <v>1</v>
      </c>
      <c r="D24" s="5">
        <v>1</v>
      </c>
      <c r="E24">
        <v>1</v>
      </c>
      <c r="F24" t="str">
        <f>VLOOKUP(Table1[[#This Row],[f1-score]],$H$2:$J$7,2,1)</f>
        <v>1_100</v>
      </c>
    </row>
    <row r="25" spans="1:6" x14ac:dyDescent="0.3">
      <c r="A25" s="3" t="s">
        <v>27</v>
      </c>
      <c r="B25" s="5">
        <v>1</v>
      </c>
      <c r="C25" s="5">
        <v>1</v>
      </c>
      <c r="D25" s="5">
        <v>1</v>
      </c>
      <c r="E25">
        <v>1</v>
      </c>
      <c r="F25" t="str">
        <f>VLOOKUP(Table1[[#This Row],[f1-score]],$H$2:$J$7,2,1)</f>
        <v>1_100</v>
      </c>
    </row>
    <row r="26" spans="1:6" x14ac:dyDescent="0.3">
      <c r="A26" s="3" t="s">
        <v>28</v>
      </c>
      <c r="B26" s="5">
        <v>1</v>
      </c>
      <c r="C26" s="5">
        <v>1</v>
      </c>
      <c r="D26" s="5">
        <v>1</v>
      </c>
      <c r="E26">
        <v>1</v>
      </c>
      <c r="F26" t="str">
        <f>VLOOKUP(Table1[[#This Row],[f1-score]],$H$2:$J$7,2,1)</f>
        <v>1_100</v>
      </c>
    </row>
    <row r="27" spans="1:6" x14ac:dyDescent="0.3">
      <c r="A27" s="3" t="s">
        <v>29</v>
      </c>
      <c r="B27" s="5">
        <v>1</v>
      </c>
      <c r="C27" s="5">
        <v>1</v>
      </c>
      <c r="D27" s="5">
        <v>1</v>
      </c>
      <c r="E27">
        <v>1</v>
      </c>
      <c r="F27" t="str">
        <f>VLOOKUP(Table1[[#This Row],[f1-score]],$H$2:$J$7,2,1)</f>
        <v>1_100</v>
      </c>
    </row>
    <row r="28" spans="1:6" x14ac:dyDescent="0.3">
      <c r="A28" s="3" t="s">
        <v>30</v>
      </c>
      <c r="B28" s="5">
        <v>1</v>
      </c>
      <c r="C28" s="5">
        <v>1</v>
      </c>
      <c r="D28" s="5">
        <v>1</v>
      </c>
      <c r="E28">
        <v>2</v>
      </c>
      <c r="F28" t="str">
        <f>VLOOKUP(Table1[[#This Row],[f1-score]],$H$2:$J$7,2,1)</f>
        <v>1_100</v>
      </c>
    </row>
    <row r="29" spans="1:6" x14ac:dyDescent="0.3">
      <c r="A29" s="3" t="s">
        <v>31</v>
      </c>
      <c r="B29" s="5">
        <v>1</v>
      </c>
      <c r="C29" s="5">
        <v>1</v>
      </c>
      <c r="D29" s="5">
        <v>1</v>
      </c>
      <c r="E29">
        <v>1</v>
      </c>
      <c r="F29" t="str">
        <f>VLOOKUP(Table1[[#This Row],[f1-score]],$H$2:$J$7,2,1)</f>
        <v>1_100</v>
      </c>
    </row>
    <row r="30" spans="1:6" x14ac:dyDescent="0.3">
      <c r="A30" s="3" t="s">
        <v>32</v>
      </c>
      <c r="B30" s="5">
        <v>1</v>
      </c>
      <c r="C30" s="5">
        <v>1</v>
      </c>
      <c r="D30" s="5">
        <v>1</v>
      </c>
      <c r="E30">
        <v>1</v>
      </c>
      <c r="F30" t="str">
        <f>VLOOKUP(Table1[[#This Row],[f1-score]],$H$2:$J$7,2,1)</f>
        <v>1_100</v>
      </c>
    </row>
    <row r="31" spans="1:6" x14ac:dyDescent="0.3">
      <c r="A31" s="3" t="s">
        <v>33</v>
      </c>
      <c r="B31" s="5">
        <v>1</v>
      </c>
      <c r="C31" s="5">
        <v>1</v>
      </c>
      <c r="D31" s="5">
        <v>1</v>
      </c>
      <c r="E31">
        <v>1</v>
      </c>
      <c r="F31" t="str">
        <f>VLOOKUP(Table1[[#This Row],[f1-score]],$H$2:$J$7,2,1)</f>
        <v>1_100</v>
      </c>
    </row>
    <row r="32" spans="1:6" x14ac:dyDescent="0.3">
      <c r="A32" s="3" t="s">
        <v>34</v>
      </c>
      <c r="B32" s="5">
        <v>1</v>
      </c>
      <c r="C32" s="5">
        <v>1</v>
      </c>
      <c r="D32" s="5">
        <v>1</v>
      </c>
      <c r="E32">
        <v>4</v>
      </c>
      <c r="F32" t="str">
        <f>VLOOKUP(Table1[[#This Row],[f1-score]],$H$2:$J$7,2,1)</f>
        <v>1_100</v>
      </c>
    </row>
    <row r="33" spans="1:6" x14ac:dyDescent="0.3">
      <c r="A33" s="3" t="s">
        <v>35</v>
      </c>
      <c r="B33" s="5">
        <v>1</v>
      </c>
      <c r="C33" s="5">
        <v>1</v>
      </c>
      <c r="D33" s="5">
        <v>1</v>
      </c>
      <c r="E33">
        <v>2</v>
      </c>
      <c r="F33" t="str">
        <f>VLOOKUP(Table1[[#This Row],[f1-score]],$H$2:$J$7,2,1)</f>
        <v>1_100</v>
      </c>
    </row>
    <row r="34" spans="1:6" x14ac:dyDescent="0.3">
      <c r="A34" s="3" t="s">
        <v>36</v>
      </c>
      <c r="B34" s="5">
        <v>1</v>
      </c>
      <c r="C34" s="5">
        <v>1</v>
      </c>
      <c r="D34" s="5">
        <v>1</v>
      </c>
      <c r="E34">
        <v>4</v>
      </c>
      <c r="F34" t="str">
        <f>VLOOKUP(Table1[[#This Row],[f1-score]],$H$2:$J$7,2,1)</f>
        <v>1_100</v>
      </c>
    </row>
    <row r="35" spans="1:6" x14ac:dyDescent="0.3">
      <c r="A35" s="3" t="s">
        <v>37</v>
      </c>
      <c r="B35" s="5">
        <v>1</v>
      </c>
      <c r="C35" s="5">
        <v>1</v>
      </c>
      <c r="D35" s="5">
        <v>1</v>
      </c>
      <c r="E35">
        <v>1</v>
      </c>
      <c r="F35" t="str">
        <f>VLOOKUP(Table1[[#This Row],[f1-score]],$H$2:$J$7,2,1)</f>
        <v>1_100</v>
      </c>
    </row>
    <row r="36" spans="1:6" x14ac:dyDescent="0.3">
      <c r="A36" s="3" t="s">
        <v>38</v>
      </c>
      <c r="B36" s="5">
        <v>1</v>
      </c>
      <c r="C36" s="5">
        <v>1</v>
      </c>
      <c r="D36" s="5">
        <v>1</v>
      </c>
      <c r="E36">
        <v>1</v>
      </c>
      <c r="F36" t="str">
        <f>VLOOKUP(Table1[[#This Row],[f1-score]],$H$2:$J$7,2,1)</f>
        <v>1_100</v>
      </c>
    </row>
    <row r="37" spans="1:6" x14ac:dyDescent="0.3">
      <c r="A37" s="3" t="s">
        <v>39</v>
      </c>
      <c r="B37" s="5">
        <v>1</v>
      </c>
      <c r="C37" s="5">
        <v>1</v>
      </c>
      <c r="D37" s="5">
        <v>1</v>
      </c>
      <c r="E37">
        <v>1</v>
      </c>
      <c r="F37" t="str">
        <f>VLOOKUP(Table1[[#This Row],[f1-score]],$H$2:$J$7,2,1)</f>
        <v>1_100</v>
      </c>
    </row>
    <row r="38" spans="1:6" x14ac:dyDescent="0.3">
      <c r="A38" s="3" t="s">
        <v>40</v>
      </c>
      <c r="B38" s="5">
        <v>1</v>
      </c>
      <c r="C38" s="5">
        <v>1</v>
      </c>
      <c r="D38" s="5">
        <v>1</v>
      </c>
      <c r="E38">
        <v>1</v>
      </c>
      <c r="F38" t="str">
        <f>VLOOKUP(Table1[[#This Row],[f1-score]],$H$2:$J$7,2,1)</f>
        <v>1_100</v>
      </c>
    </row>
    <row r="39" spans="1:6" x14ac:dyDescent="0.3">
      <c r="A39" s="3" t="s">
        <v>41</v>
      </c>
      <c r="B39" s="5">
        <v>1</v>
      </c>
      <c r="C39" s="5">
        <v>1</v>
      </c>
      <c r="D39" s="5">
        <v>1</v>
      </c>
      <c r="E39">
        <v>1</v>
      </c>
      <c r="F39" t="str">
        <f>VLOOKUP(Table1[[#This Row],[f1-score]],$H$2:$J$7,2,1)</f>
        <v>1_100</v>
      </c>
    </row>
    <row r="40" spans="1:6" x14ac:dyDescent="0.3">
      <c r="A40" s="3" t="s">
        <v>42</v>
      </c>
      <c r="B40" s="5">
        <v>1</v>
      </c>
      <c r="C40" s="5">
        <v>1</v>
      </c>
      <c r="D40" s="5">
        <v>1</v>
      </c>
      <c r="E40">
        <v>1</v>
      </c>
      <c r="F40" t="str">
        <f>VLOOKUP(Table1[[#This Row],[f1-score]],$H$2:$J$7,2,1)</f>
        <v>1_100</v>
      </c>
    </row>
    <row r="41" spans="1:6" x14ac:dyDescent="0.3">
      <c r="A41" s="3" t="s">
        <v>43</v>
      </c>
      <c r="B41" s="5">
        <v>1</v>
      </c>
      <c r="C41" s="5">
        <v>1</v>
      </c>
      <c r="D41" s="5">
        <v>1</v>
      </c>
      <c r="E41">
        <v>1</v>
      </c>
      <c r="F41" t="str">
        <f>VLOOKUP(Table1[[#This Row],[f1-score]],$H$2:$J$7,2,1)</f>
        <v>1_100</v>
      </c>
    </row>
    <row r="42" spans="1:6" x14ac:dyDescent="0.3">
      <c r="A42" s="3" t="s">
        <v>44</v>
      </c>
      <c r="B42" s="5">
        <v>1</v>
      </c>
      <c r="C42" s="5">
        <v>1</v>
      </c>
      <c r="D42" s="5">
        <v>1</v>
      </c>
      <c r="E42">
        <v>2</v>
      </c>
      <c r="F42" t="str">
        <f>VLOOKUP(Table1[[#This Row],[f1-score]],$H$2:$J$7,2,1)</f>
        <v>1_100</v>
      </c>
    </row>
    <row r="43" spans="1:6" x14ac:dyDescent="0.3">
      <c r="A43" s="3" t="s">
        <v>45</v>
      </c>
      <c r="B43" s="5">
        <v>0.99545454545454548</v>
      </c>
      <c r="C43" s="5">
        <v>0.99095022624434392</v>
      </c>
      <c r="D43" s="5">
        <v>1</v>
      </c>
      <c r="E43">
        <v>219</v>
      </c>
      <c r="F43" t="str">
        <f>VLOOKUP(Table1[[#This Row],[f1-score]],$H$2:$J$7,2,1)</f>
        <v>1_100</v>
      </c>
    </row>
    <row r="44" spans="1:6" x14ac:dyDescent="0.3">
      <c r="A44" s="3" t="s">
        <v>46</v>
      </c>
      <c r="B44" s="5">
        <v>0.9915492957746479</v>
      </c>
      <c r="C44" s="5">
        <v>0.98324022346368711</v>
      </c>
      <c r="D44" s="5">
        <v>1</v>
      </c>
      <c r="E44">
        <v>176</v>
      </c>
      <c r="F44" t="str">
        <f>VLOOKUP(Table1[[#This Row],[f1-score]],$H$2:$J$7,2,1)</f>
        <v>1_100</v>
      </c>
    </row>
    <row r="45" spans="1:6" x14ac:dyDescent="0.3">
      <c r="A45" s="3" t="s">
        <v>47</v>
      </c>
      <c r="B45" s="5">
        <v>0.9913043478260869</v>
      </c>
      <c r="C45" s="5">
        <v>0.98275862068965514</v>
      </c>
      <c r="D45" s="5">
        <v>1</v>
      </c>
      <c r="E45">
        <v>57</v>
      </c>
      <c r="F45" t="str">
        <f>VLOOKUP(Table1[[#This Row],[f1-score]],$H$2:$J$7,2,1)</f>
        <v>1_100</v>
      </c>
    </row>
    <row r="46" spans="1:6" x14ac:dyDescent="0.3">
      <c r="A46" s="3" t="s">
        <v>48</v>
      </c>
      <c r="B46" s="5">
        <v>0.98765432098765427</v>
      </c>
      <c r="C46" s="5">
        <v>0.97560975609756095</v>
      </c>
      <c r="D46" s="5">
        <v>1</v>
      </c>
      <c r="E46">
        <v>40</v>
      </c>
      <c r="F46" t="str">
        <f>VLOOKUP(Table1[[#This Row],[f1-score]],$H$2:$J$7,2,1)</f>
        <v>1_100</v>
      </c>
    </row>
    <row r="47" spans="1:6" x14ac:dyDescent="0.3">
      <c r="A47" s="3" t="s">
        <v>49</v>
      </c>
      <c r="B47" s="5">
        <v>0.98247371056584876</v>
      </c>
      <c r="C47" s="5">
        <v>0.98395185556670006</v>
      </c>
      <c r="D47" s="5">
        <v>0.98099999999999998</v>
      </c>
      <c r="E47">
        <v>1000</v>
      </c>
      <c r="F47" t="str">
        <f>VLOOKUP(Table1[[#This Row],[f1-score]],$H$2:$J$7,2,1)</f>
        <v>1_100</v>
      </c>
    </row>
    <row r="48" spans="1:6" x14ac:dyDescent="0.3">
      <c r="A48" s="3" t="s">
        <v>50</v>
      </c>
      <c r="B48" s="5">
        <v>0.97435897435897434</v>
      </c>
      <c r="C48" s="5">
        <v>1</v>
      </c>
      <c r="D48" s="5">
        <v>0.95</v>
      </c>
      <c r="E48">
        <v>20</v>
      </c>
      <c r="F48" t="str">
        <f>VLOOKUP(Table1[[#This Row],[f1-score]],$H$2:$J$7,2,1)</f>
        <v>1_100</v>
      </c>
    </row>
    <row r="49" spans="1:6" x14ac:dyDescent="0.3">
      <c r="A49" s="3" t="s">
        <v>51</v>
      </c>
      <c r="B49" s="5">
        <v>0.97340425531914887</v>
      </c>
      <c r="C49" s="5">
        <v>0.9838709677419355</v>
      </c>
      <c r="D49" s="5">
        <v>0.9631578947368421</v>
      </c>
      <c r="E49">
        <v>190</v>
      </c>
      <c r="F49" t="str">
        <f>VLOOKUP(Table1[[#This Row],[f1-score]],$H$2:$J$7,2,1)</f>
        <v>1_100</v>
      </c>
    </row>
    <row r="50" spans="1:6" x14ac:dyDescent="0.3">
      <c r="A50" s="3" t="s">
        <v>52</v>
      </c>
      <c r="B50" s="5">
        <v>0.97042253521126765</v>
      </c>
      <c r="C50" s="5">
        <v>0.95429362880886426</v>
      </c>
      <c r="D50" s="5">
        <v>0.9871060171919771</v>
      </c>
      <c r="E50">
        <v>698</v>
      </c>
      <c r="F50" t="str">
        <f>VLOOKUP(Table1[[#This Row],[f1-score]],$H$2:$J$7,2,1)</f>
        <v>1_100</v>
      </c>
    </row>
    <row r="51" spans="1:6" x14ac:dyDescent="0.3">
      <c r="A51" s="3" t="s">
        <v>53</v>
      </c>
      <c r="B51" s="5">
        <v>0.9652173913043478</v>
      </c>
      <c r="C51" s="5">
        <v>0.98230088495575218</v>
      </c>
      <c r="D51" s="5">
        <v>0.94871794871794868</v>
      </c>
      <c r="E51">
        <v>117</v>
      </c>
      <c r="F51" t="str">
        <f>VLOOKUP(Table1[[#This Row],[f1-score]],$H$2:$J$7,2,1)</f>
        <v>1_100</v>
      </c>
    </row>
    <row r="52" spans="1:6" x14ac:dyDescent="0.3">
      <c r="A52" s="3" t="s">
        <v>54</v>
      </c>
      <c r="B52" s="5">
        <v>0.96385542168674698</v>
      </c>
      <c r="C52" s="5">
        <v>1</v>
      </c>
      <c r="D52" s="5">
        <v>0.93023255813953487</v>
      </c>
      <c r="E52">
        <v>43</v>
      </c>
      <c r="F52" t="str">
        <f>VLOOKUP(Table1[[#This Row],[f1-score]],$H$2:$J$7,2,1)</f>
        <v>1_100</v>
      </c>
    </row>
    <row r="53" spans="1:6" x14ac:dyDescent="0.3">
      <c r="A53" s="3" t="s">
        <v>55</v>
      </c>
      <c r="B53" s="5">
        <v>0.95871559633027525</v>
      </c>
      <c r="C53" s="5">
        <v>0.95871559633027525</v>
      </c>
      <c r="D53" s="5">
        <v>0.95871559633027525</v>
      </c>
      <c r="E53">
        <v>218</v>
      </c>
      <c r="F53" t="str">
        <f>VLOOKUP(Table1[[#This Row],[f1-score]],$H$2:$J$7,2,1)</f>
        <v>1_100</v>
      </c>
    </row>
    <row r="54" spans="1:6" x14ac:dyDescent="0.3">
      <c r="A54" s="3" t="s">
        <v>56</v>
      </c>
      <c r="B54" s="5">
        <v>0.94736842105263164</v>
      </c>
      <c r="C54" s="5">
        <v>0.9</v>
      </c>
      <c r="D54" s="5">
        <v>1</v>
      </c>
      <c r="E54">
        <v>18</v>
      </c>
      <c r="F54" t="str">
        <f>VLOOKUP(Table1[[#This Row],[f1-score]],$H$2:$J$7,2,1)</f>
        <v>1_100</v>
      </c>
    </row>
    <row r="55" spans="1:6" x14ac:dyDescent="0.3">
      <c r="A55" s="3" t="s">
        <v>57</v>
      </c>
      <c r="B55" s="5">
        <v>0.93333333333333335</v>
      </c>
      <c r="C55" s="5">
        <v>0.94230769230769229</v>
      </c>
      <c r="D55" s="5">
        <v>0.92452830188679247</v>
      </c>
      <c r="E55">
        <v>53</v>
      </c>
      <c r="F55" t="str">
        <f>VLOOKUP(Table1[[#This Row],[f1-score]],$H$2:$J$7,2,1)</f>
        <v>1_100</v>
      </c>
    </row>
    <row r="56" spans="1:6" x14ac:dyDescent="0.3">
      <c r="A56" s="3" t="s">
        <v>58</v>
      </c>
      <c r="B56" s="5">
        <v>0.92499999999999993</v>
      </c>
      <c r="C56" s="5">
        <v>0.90243902439024393</v>
      </c>
      <c r="D56" s="5">
        <v>0.94871794871794868</v>
      </c>
      <c r="E56">
        <v>78</v>
      </c>
      <c r="F56" t="str">
        <f>VLOOKUP(Table1[[#This Row],[f1-score]],$H$2:$J$7,2,1)</f>
        <v>1_100</v>
      </c>
    </row>
    <row r="57" spans="1:6" x14ac:dyDescent="0.3">
      <c r="A57" s="3" t="s">
        <v>59</v>
      </c>
      <c r="B57" s="5">
        <v>0.92307692307692302</v>
      </c>
      <c r="C57" s="5">
        <v>0.97959183673469385</v>
      </c>
      <c r="D57" s="5">
        <v>0.87272727272727268</v>
      </c>
      <c r="E57">
        <v>55</v>
      </c>
      <c r="F57" t="str">
        <f>VLOOKUP(Table1[[#This Row],[f1-score]],$H$2:$J$7,2,1)</f>
        <v>1_100</v>
      </c>
    </row>
    <row r="58" spans="1:6" x14ac:dyDescent="0.3">
      <c r="A58" s="3" t="s">
        <v>60</v>
      </c>
      <c r="B58" s="5">
        <v>0.91666666666666663</v>
      </c>
      <c r="C58" s="5">
        <v>0.91666666666666663</v>
      </c>
      <c r="D58" s="5">
        <v>0.91666666666666663</v>
      </c>
      <c r="E58">
        <v>12</v>
      </c>
      <c r="F58" t="str">
        <f>VLOOKUP(Table1[[#This Row],[f1-score]],$H$2:$J$7,2,1)</f>
        <v>1_100</v>
      </c>
    </row>
    <row r="59" spans="1:6" x14ac:dyDescent="0.3">
      <c r="A59" s="3" t="s">
        <v>61</v>
      </c>
      <c r="B59" s="5">
        <v>0.91588785046728971</v>
      </c>
      <c r="C59" s="5">
        <v>0.89090909090909087</v>
      </c>
      <c r="D59" s="5">
        <v>0.94230769230769229</v>
      </c>
      <c r="E59">
        <v>52</v>
      </c>
      <c r="F59" t="str">
        <f>VLOOKUP(Table1[[#This Row],[f1-score]],$H$2:$J$7,2,1)</f>
        <v>1_100</v>
      </c>
    </row>
    <row r="60" spans="1:6" x14ac:dyDescent="0.3">
      <c r="A60" s="3" t="s">
        <v>62</v>
      </c>
      <c r="B60" s="5">
        <v>0.90967741935483881</v>
      </c>
      <c r="C60" s="5">
        <v>0.87037037037037035</v>
      </c>
      <c r="D60" s="5">
        <v>0.95270270270270274</v>
      </c>
      <c r="E60">
        <v>148</v>
      </c>
      <c r="F60" t="str">
        <f>VLOOKUP(Table1[[#This Row],[f1-score]],$H$2:$J$7,2,1)</f>
        <v>1_100</v>
      </c>
    </row>
    <row r="61" spans="1:6" x14ac:dyDescent="0.3">
      <c r="A61" s="3" t="s">
        <v>63</v>
      </c>
      <c r="B61" s="5">
        <v>0.90909090909090906</v>
      </c>
      <c r="C61" s="5">
        <v>0.90909090909090906</v>
      </c>
      <c r="D61" s="5">
        <v>0.90909090909090906</v>
      </c>
      <c r="E61">
        <v>11</v>
      </c>
      <c r="F61" t="str">
        <f>VLOOKUP(Table1[[#This Row],[f1-score]],$H$2:$J$7,2,1)</f>
        <v>1_100</v>
      </c>
    </row>
    <row r="62" spans="1:6" x14ac:dyDescent="0.3">
      <c r="A62" s="3" t="s">
        <v>64</v>
      </c>
      <c r="B62" s="5">
        <v>0.89552238805970141</v>
      </c>
      <c r="C62" s="5">
        <v>0.86956521739130432</v>
      </c>
      <c r="D62" s="5">
        <v>0.92307692307692313</v>
      </c>
      <c r="E62">
        <v>65</v>
      </c>
      <c r="F62" t="str">
        <f>VLOOKUP(Table1[[#This Row],[f1-score]],$H$2:$J$7,2,1)</f>
        <v>2_75-90</v>
      </c>
    </row>
    <row r="63" spans="1:6" x14ac:dyDescent="0.3">
      <c r="A63" s="3" t="s">
        <v>65</v>
      </c>
      <c r="B63" s="5">
        <v>0.88301886792452833</v>
      </c>
      <c r="C63" s="5">
        <v>0.8666666666666667</v>
      </c>
      <c r="D63" s="5">
        <v>0.9</v>
      </c>
      <c r="E63">
        <v>130</v>
      </c>
      <c r="F63" t="str">
        <f>VLOOKUP(Table1[[#This Row],[f1-score]],$H$2:$J$7,2,1)</f>
        <v>2_75-90</v>
      </c>
    </row>
    <row r="64" spans="1:6" x14ac:dyDescent="0.3">
      <c r="A64" s="3" t="s">
        <v>66</v>
      </c>
      <c r="B64" s="5">
        <v>0.88235294117647056</v>
      </c>
      <c r="C64" s="5">
        <v>0.88235294117647056</v>
      </c>
      <c r="D64" s="5">
        <v>0.88235294117647056</v>
      </c>
      <c r="E64">
        <v>17</v>
      </c>
      <c r="F64" t="str">
        <f>VLOOKUP(Table1[[#This Row],[f1-score]],$H$2:$J$7,2,1)</f>
        <v>2_75-90</v>
      </c>
    </row>
    <row r="65" spans="1:6" x14ac:dyDescent="0.3">
      <c r="A65" s="3" t="s">
        <v>67</v>
      </c>
      <c r="B65" s="5">
        <v>0.87878787878787867</v>
      </c>
      <c r="C65" s="5">
        <v>0.8529411764705882</v>
      </c>
      <c r="D65" s="5">
        <v>0.90625</v>
      </c>
      <c r="E65">
        <v>32</v>
      </c>
      <c r="F65" t="str">
        <f>VLOOKUP(Table1[[#This Row],[f1-score]],$H$2:$J$7,2,1)</f>
        <v>2_75-90</v>
      </c>
    </row>
    <row r="66" spans="1:6" x14ac:dyDescent="0.3">
      <c r="A66" s="3" t="s">
        <v>68</v>
      </c>
      <c r="B66" s="5">
        <v>0.875</v>
      </c>
      <c r="C66" s="5">
        <v>0.875</v>
      </c>
      <c r="D66" s="5">
        <v>0.875</v>
      </c>
      <c r="E66">
        <v>8</v>
      </c>
      <c r="F66" t="str">
        <f>VLOOKUP(Table1[[#This Row],[f1-score]],$H$2:$J$7,2,1)</f>
        <v>2_75-90</v>
      </c>
    </row>
    <row r="67" spans="1:6" x14ac:dyDescent="0.3">
      <c r="A67" s="3" t="s">
        <v>69</v>
      </c>
      <c r="B67" s="5">
        <v>0.8571428571428571</v>
      </c>
      <c r="C67" s="5">
        <v>1</v>
      </c>
      <c r="D67" s="5">
        <v>0.75</v>
      </c>
      <c r="E67">
        <v>4</v>
      </c>
      <c r="F67" t="str">
        <f>VLOOKUP(Table1[[#This Row],[f1-score]],$H$2:$J$7,2,1)</f>
        <v>2_75-90</v>
      </c>
    </row>
    <row r="68" spans="1:6" x14ac:dyDescent="0.3">
      <c r="A68" s="3" t="s">
        <v>70</v>
      </c>
      <c r="B68" s="5">
        <v>0.8571428571428571</v>
      </c>
      <c r="C68" s="5">
        <v>0.75</v>
      </c>
      <c r="D68" s="5">
        <v>1</v>
      </c>
      <c r="E68">
        <v>3</v>
      </c>
      <c r="F68" t="str">
        <f>VLOOKUP(Table1[[#This Row],[f1-score]],$H$2:$J$7,2,1)</f>
        <v>2_75-90</v>
      </c>
    </row>
    <row r="69" spans="1:6" x14ac:dyDescent="0.3">
      <c r="A69" s="3" t="s">
        <v>71</v>
      </c>
      <c r="B69" s="5">
        <v>0.84840370751802263</v>
      </c>
      <c r="C69" s="5">
        <v>0.84840370751802263</v>
      </c>
      <c r="D69" s="5">
        <v>0.84840370751802263</v>
      </c>
      <c r="E69">
        <v>4855</v>
      </c>
      <c r="F69" t="str">
        <f>VLOOKUP(Table1[[#This Row],[f1-score]],$H$2:$J$7,2,1)</f>
        <v>2_75-90</v>
      </c>
    </row>
    <row r="70" spans="1:6" x14ac:dyDescent="0.3">
      <c r="A70" s="3" t="s">
        <v>72</v>
      </c>
      <c r="B70" s="5">
        <v>0.84135949743169169</v>
      </c>
      <c r="C70" s="5">
        <v>0.84539884491055539</v>
      </c>
      <c r="D70" s="5">
        <v>0.84840370751802263</v>
      </c>
      <c r="E70">
        <v>4855</v>
      </c>
      <c r="F70" t="str">
        <f>VLOOKUP(Table1[[#This Row],[f1-score]],$H$2:$J$7,2,1)</f>
        <v>2_75-90</v>
      </c>
    </row>
    <row r="71" spans="1:6" x14ac:dyDescent="0.3">
      <c r="A71" s="3" t="s">
        <v>73</v>
      </c>
      <c r="B71" s="5">
        <v>0.83999999999999986</v>
      </c>
      <c r="C71" s="5">
        <v>0.84</v>
      </c>
      <c r="D71" s="5">
        <v>0.84</v>
      </c>
      <c r="E71">
        <v>25</v>
      </c>
      <c r="F71" t="str">
        <f>VLOOKUP(Table1[[#This Row],[f1-score]],$H$2:$J$7,2,1)</f>
        <v>2_75-90</v>
      </c>
    </row>
    <row r="72" spans="1:6" x14ac:dyDescent="0.3">
      <c r="A72" s="3" t="s">
        <v>74</v>
      </c>
      <c r="B72" s="5">
        <v>0.83333333333333326</v>
      </c>
      <c r="C72" s="5">
        <v>0.7142857142857143</v>
      </c>
      <c r="D72" s="5">
        <v>1</v>
      </c>
      <c r="E72">
        <v>5</v>
      </c>
      <c r="F72" t="str">
        <f>VLOOKUP(Table1[[#This Row],[f1-score]],$H$2:$J$7,2,1)</f>
        <v>2_75-90</v>
      </c>
    </row>
    <row r="73" spans="1:6" x14ac:dyDescent="0.3">
      <c r="A73" s="3" t="s">
        <v>75</v>
      </c>
      <c r="B73" s="5">
        <v>0.83018867924528295</v>
      </c>
      <c r="C73" s="5">
        <v>0.7857142857142857</v>
      </c>
      <c r="D73" s="5">
        <v>0.88</v>
      </c>
      <c r="E73">
        <v>25</v>
      </c>
      <c r="F73" t="str">
        <f>VLOOKUP(Table1[[#This Row],[f1-score]],$H$2:$J$7,2,1)</f>
        <v>2_75-90</v>
      </c>
    </row>
    <row r="74" spans="1:6" x14ac:dyDescent="0.3">
      <c r="A74" s="3" t="s">
        <v>76</v>
      </c>
      <c r="B74" s="5">
        <v>0.8292682926829269</v>
      </c>
      <c r="C74" s="5">
        <v>0.89473684210526316</v>
      </c>
      <c r="D74" s="5">
        <v>0.77272727272727271</v>
      </c>
      <c r="E74">
        <v>22</v>
      </c>
      <c r="F74" t="str">
        <f>VLOOKUP(Table1[[#This Row],[f1-score]],$H$2:$J$7,2,1)</f>
        <v>2_75-90</v>
      </c>
    </row>
    <row r="75" spans="1:6" x14ac:dyDescent="0.3">
      <c r="A75" s="3" t="s">
        <v>77</v>
      </c>
      <c r="B75" s="5">
        <v>0.82352941176470595</v>
      </c>
      <c r="C75" s="5">
        <v>0.77777777777777779</v>
      </c>
      <c r="D75" s="5">
        <v>0.875</v>
      </c>
      <c r="E75">
        <v>8</v>
      </c>
      <c r="F75" t="str">
        <f>VLOOKUP(Table1[[#This Row],[f1-score]],$H$2:$J$7,2,1)</f>
        <v>2_75-90</v>
      </c>
    </row>
    <row r="76" spans="1:6" x14ac:dyDescent="0.3">
      <c r="A76" s="3" t="s">
        <v>78</v>
      </c>
      <c r="B76" s="5">
        <v>0.81944444444444442</v>
      </c>
      <c r="C76" s="5">
        <v>0.76129032258064511</v>
      </c>
      <c r="D76" s="5">
        <v>0.88721804511278191</v>
      </c>
      <c r="E76">
        <v>133</v>
      </c>
      <c r="F76" t="str">
        <f>VLOOKUP(Table1[[#This Row],[f1-score]],$H$2:$J$7,2,1)</f>
        <v>2_75-90</v>
      </c>
    </row>
    <row r="77" spans="1:6" x14ac:dyDescent="0.3">
      <c r="A77" s="3" t="s">
        <v>79</v>
      </c>
      <c r="B77" s="5">
        <v>0.80000000000000016</v>
      </c>
      <c r="C77" s="5">
        <v>0.8</v>
      </c>
      <c r="D77" s="5">
        <v>0.8</v>
      </c>
      <c r="E77">
        <v>20</v>
      </c>
      <c r="F77" t="str">
        <f>VLOOKUP(Table1[[#This Row],[f1-score]],$H$2:$J$7,2,1)</f>
        <v>2_75-90</v>
      </c>
    </row>
    <row r="78" spans="1:6" x14ac:dyDescent="0.3">
      <c r="A78" s="3" t="s">
        <v>80</v>
      </c>
      <c r="B78" s="5">
        <v>0.8</v>
      </c>
      <c r="C78" s="5">
        <v>0.66666666666666663</v>
      </c>
      <c r="D78" s="5">
        <v>1</v>
      </c>
      <c r="E78">
        <v>2</v>
      </c>
      <c r="F78" t="str">
        <f>VLOOKUP(Table1[[#This Row],[f1-score]],$H$2:$J$7,2,1)</f>
        <v>2_75-90</v>
      </c>
    </row>
    <row r="79" spans="1:6" x14ac:dyDescent="0.3">
      <c r="A79" s="3" t="s">
        <v>81</v>
      </c>
      <c r="B79" s="5">
        <v>0.8</v>
      </c>
      <c r="C79" s="5">
        <v>0.66666666666666663</v>
      </c>
      <c r="D79" s="5">
        <v>1</v>
      </c>
      <c r="E79">
        <v>2</v>
      </c>
      <c r="F79" t="str">
        <f>VLOOKUP(Table1[[#This Row],[f1-score]],$H$2:$J$7,2,1)</f>
        <v>2_75-90</v>
      </c>
    </row>
    <row r="80" spans="1:6" x14ac:dyDescent="0.3">
      <c r="A80" s="3" t="s">
        <v>82</v>
      </c>
      <c r="B80" s="5">
        <v>0.8</v>
      </c>
      <c r="C80" s="5">
        <v>0.66666666666666663</v>
      </c>
      <c r="D80" s="5">
        <v>1</v>
      </c>
      <c r="E80">
        <v>6</v>
      </c>
      <c r="F80" t="str">
        <f>VLOOKUP(Table1[[#This Row],[f1-score]],$H$2:$J$7,2,1)</f>
        <v>2_75-90</v>
      </c>
    </row>
    <row r="81" spans="1:6" x14ac:dyDescent="0.3">
      <c r="A81" s="3" t="s">
        <v>83</v>
      </c>
      <c r="B81" s="5">
        <v>0.8</v>
      </c>
      <c r="C81" s="5">
        <v>1</v>
      </c>
      <c r="D81" s="5">
        <v>0.66666666666666663</v>
      </c>
      <c r="E81">
        <v>3</v>
      </c>
      <c r="F81" t="str">
        <f>VLOOKUP(Table1[[#This Row],[f1-score]],$H$2:$J$7,2,1)</f>
        <v>2_75-90</v>
      </c>
    </row>
    <row r="82" spans="1:6" x14ac:dyDescent="0.3">
      <c r="A82" s="3" t="s">
        <v>84</v>
      </c>
      <c r="B82" s="5">
        <v>0.8</v>
      </c>
      <c r="C82" s="5">
        <v>0.66666666666666663</v>
      </c>
      <c r="D82" s="5">
        <v>1</v>
      </c>
      <c r="E82">
        <v>2</v>
      </c>
      <c r="F82" t="str">
        <f>VLOOKUP(Table1[[#This Row],[f1-score]],$H$2:$J$7,2,1)</f>
        <v>2_75-90</v>
      </c>
    </row>
    <row r="83" spans="1:6" x14ac:dyDescent="0.3">
      <c r="A83" s="3" t="s">
        <v>85</v>
      </c>
      <c r="B83" s="5">
        <v>0.8</v>
      </c>
      <c r="C83" s="5">
        <v>0.66666666666666663</v>
      </c>
      <c r="D83" s="5">
        <v>1</v>
      </c>
      <c r="E83">
        <v>2</v>
      </c>
      <c r="F83" t="str">
        <f>VLOOKUP(Table1[[#This Row],[f1-score]],$H$2:$J$7,2,1)</f>
        <v>2_75-90</v>
      </c>
    </row>
    <row r="84" spans="1:6" x14ac:dyDescent="0.3">
      <c r="A84" s="3" t="s">
        <v>86</v>
      </c>
      <c r="B84" s="5">
        <v>0.8</v>
      </c>
      <c r="C84" s="5">
        <v>1</v>
      </c>
      <c r="D84" s="5">
        <v>0.66666666666666663</v>
      </c>
      <c r="E84">
        <v>3</v>
      </c>
      <c r="F84" t="str">
        <f>VLOOKUP(Table1[[#This Row],[f1-score]],$H$2:$J$7,2,1)</f>
        <v>2_75-90</v>
      </c>
    </row>
    <row r="85" spans="1:6" x14ac:dyDescent="0.3">
      <c r="A85" s="3" t="s">
        <v>87</v>
      </c>
      <c r="B85" s="5">
        <v>0.8</v>
      </c>
      <c r="C85" s="5">
        <v>0.66666666666666663</v>
      </c>
      <c r="D85" s="5">
        <v>1</v>
      </c>
      <c r="E85">
        <v>2</v>
      </c>
      <c r="F85" t="str">
        <f>VLOOKUP(Table1[[#This Row],[f1-score]],$H$2:$J$7,2,1)</f>
        <v>2_75-90</v>
      </c>
    </row>
    <row r="86" spans="1:6" x14ac:dyDescent="0.3">
      <c r="A86" s="3" t="s">
        <v>88</v>
      </c>
      <c r="B86" s="5">
        <v>0.8</v>
      </c>
      <c r="C86" s="5">
        <v>0.66666666666666663</v>
      </c>
      <c r="D86" s="5">
        <v>1</v>
      </c>
      <c r="E86">
        <v>2</v>
      </c>
      <c r="F86" t="str">
        <f>VLOOKUP(Table1[[#This Row],[f1-score]],$H$2:$J$7,2,1)</f>
        <v>2_75-90</v>
      </c>
    </row>
    <row r="87" spans="1:6" x14ac:dyDescent="0.3">
      <c r="A87" s="3" t="s">
        <v>89</v>
      </c>
      <c r="B87" s="5">
        <v>0.79166666666666663</v>
      </c>
      <c r="C87" s="5">
        <v>0.79166666666666663</v>
      </c>
      <c r="D87" s="5">
        <v>0.79166666666666663</v>
      </c>
      <c r="E87">
        <v>24</v>
      </c>
      <c r="F87" t="str">
        <f>VLOOKUP(Table1[[#This Row],[f1-score]],$H$2:$J$7,2,1)</f>
        <v>2_75-90</v>
      </c>
    </row>
    <row r="88" spans="1:6" x14ac:dyDescent="0.3">
      <c r="A88" s="3" t="s">
        <v>90</v>
      </c>
      <c r="B88" s="5">
        <v>0.78260869565217384</v>
      </c>
      <c r="C88" s="5">
        <v>0.75</v>
      </c>
      <c r="D88" s="5">
        <v>0.81818181818181823</v>
      </c>
      <c r="E88">
        <v>11</v>
      </c>
      <c r="F88" t="str">
        <f>VLOOKUP(Table1[[#This Row],[f1-score]],$H$2:$J$7,2,1)</f>
        <v>2_75-90</v>
      </c>
    </row>
    <row r="89" spans="1:6" x14ac:dyDescent="0.3">
      <c r="A89" s="3" t="s">
        <v>91</v>
      </c>
      <c r="B89" s="5">
        <v>0.77777777777777779</v>
      </c>
      <c r="C89" s="5">
        <v>0.77777777777777779</v>
      </c>
      <c r="D89" s="5">
        <v>0.77777777777777779</v>
      </c>
      <c r="E89">
        <v>9</v>
      </c>
      <c r="F89" t="str">
        <f>VLOOKUP(Table1[[#This Row],[f1-score]],$H$2:$J$7,2,1)</f>
        <v>2_75-90</v>
      </c>
    </row>
    <row r="90" spans="1:6" x14ac:dyDescent="0.3">
      <c r="A90" s="3" t="s">
        <v>92</v>
      </c>
      <c r="B90" s="5">
        <v>0.76543209876543206</v>
      </c>
      <c r="C90" s="5">
        <v>0.93939393939393945</v>
      </c>
      <c r="D90" s="5">
        <v>0.64583333333333337</v>
      </c>
      <c r="E90">
        <v>48</v>
      </c>
      <c r="F90" t="str">
        <f>VLOOKUP(Table1[[#This Row],[f1-score]],$H$2:$J$7,2,1)</f>
        <v>2_75-90</v>
      </c>
    </row>
    <row r="91" spans="1:6" x14ac:dyDescent="0.3">
      <c r="A91" s="3" t="s">
        <v>93</v>
      </c>
      <c r="B91" s="5">
        <v>0.76190476190476197</v>
      </c>
      <c r="C91" s="5">
        <v>0.88888888888888884</v>
      </c>
      <c r="D91" s="5">
        <v>0.66666666666666663</v>
      </c>
      <c r="E91">
        <v>12</v>
      </c>
      <c r="F91" t="str">
        <f>VLOOKUP(Table1[[#This Row],[f1-score]],$H$2:$J$7,2,1)</f>
        <v>2_75-90</v>
      </c>
    </row>
    <row r="92" spans="1:6" x14ac:dyDescent="0.3">
      <c r="A92" s="3" t="s">
        <v>94</v>
      </c>
      <c r="B92" s="5">
        <v>0.75862068965517238</v>
      </c>
      <c r="C92" s="5">
        <v>0.7857142857142857</v>
      </c>
      <c r="D92" s="5">
        <v>0.73333333333333328</v>
      </c>
      <c r="E92">
        <v>15</v>
      </c>
      <c r="F92" t="str">
        <f>VLOOKUP(Table1[[#This Row],[f1-score]],$H$2:$J$7,2,1)</f>
        <v>3_50-75</v>
      </c>
    </row>
    <row r="93" spans="1:6" x14ac:dyDescent="0.3">
      <c r="A93" s="3" t="s">
        <v>95</v>
      </c>
      <c r="B93" s="5">
        <v>0.75</v>
      </c>
      <c r="C93" s="5">
        <v>0.75</v>
      </c>
      <c r="D93" s="5">
        <v>0.75</v>
      </c>
      <c r="E93">
        <v>4</v>
      </c>
      <c r="F93" t="str">
        <f>VLOOKUP(Table1[[#This Row],[f1-score]],$H$2:$J$7,2,1)</f>
        <v>3_50-75</v>
      </c>
    </row>
    <row r="94" spans="1:6" x14ac:dyDescent="0.3">
      <c r="A94" s="3" t="s">
        <v>96</v>
      </c>
      <c r="B94" s="5">
        <v>0.75</v>
      </c>
      <c r="C94" s="5">
        <v>0.8571428571428571</v>
      </c>
      <c r="D94" s="5">
        <v>0.66666666666666663</v>
      </c>
      <c r="E94">
        <v>27</v>
      </c>
      <c r="F94" t="str">
        <f>VLOOKUP(Table1[[#This Row],[f1-score]],$H$2:$J$7,2,1)</f>
        <v>3_50-75</v>
      </c>
    </row>
    <row r="95" spans="1:6" x14ac:dyDescent="0.3">
      <c r="A95" s="3" t="s">
        <v>97</v>
      </c>
      <c r="B95" s="5">
        <v>0.74999999999999989</v>
      </c>
      <c r="C95" s="5">
        <v>1</v>
      </c>
      <c r="D95" s="5">
        <v>0.6</v>
      </c>
      <c r="E95">
        <v>5</v>
      </c>
      <c r="F95" t="str">
        <f>VLOOKUP(Table1[[#This Row],[f1-score]],$H$2:$J$7,2,1)</f>
        <v>3_50-75</v>
      </c>
    </row>
    <row r="96" spans="1:6" x14ac:dyDescent="0.3">
      <c r="A96" s="3" t="s">
        <v>98</v>
      </c>
      <c r="B96" s="5">
        <v>0.74999999999999989</v>
      </c>
      <c r="C96" s="5">
        <v>0.6</v>
      </c>
      <c r="D96" s="5">
        <v>1</v>
      </c>
      <c r="E96">
        <v>3</v>
      </c>
      <c r="F96" t="str">
        <f>VLOOKUP(Table1[[#This Row],[f1-score]],$H$2:$J$7,2,1)</f>
        <v>3_50-75</v>
      </c>
    </row>
    <row r="97" spans="1:6" x14ac:dyDescent="0.3">
      <c r="A97" s="3" t="s">
        <v>99</v>
      </c>
      <c r="B97" s="5">
        <v>0.72727272727272729</v>
      </c>
      <c r="C97" s="5">
        <v>0.5714285714285714</v>
      </c>
      <c r="D97" s="5">
        <v>1</v>
      </c>
      <c r="E97">
        <v>4</v>
      </c>
      <c r="F97" t="str">
        <f>VLOOKUP(Table1[[#This Row],[f1-score]],$H$2:$J$7,2,1)</f>
        <v>3_50-75</v>
      </c>
    </row>
    <row r="98" spans="1:6" x14ac:dyDescent="0.3">
      <c r="A98" s="3" t="s">
        <v>100</v>
      </c>
      <c r="B98" s="5">
        <v>0.72727272727272718</v>
      </c>
      <c r="C98" s="5">
        <v>0.66666666666666663</v>
      </c>
      <c r="D98" s="5">
        <v>0.8</v>
      </c>
      <c r="E98">
        <v>5</v>
      </c>
      <c r="F98" t="str">
        <f>VLOOKUP(Table1[[#This Row],[f1-score]],$H$2:$J$7,2,1)</f>
        <v>3_50-75</v>
      </c>
    </row>
    <row r="99" spans="1:6" x14ac:dyDescent="0.3">
      <c r="A99" s="3" t="s">
        <v>101</v>
      </c>
      <c r="B99" s="5">
        <v>0.72340425531914909</v>
      </c>
      <c r="C99" s="5">
        <v>0.77272727272727271</v>
      </c>
      <c r="D99" s="5">
        <v>0.68</v>
      </c>
      <c r="E99">
        <v>50</v>
      </c>
      <c r="F99" t="str">
        <f>VLOOKUP(Table1[[#This Row],[f1-score]],$H$2:$J$7,2,1)</f>
        <v>3_50-75</v>
      </c>
    </row>
    <row r="100" spans="1:6" x14ac:dyDescent="0.3">
      <c r="A100" s="3" t="s">
        <v>102</v>
      </c>
      <c r="B100" s="5">
        <v>0.66666666666666663</v>
      </c>
      <c r="C100" s="5">
        <v>0.5</v>
      </c>
      <c r="D100" s="5">
        <v>1</v>
      </c>
      <c r="E100">
        <v>1</v>
      </c>
      <c r="F100" t="str">
        <f>VLOOKUP(Table1[[#This Row],[f1-score]],$H$2:$J$7,2,1)</f>
        <v>3_50-75</v>
      </c>
    </row>
    <row r="101" spans="1:6" x14ac:dyDescent="0.3">
      <c r="A101" s="3" t="s">
        <v>103</v>
      </c>
      <c r="B101" s="5">
        <v>0.66666666666666663</v>
      </c>
      <c r="C101" s="5">
        <v>1</v>
      </c>
      <c r="D101" s="5">
        <v>0.5</v>
      </c>
      <c r="E101">
        <v>2</v>
      </c>
      <c r="F101" t="str">
        <f>VLOOKUP(Table1[[#This Row],[f1-score]],$H$2:$J$7,2,1)</f>
        <v>3_50-75</v>
      </c>
    </row>
    <row r="102" spans="1:6" x14ac:dyDescent="0.3">
      <c r="A102" s="3" t="s">
        <v>104</v>
      </c>
      <c r="B102" s="5">
        <v>0.66666666666666663</v>
      </c>
      <c r="C102" s="5">
        <v>0.5</v>
      </c>
      <c r="D102" s="5">
        <v>1</v>
      </c>
      <c r="E102">
        <v>1</v>
      </c>
      <c r="F102" t="str">
        <f>VLOOKUP(Table1[[#This Row],[f1-score]],$H$2:$J$7,2,1)</f>
        <v>3_50-75</v>
      </c>
    </row>
    <row r="103" spans="1:6" x14ac:dyDescent="0.3">
      <c r="A103" s="3" t="s">
        <v>105</v>
      </c>
      <c r="B103" s="5">
        <v>0.66666666666666663</v>
      </c>
      <c r="C103" s="5">
        <v>0.66666666666666663</v>
      </c>
      <c r="D103" s="5">
        <v>0.66666666666666663</v>
      </c>
      <c r="E103">
        <v>3</v>
      </c>
      <c r="F103" t="str">
        <f>VLOOKUP(Table1[[#This Row],[f1-score]],$H$2:$J$7,2,1)</f>
        <v>3_50-75</v>
      </c>
    </row>
    <row r="104" spans="1:6" x14ac:dyDescent="0.3">
      <c r="A104" s="3" t="s">
        <v>106</v>
      </c>
      <c r="B104" s="5">
        <v>0.66666666666666663</v>
      </c>
      <c r="C104" s="5">
        <v>0.5</v>
      </c>
      <c r="D104" s="5">
        <v>1</v>
      </c>
      <c r="E104">
        <v>1</v>
      </c>
      <c r="F104" t="str">
        <f>VLOOKUP(Table1[[#This Row],[f1-score]],$H$2:$J$7,2,1)</f>
        <v>3_50-75</v>
      </c>
    </row>
    <row r="105" spans="1:6" x14ac:dyDescent="0.3">
      <c r="A105" s="3" t="s">
        <v>107</v>
      </c>
      <c r="B105" s="5">
        <v>0.66666666666666663</v>
      </c>
      <c r="C105" s="5">
        <v>1</v>
      </c>
      <c r="D105" s="5">
        <v>0.5</v>
      </c>
      <c r="E105">
        <v>4</v>
      </c>
      <c r="F105" t="str">
        <f>VLOOKUP(Table1[[#This Row],[f1-score]],$H$2:$J$7,2,1)</f>
        <v>3_50-75</v>
      </c>
    </row>
    <row r="106" spans="1:6" x14ac:dyDescent="0.3">
      <c r="A106" s="3" t="s">
        <v>108</v>
      </c>
      <c r="B106" s="5">
        <v>0.66666666666666663</v>
      </c>
      <c r="C106" s="5">
        <v>0.5</v>
      </c>
      <c r="D106" s="5">
        <v>1</v>
      </c>
      <c r="E106">
        <v>2</v>
      </c>
      <c r="F106" t="str">
        <f>VLOOKUP(Table1[[#This Row],[f1-score]],$H$2:$J$7,2,1)</f>
        <v>3_50-75</v>
      </c>
    </row>
    <row r="107" spans="1:6" x14ac:dyDescent="0.3">
      <c r="A107" s="3" t="s">
        <v>109</v>
      </c>
      <c r="B107" s="5">
        <v>0.66666666666666663</v>
      </c>
      <c r="C107" s="5">
        <v>1</v>
      </c>
      <c r="D107" s="5">
        <v>0.5</v>
      </c>
      <c r="E107">
        <v>2</v>
      </c>
      <c r="F107" t="str">
        <f>VLOOKUP(Table1[[#This Row],[f1-score]],$H$2:$J$7,2,1)</f>
        <v>3_50-75</v>
      </c>
    </row>
    <row r="108" spans="1:6" x14ac:dyDescent="0.3">
      <c r="A108" s="3" t="s">
        <v>110</v>
      </c>
      <c r="B108" s="5">
        <v>0.66666666666666663</v>
      </c>
      <c r="C108" s="5">
        <v>1</v>
      </c>
      <c r="D108" s="5">
        <v>0.5</v>
      </c>
      <c r="E108">
        <v>4</v>
      </c>
      <c r="F108" t="str">
        <f>VLOOKUP(Table1[[#This Row],[f1-score]],$H$2:$J$7,2,1)</f>
        <v>3_50-75</v>
      </c>
    </row>
    <row r="109" spans="1:6" x14ac:dyDescent="0.3">
      <c r="A109" s="3" t="s">
        <v>111</v>
      </c>
      <c r="B109" s="5">
        <v>0.66666666666666663</v>
      </c>
      <c r="C109" s="5">
        <v>1</v>
      </c>
      <c r="D109" s="5">
        <v>0.5</v>
      </c>
      <c r="E109">
        <v>2</v>
      </c>
      <c r="F109" t="str">
        <f>VLOOKUP(Table1[[#This Row],[f1-score]],$H$2:$J$7,2,1)</f>
        <v>3_50-75</v>
      </c>
    </row>
    <row r="110" spans="1:6" x14ac:dyDescent="0.3">
      <c r="A110" s="3" t="s">
        <v>112</v>
      </c>
      <c r="B110" s="5">
        <v>0.66666666666666663</v>
      </c>
      <c r="C110" s="5">
        <v>1</v>
      </c>
      <c r="D110" s="5">
        <v>0.5</v>
      </c>
      <c r="E110">
        <v>2</v>
      </c>
      <c r="F110" t="str">
        <f>VLOOKUP(Table1[[#This Row],[f1-score]],$H$2:$J$7,2,1)</f>
        <v>3_50-75</v>
      </c>
    </row>
    <row r="111" spans="1:6" x14ac:dyDescent="0.3">
      <c r="A111" s="3" t="s">
        <v>113</v>
      </c>
      <c r="B111" s="5">
        <v>0.66666666666666663</v>
      </c>
      <c r="C111" s="5">
        <v>0.5</v>
      </c>
      <c r="D111" s="5">
        <v>1</v>
      </c>
      <c r="E111">
        <v>1</v>
      </c>
      <c r="F111" t="str">
        <f>VLOOKUP(Table1[[#This Row],[f1-score]],$H$2:$J$7,2,1)</f>
        <v>3_50-75</v>
      </c>
    </row>
    <row r="112" spans="1:6" x14ac:dyDescent="0.3">
      <c r="A112" s="3" t="s">
        <v>114</v>
      </c>
      <c r="B112" s="5">
        <v>0.66666666666666663</v>
      </c>
      <c r="C112" s="5">
        <v>0.5</v>
      </c>
      <c r="D112" s="5">
        <v>1</v>
      </c>
      <c r="E112">
        <v>2</v>
      </c>
      <c r="F112" t="str">
        <f>VLOOKUP(Table1[[#This Row],[f1-score]],$H$2:$J$7,2,1)</f>
        <v>3_50-75</v>
      </c>
    </row>
    <row r="113" spans="1:6" x14ac:dyDescent="0.3">
      <c r="A113" s="3" t="s">
        <v>115</v>
      </c>
      <c r="B113" s="5">
        <v>0.66666666666666663</v>
      </c>
      <c r="C113" s="5">
        <v>1</v>
      </c>
      <c r="D113" s="5">
        <v>0.5</v>
      </c>
      <c r="E113">
        <v>2</v>
      </c>
      <c r="F113" t="str">
        <f>VLOOKUP(Table1[[#This Row],[f1-score]],$H$2:$J$7,2,1)</f>
        <v>3_50-75</v>
      </c>
    </row>
    <row r="114" spans="1:6" x14ac:dyDescent="0.3">
      <c r="A114" s="3" t="s">
        <v>116</v>
      </c>
      <c r="B114" s="5">
        <v>0.66666666666666663</v>
      </c>
      <c r="C114" s="5">
        <v>0.5</v>
      </c>
      <c r="D114" s="5">
        <v>1</v>
      </c>
      <c r="E114">
        <v>1</v>
      </c>
      <c r="F114" t="str">
        <f>VLOOKUP(Table1[[#This Row],[f1-score]],$H$2:$J$7,2,1)</f>
        <v>3_50-75</v>
      </c>
    </row>
    <row r="115" spans="1:6" x14ac:dyDescent="0.3">
      <c r="A115" s="3" t="s">
        <v>117</v>
      </c>
      <c r="B115" s="5">
        <v>0.66666666666666663</v>
      </c>
      <c r="C115" s="5">
        <v>1</v>
      </c>
      <c r="D115" s="5">
        <v>0.5</v>
      </c>
      <c r="E115">
        <v>4</v>
      </c>
      <c r="F115" t="str">
        <f>VLOOKUP(Table1[[#This Row],[f1-score]],$H$2:$J$7,2,1)</f>
        <v>3_50-75</v>
      </c>
    </row>
    <row r="116" spans="1:6" x14ac:dyDescent="0.3">
      <c r="A116" s="3" t="s">
        <v>118</v>
      </c>
      <c r="B116" s="5">
        <v>0.66666666666666663</v>
      </c>
      <c r="C116" s="5">
        <v>1</v>
      </c>
      <c r="D116" s="5">
        <v>0.5</v>
      </c>
      <c r="E116">
        <v>2</v>
      </c>
      <c r="F116" t="str">
        <f>VLOOKUP(Table1[[#This Row],[f1-score]],$H$2:$J$7,2,1)</f>
        <v>3_50-75</v>
      </c>
    </row>
    <row r="117" spans="1:6" x14ac:dyDescent="0.3">
      <c r="A117" s="3" t="s">
        <v>119</v>
      </c>
      <c r="B117" s="5">
        <v>0.66666666666666663</v>
      </c>
      <c r="C117" s="5">
        <v>0.5</v>
      </c>
      <c r="D117" s="5">
        <v>1</v>
      </c>
      <c r="E117">
        <v>1</v>
      </c>
      <c r="F117" t="str">
        <f>VLOOKUP(Table1[[#This Row],[f1-score]],$H$2:$J$7,2,1)</f>
        <v>3_50-75</v>
      </c>
    </row>
    <row r="118" spans="1:6" x14ac:dyDescent="0.3">
      <c r="A118" s="3" t="s">
        <v>120</v>
      </c>
      <c r="B118" s="5">
        <v>0.66666666666666663</v>
      </c>
      <c r="C118" s="5">
        <v>0.5</v>
      </c>
      <c r="D118" s="5">
        <v>1</v>
      </c>
      <c r="E118">
        <v>1</v>
      </c>
      <c r="F118" t="str">
        <f>VLOOKUP(Table1[[#This Row],[f1-score]],$H$2:$J$7,2,1)</f>
        <v>3_50-75</v>
      </c>
    </row>
    <row r="119" spans="1:6" x14ac:dyDescent="0.3">
      <c r="A119" s="3" t="s">
        <v>121</v>
      </c>
      <c r="B119" s="5">
        <v>0.66666666666666663</v>
      </c>
      <c r="C119" s="5">
        <v>0.5</v>
      </c>
      <c r="D119" s="5">
        <v>1</v>
      </c>
      <c r="E119">
        <v>1</v>
      </c>
      <c r="F119" t="str">
        <f>VLOOKUP(Table1[[#This Row],[f1-score]],$H$2:$J$7,2,1)</f>
        <v>3_50-75</v>
      </c>
    </row>
    <row r="120" spans="1:6" x14ac:dyDescent="0.3">
      <c r="A120" s="3" t="s">
        <v>122</v>
      </c>
      <c r="B120" s="5">
        <v>0.66666666666666663</v>
      </c>
      <c r="C120" s="5">
        <v>1</v>
      </c>
      <c r="D120" s="5">
        <v>0.5</v>
      </c>
      <c r="E120">
        <v>2</v>
      </c>
      <c r="F120" t="str">
        <f>VLOOKUP(Table1[[#This Row],[f1-score]],$H$2:$J$7,2,1)</f>
        <v>3_50-75</v>
      </c>
    </row>
    <row r="121" spans="1:6" x14ac:dyDescent="0.3">
      <c r="A121" s="3" t="s">
        <v>123</v>
      </c>
      <c r="B121" s="5">
        <v>0.66666666666666663</v>
      </c>
      <c r="C121" s="5">
        <v>0.57999999999999996</v>
      </c>
      <c r="D121" s="5">
        <v>0.78378378378378377</v>
      </c>
      <c r="E121">
        <v>37</v>
      </c>
      <c r="F121" t="str">
        <f>VLOOKUP(Table1[[#This Row],[f1-score]],$H$2:$J$7,2,1)</f>
        <v>3_50-75</v>
      </c>
    </row>
    <row r="122" spans="1:6" x14ac:dyDescent="0.3">
      <c r="A122" s="3" t="s">
        <v>124</v>
      </c>
      <c r="B122" s="5">
        <v>0.66666666666666663</v>
      </c>
      <c r="C122" s="5">
        <v>1</v>
      </c>
      <c r="D122" s="5">
        <v>0.5</v>
      </c>
      <c r="E122">
        <v>4</v>
      </c>
      <c r="F122" t="str">
        <f>VLOOKUP(Table1[[#This Row],[f1-score]],$H$2:$J$7,2,1)</f>
        <v>3_50-75</v>
      </c>
    </row>
    <row r="123" spans="1:6" x14ac:dyDescent="0.3">
      <c r="A123" s="3" t="s">
        <v>125</v>
      </c>
      <c r="B123" s="5">
        <v>0.66666666666666663</v>
      </c>
      <c r="C123" s="5">
        <v>1</v>
      </c>
      <c r="D123" s="5">
        <v>0.5</v>
      </c>
      <c r="E123">
        <v>2</v>
      </c>
      <c r="F123" t="str">
        <f>VLOOKUP(Table1[[#This Row],[f1-score]],$H$2:$J$7,2,1)</f>
        <v>3_50-75</v>
      </c>
    </row>
    <row r="124" spans="1:6" x14ac:dyDescent="0.3">
      <c r="A124" s="3" t="s">
        <v>126</v>
      </c>
      <c r="B124" s="5">
        <v>0.66666666666666663</v>
      </c>
      <c r="C124" s="5">
        <v>1</v>
      </c>
      <c r="D124" s="5">
        <v>0.5</v>
      </c>
      <c r="E124">
        <v>2</v>
      </c>
      <c r="F124" t="str">
        <f>VLOOKUP(Table1[[#This Row],[f1-score]],$H$2:$J$7,2,1)</f>
        <v>3_50-75</v>
      </c>
    </row>
    <row r="125" spans="1:6" x14ac:dyDescent="0.3">
      <c r="A125" s="3" t="s">
        <v>127</v>
      </c>
      <c r="B125" s="5">
        <v>0.66666666666666663</v>
      </c>
      <c r="C125" s="5">
        <v>0.5</v>
      </c>
      <c r="D125" s="5">
        <v>1</v>
      </c>
      <c r="E125">
        <v>1</v>
      </c>
      <c r="F125" t="str">
        <f>VLOOKUP(Table1[[#This Row],[f1-score]],$H$2:$J$7,2,1)</f>
        <v>3_50-75</v>
      </c>
    </row>
    <row r="126" spans="1:6" x14ac:dyDescent="0.3">
      <c r="A126" s="3" t="s">
        <v>128</v>
      </c>
      <c r="B126" s="5">
        <v>0.66666666666666652</v>
      </c>
      <c r="C126" s="5">
        <v>0.54545454545454541</v>
      </c>
      <c r="D126" s="5">
        <v>0.8571428571428571</v>
      </c>
      <c r="E126">
        <v>7</v>
      </c>
      <c r="F126" t="str">
        <f>VLOOKUP(Table1[[#This Row],[f1-score]],$H$2:$J$7,2,1)</f>
        <v>3_50-75</v>
      </c>
    </row>
    <row r="127" spans="1:6" x14ac:dyDescent="0.3">
      <c r="A127" s="3" t="s">
        <v>129</v>
      </c>
      <c r="B127" s="5">
        <v>0.64864864864864857</v>
      </c>
      <c r="C127" s="5">
        <v>0.66666666666666663</v>
      </c>
      <c r="D127" s="5">
        <v>0.63157894736842102</v>
      </c>
      <c r="E127">
        <v>38</v>
      </c>
      <c r="F127" t="str">
        <f>VLOOKUP(Table1[[#This Row],[f1-score]],$H$2:$J$7,2,1)</f>
        <v>3_50-75</v>
      </c>
    </row>
    <row r="128" spans="1:6" x14ac:dyDescent="0.3">
      <c r="A128" s="3" t="s">
        <v>130</v>
      </c>
      <c r="B128" s="5">
        <v>0.62857142857142867</v>
      </c>
      <c r="C128" s="5">
        <v>0.61111111111111116</v>
      </c>
      <c r="D128" s="5">
        <v>0.6470588235294118</v>
      </c>
      <c r="E128">
        <v>17</v>
      </c>
      <c r="F128" t="str">
        <f>VLOOKUP(Table1[[#This Row],[f1-score]],$H$2:$J$7,2,1)</f>
        <v>3_50-75</v>
      </c>
    </row>
    <row r="129" spans="1:6" x14ac:dyDescent="0.3">
      <c r="A129" s="3" t="s">
        <v>131</v>
      </c>
      <c r="B129" s="5">
        <v>0.62500000000000011</v>
      </c>
      <c r="C129" s="5">
        <v>0.55555555555555558</v>
      </c>
      <c r="D129" s="5">
        <v>0.7142857142857143</v>
      </c>
      <c r="E129">
        <v>7</v>
      </c>
      <c r="F129" t="str">
        <f>VLOOKUP(Table1[[#This Row],[f1-score]],$H$2:$J$7,2,1)</f>
        <v>3_50-75</v>
      </c>
    </row>
    <row r="130" spans="1:6" x14ac:dyDescent="0.3">
      <c r="A130" s="3" t="s">
        <v>132</v>
      </c>
      <c r="B130" s="5">
        <v>0.625</v>
      </c>
      <c r="C130" s="5">
        <v>0.625</v>
      </c>
      <c r="D130" s="5">
        <v>0.625</v>
      </c>
      <c r="E130">
        <v>8</v>
      </c>
      <c r="F130" t="str">
        <f>VLOOKUP(Table1[[#This Row],[f1-score]],$H$2:$J$7,2,1)</f>
        <v>3_50-75</v>
      </c>
    </row>
    <row r="131" spans="1:6" x14ac:dyDescent="0.3">
      <c r="A131" s="3" t="s">
        <v>133</v>
      </c>
      <c r="B131" s="5">
        <v>0.60869565217391297</v>
      </c>
      <c r="C131" s="5">
        <v>0.7</v>
      </c>
      <c r="D131" s="5">
        <v>0.53846153846153844</v>
      </c>
      <c r="E131">
        <v>13</v>
      </c>
      <c r="F131" t="str">
        <f>VLOOKUP(Table1[[#This Row],[f1-score]],$H$2:$J$7,2,1)</f>
        <v>3_50-75</v>
      </c>
    </row>
    <row r="132" spans="1:6" x14ac:dyDescent="0.3">
      <c r="A132" s="3" t="s">
        <v>134</v>
      </c>
      <c r="B132" s="5">
        <v>0.6</v>
      </c>
      <c r="C132" s="5">
        <v>1</v>
      </c>
      <c r="D132" s="5">
        <v>0.42857142857142849</v>
      </c>
      <c r="E132">
        <v>7</v>
      </c>
      <c r="F132" t="str">
        <f>VLOOKUP(Table1[[#This Row],[f1-score]],$H$2:$J$7,2,1)</f>
        <v>3_50-75</v>
      </c>
    </row>
    <row r="133" spans="1:6" x14ac:dyDescent="0.3">
      <c r="A133" s="3" t="s">
        <v>135</v>
      </c>
      <c r="B133" s="5">
        <v>0.6</v>
      </c>
      <c r="C133" s="5">
        <v>0.6</v>
      </c>
      <c r="D133" s="5">
        <v>0.6</v>
      </c>
      <c r="E133">
        <v>5</v>
      </c>
      <c r="F133" t="str">
        <f>VLOOKUP(Table1[[#This Row],[f1-score]],$H$2:$J$7,2,1)</f>
        <v>3_50-75</v>
      </c>
    </row>
    <row r="134" spans="1:6" x14ac:dyDescent="0.3">
      <c r="A134" s="3" t="s">
        <v>136</v>
      </c>
      <c r="B134" s="5">
        <v>0.6</v>
      </c>
      <c r="C134" s="5">
        <v>0.42857142857142849</v>
      </c>
      <c r="D134" s="5">
        <v>1</v>
      </c>
      <c r="E134">
        <v>3</v>
      </c>
      <c r="F134" t="str">
        <f>VLOOKUP(Table1[[#This Row],[f1-score]],$H$2:$J$7,2,1)</f>
        <v>3_50-75</v>
      </c>
    </row>
    <row r="135" spans="1:6" x14ac:dyDescent="0.3">
      <c r="A135" s="3" t="s">
        <v>137</v>
      </c>
      <c r="B135" s="5">
        <v>0.59259259259259267</v>
      </c>
      <c r="C135" s="5">
        <v>0.55172413793103448</v>
      </c>
      <c r="D135" s="5">
        <v>0.64</v>
      </c>
      <c r="E135">
        <v>25</v>
      </c>
      <c r="F135" t="str">
        <f>VLOOKUP(Table1[[#This Row],[f1-score]],$H$2:$J$7,2,1)</f>
        <v>3_50-75</v>
      </c>
    </row>
    <row r="136" spans="1:6" x14ac:dyDescent="0.3">
      <c r="A136" s="3" t="s">
        <v>138</v>
      </c>
      <c r="B136" s="5">
        <v>0.57142857142857151</v>
      </c>
      <c r="C136" s="5">
        <v>0.66666666666666663</v>
      </c>
      <c r="D136" s="5">
        <v>0.5</v>
      </c>
      <c r="E136">
        <v>4</v>
      </c>
      <c r="F136" t="str">
        <f>VLOOKUP(Table1[[#This Row],[f1-score]],$H$2:$J$7,2,1)</f>
        <v>3_50-75</v>
      </c>
    </row>
    <row r="137" spans="1:6" x14ac:dyDescent="0.3">
      <c r="A137" s="3" t="s">
        <v>139</v>
      </c>
      <c r="B137" s="5">
        <v>0.55555555555555547</v>
      </c>
      <c r="C137" s="5">
        <v>0.43478260869565222</v>
      </c>
      <c r="D137" s="5">
        <v>0.76923076923076927</v>
      </c>
      <c r="E137">
        <v>13</v>
      </c>
      <c r="F137" t="str">
        <f>VLOOKUP(Table1[[#This Row],[f1-score]],$H$2:$J$7,2,1)</f>
        <v>3_50-75</v>
      </c>
    </row>
    <row r="138" spans="1:6" x14ac:dyDescent="0.3">
      <c r="A138" s="3" t="s">
        <v>140</v>
      </c>
      <c r="B138" s="5">
        <v>0.5490196078431373</v>
      </c>
      <c r="C138" s="5">
        <v>0.42424242424242431</v>
      </c>
      <c r="D138" s="5">
        <v>0.77777777777777779</v>
      </c>
      <c r="E138">
        <v>18</v>
      </c>
      <c r="F138" t="str">
        <f>VLOOKUP(Table1[[#This Row],[f1-score]],$H$2:$J$7,2,1)</f>
        <v>3_50-75</v>
      </c>
    </row>
    <row r="139" spans="1:6" x14ac:dyDescent="0.3">
      <c r="A139" s="3" t="s">
        <v>141</v>
      </c>
      <c r="B139" s="5">
        <v>0.54545454545454541</v>
      </c>
      <c r="C139" s="5">
        <v>0.5</v>
      </c>
      <c r="D139" s="5">
        <v>0.6</v>
      </c>
      <c r="E139">
        <v>5</v>
      </c>
      <c r="F139" t="str">
        <f>VLOOKUP(Table1[[#This Row],[f1-score]],$H$2:$J$7,2,1)</f>
        <v>3_50-75</v>
      </c>
    </row>
    <row r="140" spans="1:6" x14ac:dyDescent="0.3">
      <c r="A140" s="3" t="s">
        <v>142</v>
      </c>
      <c r="B140" s="5">
        <v>0.54545454545454541</v>
      </c>
      <c r="C140" s="5">
        <v>0.5</v>
      </c>
      <c r="D140" s="5">
        <v>0.6</v>
      </c>
      <c r="E140">
        <v>10</v>
      </c>
      <c r="F140" t="str">
        <f>VLOOKUP(Table1[[#This Row],[f1-score]],$H$2:$J$7,2,1)</f>
        <v>3_50-75</v>
      </c>
    </row>
    <row r="141" spans="1:6" x14ac:dyDescent="0.3">
      <c r="A141" s="3" t="s">
        <v>143</v>
      </c>
      <c r="B141" s="5">
        <v>0.54545454545454541</v>
      </c>
      <c r="C141" s="5">
        <v>0.5</v>
      </c>
      <c r="D141" s="5">
        <v>0.6</v>
      </c>
      <c r="E141">
        <v>5</v>
      </c>
      <c r="F141" t="str">
        <f>VLOOKUP(Table1[[#This Row],[f1-score]],$H$2:$J$7,2,1)</f>
        <v>3_50-75</v>
      </c>
    </row>
    <row r="142" spans="1:6" x14ac:dyDescent="0.3">
      <c r="A142" s="3" t="s">
        <v>144</v>
      </c>
      <c r="B142" s="5">
        <v>0.52173913043478259</v>
      </c>
      <c r="C142" s="5">
        <v>0.66666666666666663</v>
      </c>
      <c r="D142" s="5">
        <v>0.42857142857142849</v>
      </c>
      <c r="E142">
        <v>14</v>
      </c>
      <c r="F142" t="str">
        <f>VLOOKUP(Table1[[#This Row],[f1-score]],$H$2:$J$7,2,1)</f>
        <v>3_50-75</v>
      </c>
    </row>
    <row r="143" spans="1:6" x14ac:dyDescent="0.3">
      <c r="A143" s="3" t="s">
        <v>145</v>
      </c>
      <c r="B143" s="5">
        <v>0.50549450549450547</v>
      </c>
      <c r="C143" s="5">
        <v>0.46938775510204078</v>
      </c>
      <c r="D143" s="5">
        <v>0.54761904761904767</v>
      </c>
      <c r="E143">
        <v>42</v>
      </c>
      <c r="F143" t="str">
        <f>VLOOKUP(Table1[[#This Row],[f1-score]],$H$2:$J$7,2,1)</f>
        <v>3_50-75</v>
      </c>
    </row>
    <row r="144" spans="1:6" x14ac:dyDescent="0.3">
      <c r="A144" s="3" t="s">
        <v>146</v>
      </c>
      <c r="B144" s="5">
        <v>0.5</v>
      </c>
      <c r="C144" s="5">
        <v>1</v>
      </c>
      <c r="D144" s="5">
        <v>0.33333333333333331</v>
      </c>
      <c r="E144">
        <v>3</v>
      </c>
      <c r="F144" t="str">
        <f>VLOOKUP(Table1[[#This Row],[f1-score]],$H$2:$J$7,2,1)</f>
        <v>3_50-75</v>
      </c>
    </row>
    <row r="145" spans="1:6" x14ac:dyDescent="0.3">
      <c r="A145" s="3" t="s">
        <v>147</v>
      </c>
      <c r="B145" s="5">
        <v>0.5</v>
      </c>
      <c r="C145" s="5">
        <v>0.5</v>
      </c>
      <c r="D145" s="5">
        <v>0.5</v>
      </c>
      <c r="E145">
        <v>4</v>
      </c>
      <c r="F145" t="str">
        <f>VLOOKUP(Table1[[#This Row],[f1-score]],$H$2:$J$7,2,1)</f>
        <v>3_50-75</v>
      </c>
    </row>
    <row r="146" spans="1:6" x14ac:dyDescent="0.3">
      <c r="A146" s="3" t="s">
        <v>148</v>
      </c>
      <c r="B146" s="5">
        <v>0.5</v>
      </c>
      <c r="C146" s="5">
        <v>0.33333333333333331</v>
      </c>
      <c r="D146" s="5">
        <v>1</v>
      </c>
      <c r="E146">
        <v>1</v>
      </c>
      <c r="F146" t="str">
        <f>VLOOKUP(Table1[[#This Row],[f1-score]],$H$2:$J$7,2,1)</f>
        <v>3_50-75</v>
      </c>
    </row>
    <row r="147" spans="1:6" x14ac:dyDescent="0.3">
      <c r="A147" s="3" t="s">
        <v>149</v>
      </c>
      <c r="B147" s="5">
        <v>0.5</v>
      </c>
      <c r="C147" s="5">
        <v>0.5</v>
      </c>
      <c r="D147" s="5">
        <v>0.5</v>
      </c>
      <c r="E147">
        <v>2</v>
      </c>
      <c r="F147" t="str">
        <f>VLOOKUP(Table1[[#This Row],[f1-score]],$H$2:$J$7,2,1)</f>
        <v>3_50-75</v>
      </c>
    </row>
    <row r="148" spans="1:6" x14ac:dyDescent="0.3">
      <c r="A148" s="3" t="s">
        <v>150</v>
      </c>
      <c r="B148" s="5">
        <v>0.5</v>
      </c>
      <c r="C148" s="5">
        <v>0.33333333333333331</v>
      </c>
      <c r="D148" s="5">
        <v>1</v>
      </c>
      <c r="E148">
        <v>1</v>
      </c>
      <c r="F148" t="str">
        <f>VLOOKUP(Table1[[#This Row],[f1-score]],$H$2:$J$7,2,1)</f>
        <v>3_50-75</v>
      </c>
    </row>
    <row r="149" spans="1:6" x14ac:dyDescent="0.3">
      <c r="A149" s="3" t="s">
        <v>151</v>
      </c>
      <c r="B149" s="5">
        <v>0.5</v>
      </c>
      <c r="C149" s="5">
        <v>1</v>
      </c>
      <c r="D149" s="5">
        <v>0.33333333333333331</v>
      </c>
      <c r="E149">
        <v>3</v>
      </c>
      <c r="F149" t="str">
        <f>VLOOKUP(Table1[[#This Row],[f1-score]],$H$2:$J$7,2,1)</f>
        <v>3_50-75</v>
      </c>
    </row>
    <row r="150" spans="1:6" x14ac:dyDescent="0.3">
      <c r="A150" s="3" t="s">
        <v>152</v>
      </c>
      <c r="B150" s="5">
        <v>0.48484848484848492</v>
      </c>
      <c r="C150" s="5">
        <v>0.4</v>
      </c>
      <c r="D150" s="5">
        <v>0.61538461538461542</v>
      </c>
      <c r="E150">
        <v>13</v>
      </c>
      <c r="F150" t="str">
        <f>VLOOKUP(Table1[[#This Row],[f1-score]],$H$2:$J$7,2,1)</f>
        <v>4_0-50</v>
      </c>
    </row>
    <row r="151" spans="1:6" x14ac:dyDescent="0.3">
      <c r="A151" s="3" t="s">
        <v>153</v>
      </c>
      <c r="B151" s="5">
        <v>0.46511627906976738</v>
      </c>
      <c r="C151" s="5">
        <v>0.45454545454545447</v>
      </c>
      <c r="D151" s="5">
        <v>0.47619047619047622</v>
      </c>
      <c r="E151">
        <v>21</v>
      </c>
      <c r="F151" t="str">
        <f>VLOOKUP(Table1[[#This Row],[f1-score]],$H$2:$J$7,2,1)</f>
        <v>4_0-50</v>
      </c>
    </row>
    <row r="152" spans="1:6" x14ac:dyDescent="0.3">
      <c r="A152" s="3" t="s">
        <v>154</v>
      </c>
      <c r="B152" s="5">
        <v>0.4642857142857143</v>
      </c>
      <c r="C152" s="5">
        <v>0.4642857142857143</v>
      </c>
      <c r="D152" s="5">
        <v>0.4642857142857143</v>
      </c>
      <c r="E152">
        <v>28</v>
      </c>
      <c r="F152" t="str">
        <f>VLOOKUP(Table1[[#This Row],[f1-score]],$H$2:$J$7,2,1)</f>
        <v>4_0-50</v>
      </c>
    </row>
    <row r="153" spans="1:6" x14ac:dyDescent="0.3">
      <c r="A153" s="3" t="s">
        <v>155</v>
      </c>
      <c r="B153" s="5">
        <v>0.44444444444444448</v>
      </c>
      <c r="C153" s="5">
        <v>0.4</v>
      </c>
      <c r="D153" s="5">
        <v>0.5</v>
      </c>
      <c r="E153">
        <v>4</v>
      </c>
      <c r="F153" t="str">
        <f>VLOOKUP(Table1[[#This Row],[f1-score]],$H$2:$J$7,2,1)</f>
        <v>4_0-50</v>
      </c>
    </row>
    <row r="154" spans="1:6" x14ac:dyDescent="0.3">
      <c r="A154" s="3" t="s">
        <v>156</v>
      </c>
      <c r="B154" s="5">
        <v>0.44444444444444442</v>
      </c>
      <c r="C154" s="5">
        <v>0.66666666666666663</v>
      </c>
      <c r="D154" s="5">
        <v>0.33333333333333331</v>
      </c>
      <c r="E154">
        <v>6</v>
      </c>
      <c r="F154" t="str">
        <f>VLOOKUP(Table1[[#This Row],[f1-score]],$H$2:$J$7,2,1)</f>
        <v>4_0-50</v>
      </c>
    </row>
    <row r="155" spans="1:6" x14ac:dyDescent="0.3">
      <c r="A155" s="3" t="s">
        <v>157</v>
      </c>
      <c r="B155" s="5">
        <v>0.43478260869565222</v>
      </c>
      <c r="C155" s="5">
        <v>0.45454545454545447</v>
      </c>
      <c r="D155" s="5">
        <v>0.41666666666666669</v>
      </c>
      <c r="E155">
        <v>12</v>
      </c>
      <c r="F155" t="str">
        <f>VLOOKUP(Table1[[#This Row],[f1-score]],$H$2:$J$7,2,1)</f>
        <v>4_0-50</v>
      </c>
    </row>
    <row r="156" spans="1:6" x14ac:dyDescent="0.3">
      <c r="A156" s="3" t="s">
        <v>158</v>
      </c>
      <c r="B156" s="5">
        <v>0.42857142857142849</v>
      </c>
      <c r="C156" s="5">
        <v>0.42857142857142849</v>
      </c>
      <c r="D156" s="5">
        <v>0.42857142857142849</v>
      </c>
      <c r="E156">
        <v>7</v>
      </c>
      <c r="F156" t="str">
        <f>VLOOKUP(Table1[[#This Row],[f1-score]],$H$2:$J$7,2,1)</f>
        <v>4_0-50</v>
      </c>
    </row>
    <row r="157" spans="1:6" x14ac:dyDescent="0.3">
      <c r="A157" s="3" t="s">
        <v>159</v>
      </c>
      <c r="B157" s="5">
        <v>0.4</v>
      </c>
      <c r="C157" s="5">
        <v>0.5</v>
      </c>
      <c r="D157" s="5">
        <v>0.33333333333333331</v>
      </c>
      <c r="E157">
        <v>15</v>
      </c>
      <c r="F157" t="str">
        <f>VLOOKUP(Table1[[#This Row],[f1-score]],$H$2:$J$7,2,1)</f>
        <v>4_0-50</v>
      </c>
    </row>
    <row r="158" spans="1:6" x14ac:dyDescent="0.3">
      <c r="A158" s="3" t="s">
        <v>160</v>
      </c>
      <c r="B158" s="5">
        <v>0.4</v>
      </c>
      <c r="C158" s="5">
        <v>0.30769230769230771</v>
      </c>
      <c r="D158" s="5">
        <v>0.5714285714285714</v>
      </c>
      <c r="E158">
        <v>7</v>
      </c>
      <c r="F158" t="str">
        <f>VLOOKUP(Table1[[#This Row],[f1-score]],$H$2:$J$7,2,1)</f>
        <v>4_0-50</v>
      </c>
    </row>
    <row r="159" spans="1:6" x14ac:dyDescent="0.3">
      <c r="A159" s="3" t="s">
        <v>161</v>
      </c>
      <c r="B159" s="5">
        <v>0.4</v>
      </c>
      <c r="C159" s="5">
        <v>0.5</v>
      </c>
      <c r="D159" s="5">
        <v>0.33333333333333331</v>
      </c>
      <c r="E159">
        <v>3</v>
      </c>
      <c r="F159" t="str">
        <f>VLOOKUP(Table1[[#This Row],[f1-score]],$H$2:$J$7,2,1)</f>
        <v>4_0-50</v>
      </c>
    </row>
    <row r="160" spans="1:6" x14ac:dyDescent="0.3">
      <c r="A160" s="3" t="s">
        <v>162</v>
      </c>
      <c r="B160" s="5">
        <v>0.4</v>
      </c>
      <c r="C160" s="5">
        <v>0.5</v>
      </c>
      <c r="D160" s="5">
        <v>0.33333333333333331</v>
      </c>
      <c r="E160">
        <v>3</v>
      </c>
      <c r="F160" t="str">
        <f>VLOOKUP(Table1[[#This Row],[f1-score]],$H$2:$J$7,2,1)</f>
        <v>4_0-50</v>
      </c>
    </row>
    <row r="161" spans="1:6" x14ac:dyDescent="0.3">
      <c r="A161" s="3" t="s">
        <v>163</v>
      </c>
      <c r="B161" s="5">
        <v>0.4</v>
      </c>
      <c r="C161" s="5">
        <v>0.33333333333333331</v>
      </c>
      <c r="D161" s="5">
        <v>0.5</v>
      </c>
      <c r="E161">
        <v>2</v>
      </c>
      <c r="F161" t="str">
        <f>VLOOKUP(Table1[[#This Row],[f1-score]],$H$2:$J$7,2,1)</f>
        <v>4_0-50</v>
      </c>
    </row>
    <row r="162" spans="1:6" x14ac:dyDescent="0.3">
      <c r="A162" s="3" t="s">
        <v>164</v>
      </c>
      <c r="B162" s="5">
        <v>0.4</v>
      </c>
      <c r="C162" s="5">
        <v>0.33333333333333331</v>
      </c>
      <c r="D162" s="5">
        <v>0.5</v>
      </c>
      <c r="E162">
        <v>2</v>
      </c>
      <c r="F162" t="str">
        <f>VLOOKUP(Table1[[#This Row],[f1-score]],$H$2:$J$7,2,1)</f>
        <v>4_0-50</v>
      </c>
    </row>
    <row r="163" spans="1:6" x14ac:dyDescent="0.3">
      <c r="A163" s="3" t="s">
        <v>165</v>
      </c>
      <c r="B163" s="5">
        <v>0.4</v>
      </c>
      <c r="C163" s="5">
        <v>1</v>
      </c>
      <c r="D163" s="5">
        <v>0.25</v>
      </c>
      <c r="E163">
        <v>4</v>
      </c>
      <c r="F163" t="str">
        <f>VLOOKUP(Table1[[#This Row],[f1-score]],$H$2:$J$7,2,1)</f>
        <v>4_0-50</v>
      </c>
    </row>
    <row r="164" spans="1:6" x14ac:dyDescent="0.3">
      <c r="A164" s="3" t="s">
        <v>166</v>
      </c>
      <c r="B164" s="5">
        <v>0.4</v>
      </c>
      <c r="C164" s="5">
        <v>0.5</v>
      </c>
      <c r="D164" s="5">
        <v>0.33333333333333331</v>
      </c>
      <c r="E164">
        <v>3</v>
      </c>
      <c r="F164" t="str">
        <f>VLOOKUP(Table1[[#This Row],[f1-score]],$H$2:$J$7,2,1)</f>
        <v>4_0-50</v>
      </c>
    </row>
    <row r="165" spans="1:6" x14ac:dyDescent="0.3">
      <c r="A165" s="3" t="s">
        <v>167</v>
      </c>
      <c r="B165" s="5">
        <v>0.4</v>
      </c>
      <c r="C165" s="5">
        <v>0.25</v>
      </c>
      <c r="D165" s="5">
        <v>1</v>
      </c>
      <c r="E165">
        <v>1</v>
      </c>
      <c r="F165" t="str">
        <f>VLOOKUP(Table1[[#This Row],[f1-score]],$H$2:$J$7,2,1)</f>
        <v>4_0-50</v>
      </c>
    </row>
    <row r="166" spans="1:6" x14ac:dyDescent="0.3">
      <c r="A166" s="3" t="s">
        <v>168</v>
      </c>
      <c r="B166" s="5">
        <v>0.4</v>
      </c>
      <c r="C166" s="5">
        <v>0.33333333333333331</v>
      </c>
      <c r="D166" s="5">
        <v>0.5</v>
      </c>
      <c r="E166">
        <v>2</v>
      </c>
      <c r="F166" t="str">
        <f>VLOOKUP(Table1[[#This Row],[f1-score]],$H$2:$J$7,2,1)</f>
        <v>4_0-50</v>
      </c>
    </row>
    <row r="167" spans="1:6" x14ac:dyDescent="0.3">
      <c r="A167" s="3" t="s">
        <v>169</v>
      </c>
      <c r="B167" s="5">
        <v>0.4</v>
      </c>
      <c r="C167" s="5">
        <v>0.42857142857142849</v>
      </c>
      <c r="D167" s="5">
        <v>0.375</v>
      </c>
      <c r="E167">
        <v>8</v>
      </c>
      <c r="F167" t="str">
        <f>VLOOKUP(Table1[[#This Row],[f1-score]],$H$2:$J$7,2,1)</f>
        <v>4_0-50</v>
      </c>
    </row>
    <row r="168" spans="1:6" x14ac:dyDescent="0.3">
      <c r="A168" s="3" t="s">
        <v>170</v>
      </c>
      <c r="B168" s="5">
        <v>0.4</v>
      </c>
      <c r="C168" s="5">
        <v>0.42857142857142849</v>
      </c>
      <c r="D168" s="5">
        <v>0.375</v>
      </c>
      <c r="E168">
        <v>8</v>
      </c>
      <c r="F168" t="str">
        <f>VLOOKUP(Table1[[#This Row],[f1-score]],$H$2:$J$7,2,1)</f>
        <v>4_0-50</v>
      </c>
    </row>
    <row r="169" spans="1:6" x14ac:dyDescent="0.3">
      <c r="A169" s="3" t="s">
        <v>171</v>
      </c>
      <c r="B169" s="5">
        <v>0.375</v>
      </c>
      <c r="C169" s="5">
        <v>1</v>
      </c>
      <c r="D169" s="5">
        <v>0.23076923076923081</v>
      </c>
      <c r="E169">
        <v>13</v>
      </c>
      <c r="F169" t="str">
        <f>VLOOKUP(Table1[[#This Row],[f1-score]],$H$2:$J$7,2,1)</f>
        <v>4_0-50</v>
      </c>
    </row>
    <row r="170" spans="1:6" x14ac:dyDescent="0.3">
      <c r="A170" s="3" t="s">
        <v>172</v>
      </c>
      <c r="B170" s="5">
        <v>0.37499999999999989</v>
      </c>
      <c r="C170" s="5">
        <v>0.6</v>
      </c>
      <c r="D170" s="5">
        <v>0.27272727272727271</v>
      </c>
      <c r="E170">
        <v>11</v>
      </c>
      <c r="F170" t="str">
        <f>VLOOKUP(Table1[[#This Row],[f1-score]],$H$2:$J$7,2,1)</f>
        <v>4_0-50</v>
      </c>
    </row>
    <row r="171" spans="1:6" x14ac:dyDescent="0.3">
      <c r="A171" s="3" t="s">
        <v>173</v>
      </c>
      <c r="B171" s="5">
        <v>0.36363636363636359</v>
      </c>
      <c r="C171" s="5">
        <v>0.25</v>
      </c>
      <c r="D171" s="5">
        <v>0.66666666666666663</v>
      </c>
      <c r="E171">
        <v>3</v>
      </c>
      <c r="F171" t="str">
        <f>VLOOKUP(Table1[[#This Row],[f1-score]],$H$2:$J$7,2,1)</f>
        <v>4_0-50</v>
      </c>
    </row>
    <row r="172" spans="1:6" x14ac:dyDescent="0.3">
      <c r="A172" s="3" t="s">
        <v>174</v>
      </c>
      <c r="B172" s="5">
        <v>0.36363636363636359</v>
      </c>
      <c r="C172" s="5">
        <v>0.2857142857142857</v>
      </c>
      <c r="D172" s="5">
        <v>0.5</v>
      </c>
      <c r="E172">
        <v>4</v>
      </c>
      <c r="F172" t="str">
        <f>VLOOKUP(Table1[[#This Row],[f1-score]],$H$2:$J$7,2,1)</f>
        <v>4_0-50</v>
      </c>
    </row>
    <row r="173" spans="1:6" x14ac:dyDescent="0.3">
      <c r="A173" s="3" t="s">
        <v>175</v>
      </c>
      <c r="B173" s="5">
        <v>0.33333333333333343</v>
      </c>
      <c r="C173" s="5">
        <v>1</v>
      </c>
      <c r="D173" s="5">
        <v>0.2</v>
      </c>
      <c r="E173">
        <v>5</v>
      </c>
      <c r="F173" t="str">
        <f>VLOOKUP(Table1[[#This Row],[f1-score]],$H$2:$J$7,2,1)</f>
        <v>4_0-50</v>
      </c>
    </row>
    <row r="174" spans="1:6" x14ac:dyDescent="0.3">
      <c r="A174" s="3" t="s">
        <v>176</v>
      </c>
      <c r="B174" s="5">
        <v>0.33333333333333343</v>
      </c>
      <c r="C174" s="5">
        <v>1</v>
      </c>
      <c r="D174" s="5">
        <v>0.2</v>
      </c>
      <c r="E174">
        <v>5</v>
      </c>
      <c r="F174" t="str">
        <f>VLOOKUP(Table1[[#This Row],[f1-score]],$H$2:$J$7,2,1)</f>
        <v>4_0-50</v>
      </c>
    </row>
    <row r="175" spans="1:6" x14ac:dyDescent="0.3">
      <c r="A175" s="3" t="s">
        <v>177</v>
      </c>
      <c r="B175" s="5">
        <v>0.33333333333333331</v>
      </c>
      <c r="C175" s="5">
        <v>0.375</v>
      </c>
      <c r="D175" s="5">
        <v>0.3</v>
      </c>
      <c r="E175">
        <v>10</v>
      </c>
      <c r="F175" t="str">
        <f>VLOOKUP(Table1[[#This Row],[f1-score]],$H$2:$J$7,2,1)</f>
        <v>4_0-50</v>
      </c>
    </row>
    <row r="176" spans="1:6" x14ac:dyDescent="0.3">
      <c r="A176" s="3" t="s">
        <v>178</v>
      </c>
      <c r="B176" s="5">
        <v>0.31837282186128679</v>
      </c>
      <c r="C176" s="5">
        <v>0.33165854390787991</v>
      </c>
      <c r="D176" s="5">
        <v>0.3337432655748564</v>
      </c>
      <c r="E176">
        <v>4855</v>
      </c>
      <c r="F176" t="str">
        <f>VLOOKUP(Table1[[#This Row],[f1-score]],$H$2:$J$7,2,1)</f>
        <v>4_0-50</v>
      </c>
    </row>
    <row r="177" spans="1:6" x14ac:dyDescent="0.3">
      <c r="A177" s="3" t="s">
        <v>179</v>
      </c>
      <c r="B177" s="5">
        <v>0.30769230769230771</v>
      </c>
      <c r="C177" s="5">
        <v>0.5</v>
      </c>
      <c r="D177" s="5">
        <v>0.22222222222222221</v>
      </c>
      <c r="E177">
        <v>9</v>
      </c>
      <c r="F177" t="str">
        <f>VLOOKUP(Table1[[#This Row],[f1-score]],$H$2:$J$7,2,1)</f>
        <v>4_0-50</v>
      </c>
    </row>
    <row r="178" spans="1:6" x14ac:dyDescent="0.3">
      <c r="A178" s="3" t="s">
        <v>180</v>
      </c>
      <c r="B178" s="5">
        <v>0.28571428571428581</v>
      </c>
      <c r="C178" s="5">
        <v>0.25</v>
      </c>
      <c r="D178" s="5">
        <v>0.33333333333333331</v>
      </c>
      <c r="E178">
        <v>3</v>
      </c>
      <c r="F178" t="str">
        <f>VLOOKUP(Table1[[#This Row],[f1-score]],$H$2:$J$7,2,1)</f>
        <v>4_0-50</v>
      </c>
    </row>
    <row r="179" spans="1:6" x14ac:dyDescent="0.3">
      <c r="A179" s="3" t="s">
        <v>181</v>
      </c>
      <c r="B179" s="5">
        <v>0.25</v>
      </c>
      <c r="C179" s="5">
        <v>0.5</v>
      </c>
      <c r="D179" s="5">
        <v>0.16666666666666671</v>
      </c>
      <c r="E179">
        <v>6</v>
      </c>
      <c r="F179" t="str">
        <f>VLOOKUP(Table1[[#This Row],[f1-score]],$H$2:$J$7,2,1)</f>
        <v>4_0-50</v>
      </c>
    </row>
    <row r="180" spans="1:6" x14ac:dyDescent="0.3">
      <c r="A180" s="3" t="s">
        <v>182</v>
      </c>
      <c r="B180" s="5">
        <v>0.25</v>
      </c>
      <c r="C180" s="5">
        <v>0.14285714285714279</v>
      </c>
      <c r="D180" s="5">
        <v>1</v>
      </c>
      <c r="E180">
        <v>1</v>
      </c>
      <c r="F180" t="str">
        <f>VLOOKUP(Table1[[#This Row],[f1-score]],$H$2:$J$7,2,1)</f>
        <v>4_0-50</v>
      </c>
    </row>
    <row r="181" spans="1:6" x14ac:dyDescent="0.3">
      <c r="A181" s="3" t="s">
        <v>183</v>
      </c>
      <c r="B181" s="5">
        <v>0.25</v>
      </c>
      <c r="C181" s="5">
        <v>0.2</v>
      </c>
      <c r="D181" s="5">
        <v>0.33333333333333331</v>
      </c>
      <c r="E181">
        <v>3</v>
      </c>
      <c r="F181" t="str">
        <f>VLOOKUP(Table1[[#This Row],[f1-score]],$H$2:$J$7,2,1)</f>
        <v>4_0-50</v>
      </c>
    </row>
    <row r="182" spans="1:6" x14ac:dyDescent="0.3">
      <c r="A182" s="3" t="s">
        <v>184</v>
      </c>
      <c r="B182" s="5">
        <v>0.25</v>
      </c>
      <c r="C182" s="5">
        <v>0.25</v>
      </c>
      <c r="D182" s="5">
        <v>0.25</v>
      </c>
      <c r="E182">
        <v>4</v>
      </c>
      <c r="F182" t="str">
        <f>VLOOKUP(Table1[[#This Row],[f1-score]],$H$2:$J$7,2,1)</f>
        <v>4_0-50</v>
      </c>
    </row>
    <row r="183" spans="1:6" x14ac:dyDescent="0.3">
      <c r="A183" s="3" t="s">
        <v>185</v>
      </c>
      <c r="B183" s="5">
        <v>0.25</v>
      </c>
      <c r="C183" s="5">
        <v>0.25</v>
      </c>
      <c r="D183" s="5">
        <v>0.25</v>
      </c>
      <c r="E183">
        <v>4</v>
      </c>
      <c r="F183" t="str">
        <f>VLOOKUP(Table1[[#This Row],[f1-score]],$H$2:$J$7,2,1)</f>
        <v>4_0-50</v>
      </c>
    </row>
    <row r="184" spans="1:6" x14ac:dyDescent="0.3">
      <c r="A184" s="3" t="s">
        <v>186</v>
      </c>
      <c r="B184" s="5">
        <v>0.22222222222222221</v>
      </c>
      <c r="C184" s="5">
        <v>0.25</v>
      </c>
      <c r="D184" s="5">
        <v>0.2</v>
      </c>
      <c r="E184">
        <v>5</v>
      </c>
      <c r="F184" t="str">
        <f>VLOOKUP(Table1[[#This Row],[f1-score]],$H$2:$J$7,2,1)</f>
        <v>4_0-50</v>
      </c>
    </row>
    <row r="185" spans="1:6" x14ac:dyDescent="0.3">
      <c r="A185" s="3" t="s">
        <v>187</v>
      </c>
      <c r="B185" s="5">
        <v>0.22222222222222221</v>
      </c>
      <c r="C185" s="5">
        <v>0.2</v>
      </c>
      <c r="D185" s="5">
        <v>0.25</v>
      </c>
      <c r="E185">
        <v>4</v>
      </c>
      <c r="F185" t="str">
        <f>VLOOKUP(Table1[[#This Row],[f1-score]],$H$2:$J$7,2,1)</f>
        <v>4_0-50</v>
      </c>
    </row>
    <row r="186" spans="1:6" x14ac:dyDescent="0.3">
      <c r="A186" s="3" t="s">
        <v>188</v>
      </c>
      <c r="B186" s="5">
        <v>0.22222222222222221</v>
      </c>
      <c r="C186" s="5">
        <v>0.2</v>
      </c>
      <c r="D186" s="5">
        <v>0.25</v>
      </c>
      <c r="E186">
        <v>4</v>
      </c>
      <c r="F186" t="str">
        <f>VLOOKUP(Table1[[#This Row],[f1-score]],$H$2:$J$7,2,1)</f>
        <v>4_0-50</v>
      </c>
    </row>
    <row r="187" spans="1:6" x14ac:dyDescent="0.3">
      <c r="A187" s="3" t="s">
        <v>189</v>
      </c>
      <c r="B187" s="5">
        <v>0.2</v>
      </c>
      <c r="C187" s="5">
        <v>0.2</v>
      </c>
      <c r="D187" s="5">
        <v>0.2</v>
      </c>
      <c r="E187">
        <v>5</v>
      </c>
      <c r="F187" t="str">
        <f>VLOOKUP(Table1[[#This Row],[f1-score]],$H$2:$J$7,2,1)</f>
        <v>4_0-50</v>
      </c>
    </row>
    <row r="188" spans="1:6" x14ac:dyDescent="0.3">
      <c r="A188" s="3" t="s">
        <v>190</v>
      </c>
      <c r="B188" s="5">
        <v>0.2</v>
      </c>
      <c r="C188" s="5">
        <v>0.33333333333333331</v>
      </c>
      <c r="D188" s="5">
        <v>0.14285714285714279</v>
      </c>
      <c r="E188">
        <v>14</v>
      </c>
      <c r="F188" t="str">
        <f>VLOOKUP(Table1[[#This Row],[f1-score]],$H$2:$J$7,2,1)</f>
        <v>4_0-50</v>
      </c>
    </row>
    <row r="189" spans="1:6" x14ac:dyDescent="0.3">
      <c r="A189" s="3" t="s">
        <v>191</v>
      </c>
      <c r="B189" s="5">
        <v>0.2</v>
      </c>
      <c r="C189" s="5">
        <v>0.14285714285714279</v>
      </c>
      <c r="D189" s="5">
        <v>0.33333333333333331</v>
      </c>
      <c r="E189">
        <v>3</v>
      </c>
      <c r="F189" t="str">
        <f>VLOOKUP(Table1[[#This Row],[f1-score]],$H$2:$J$7,2,1)</f>
        <v>4_0-50</v>
      </c>
    </row>
    <row r="190" spans="1:6" x14ac:dyDescent="0.3">
      <c r="A190" s="3" t="s">
        <v>192</v>
      </c>
      <c r="B190" s="5">
        <v>0.16666666666666671</v>
      </c>
      <c r="C190" s="5">
        <v>0.14285714285714279</v>
      </c>
      <c r="D190" s="5">
        <v>0.2</v>
      </c>
      <c r="E190">
        <v>5</v>
      </c>
      <c r="F190" t="str">
        <f>VLOOKUP(Table1[[#This Row],[f1-score]],$H$2:$J$7,2,1)</f>
        <v>4_0-50</v>
      </c>
    </row>
    <row r="191" spans="1:6" x14ac:dyDescent="0.3">
      <c r="A191" s="3" t="s">
        <v>193</v>
      </c>
      <c r="B191" s="5">
        <v>0.1176470588235294</v>
      </c>
      <c r="C191" s="5">
        <v>9.0909090909090912E-2</v>
      </c>
      <c r="D191" s="5">
        <v>0.16666666666666671</v>
      </c>
      <c r="E191">
        <v>6</v>
      </c>
      <c r="F191" t="str">
        <f>VLOOKUP(Table1[[#This Row],[f1-score]],$H$2:$J$7,2,1)</f>
        <v>4_0-50</v>
      </c>
    </row>
    <row r="192" spans="1:6" x14ac:dyDescent="0.3">
      <c r="A192" s="3" t="s">
        <v>194</v>
      </c>
      <c r="B192" s="5">
        <v>0</v>
      </c>
      <c r="C192" s="5">
        <v>0</v>
      </c>
      <c r="D192" s="5">
        <v>0</v>
      </c>
      <c r="E192">
        <v>0</v>
      </c>
      <c r="F192" t="str">
        <f>VLOOKUP(Table1[[#This Row],[f1-score]],$H$2:$J$7,2,1)</f>
        <v>4_0-50</v>
      </c>
    </row>
    <row r="193" spans="1:6" x14ac:dyDescent="0.3">
      <c r="A193" s="3" t="s">
        <v>195</v>
      </c>
      <c r="B193" s="5">
        <v>0</v>
      </c>
      <c r="C193" s="5">
        <v>0</v>
      </c>
      <c r="D193" s="5">
        <v>0</v>
      </c>
      <c r="E193">
        <v>1</v>
      </c>
      <c r="F193" t="str">
        <f>VLOOKUP(Table1[[#This Row],[f1-score]],$H$2:$J$7,2,1)</f>
        <v>4_0-50</v>
      </c>
    </row>
    <row r="194" spans="1:6" x14ac:dyDescent="0.3">
      <c r="A194" s="3" t="s">
        <v>196</v>
      </c>
      <c r="B194" s="5">
        <v>0</v>
      </c>
      <c r="C194" s="5">
        <v>0</v>
      </c>
      <c r="D194" s="5">
        <v>0</v>
      </c>
      <c r="E194">
        <v>0</v>
      </c>
      <c r="F194" t="str">
        <f>VLOOKUP(Table1[[#This Row],[f1-score]],$H$2:$J$7,2,1)</f>
        <v>4_0-50</v>
      </c>
    </row>
    <row r="195" spans="1:6" x14ac:dyDescent="0.3">
      <c r="A195" s="3" t="s">
        <v>197</v>
      </c>
      <c r="B195" s="5">
        <v>0</v>
      </c>
      <c r="C195" s="5">
        <v>0</v>
      </c>
      <c r="D195" s="5">
        <v>0</v>
      </c>
      <c r="E195">
        <v>0</v>
      </c>
      <c r="F195" t="str">
        <f>VLOOKUP(Table1[[#This Row],[f1-score]],$H$2:$J$7,2,1)</f>
        <v>4_0-50</v>
      </c>
    </row>
    <row r="196" spans="1:6" x14ac:dyDescent="0.3">
      <c r="A196" s="3" t="s">
        <v>198</v>
      </c>
      <c r="B196" s="5">
        <v>0</v>
      </c>
      <c r="C196" s="5">
        <v>0</v>
      </c>
      <c r="D196" s="5">
        <v>0</v>
      </c>
      <c r="E196">
        <v>1</v>
      </c>
      <c r="F196" t="str">
        <f>VLOOKUP(Table1[[#This Row],[f1-score]],$H$2:$J$7,2,1)</f>
        <v>4_0-50</v>
      </c>
    </row>
    <row r="197" spans="1:6" x14ac:dyDescent="0.3">
      <c r="A197" s="3" t="s">
        <v>199</v>
      </c>
      <c r="B197" s="5">
        <v>0</v>
      </c>
      <c r="C197" s="5">
        <v>0</v>
      </c>
      <c r="D197" s="5">
        <v>0</v>
      </c>
      <c r="E197">
        <v>1</v>
      </c>
      <c r="F197" t="str">
        <f>VLOOKUP(Table1[[#This Row],[f1-score]],$H$2:$J$7,2,1)</f>
        <v>4_0-50</v>
      </c>
    </row>
    <row r="198" spans="1:6" x14ac:dyDescent="0.3">
      <c r="A198" s="3" t="s">
        <v>200</v>
      </c>
      <c r="B198" s="5">
        <v>0</v>
      </c>
      <c r="C198" s="5">
        <v>0</v>
      </c>
      <c r="D198" s="5">
        <v>0</v>
      </c>
      <c r="E198">
        <v>1</v>
      </c>
      <c r="F198" t="str">
        <f>VLOOKUP(Table1[[#This Row],[f1-score]],$H$2:$J$7,2,1)</f>
        <v>4_0-50</v>
      </c>
    </row>
    <row r="199" spans="1:6" x14ac:dyDescent="0.3">
      <c r="A199" s="3" t="s">
        <v>201</v>
      </c>
      <c r="B199" s="5">
        <v>0</v>
      </c>
      <c r="C199" s="5">
        <v>0</v>
      </c>
      <c r="D199" s="5">
        <v>0</v>
      </c>
      <c r="E199">
        <v>1</v>
      </c>
      <c r="F199" t="str">
        <f>VLOOKUP(Table1[[#This Row],[f1-score]],$H$2:$J$7,2,1)</f>
        <v>4_0-50</v>
      </c>
    </row>
    <row r="200" spans="1:6" x14ac:dyDescent="0.3">
      <c r="A200" s="3" t="s">
        <v>202</v>
      </c>
      <c r="B200" s="5">
        <v>0</v>
      </c>
      <c r="C200" s="5">
        <v>0</v>
      </c>
      <c r="D200" s="5">
        <v>0</v>
      </c>
      <c r="E200">
        <v>0</v>
      </c>
      <c r="F200" t="str">
        <f>VLOOKUP(Table1[[#This Row],[f1-score]],$H$2:$J$7,2,1)</f>
        <v>4_0-50</v>
      </c>
    </row>
    <row r="201" spans="1:6" x14ac:dyDescent="0.3">
      <c r="A201" s="3" t="s">
        <v>203</v>
      </c>
      <c r="B201" s="5">
        <v>0</v>
      </c>
      <c r="C201" s="5">
        <v>0</v>
      </c>
      <c r="D201" s="5">
        <v>0</v>
      </c>
      <c r="E201">
        <v>1</v>
      </c>
      <c r="F201" t="str">
        <f>VLOOKUP(Table1[[#This Row],[f1-score]],$H$2:$J$7,2,1)</f>
        <v>4_0-50</v>
      </c>
    </row>
    <row r="202" spans="1:6" x14ac:dyDescent="0.3">
      <c r="A202" s="3" t="s">
        <v>204</v>
      </c>
      <c r="B202" s="5">
        <v>0</v>
      </c>
      <c r="C202" s="5">
        <v>0</v>
      </c>
      <c r="D202" s="5">
        <v>0</v>
      </c>
      <c r="E202">
        <v>0</v>
      </c>
      <c r="F202" t="str">
        <f>VLOOKUP(Table1[[#This Row],[f1-score]],$H$2:$J$7,2,1)</f>
        <v>4_0-50</v>
      </c>
    </row>
    <row r="203" spans="1:6" x14ac:dyDescent="0.3">
      <c r="A203" s="3" t="s">
        <v>205</v>
      </c>
      <c r="B203" s="5">
        <v>0</v>
      </c>
      <c r="C203" s="5">
        <v>0</v>
      </c>
      <c r="D203" s="5">
        <v>0</v>
      </c>
      <c r="E203">
        <v>3</v>
      </c>
      <c r="F203" t="str">
        <f>VLOOKUP(Table1[[#This Row],[f1-score]],$H$2:$J$7,2,1)</f>
        <v>4_0-50</v>
      </c>
    </row>
    <row r="204" spans="1:6" x14ac:dyDescent="0.3">
      <c r="A204" s="3" t="s">
        <v>206</v>
      </c>
      <c r="B204" s="5">
        <v>0</v>
      </c>
      <c r="C204" s="5">
        <v>0</v>
      </c>
      <c r="D204" s="5">
        <v>0</v>
      </c>
      <c r="E204">
        <v>1</v>
      </c>
      <c r="F204" t="str">
        <f>VLOOKUP(Table1[[#This Row],[f1-score]],$H$2:$J$7,2,1)</f>
        <v>4_0-50</v>
      </c>
    </row>
    <row r="205" spans="1:6" x14ac:dyDescent="0.3">
      <c r="A205" s="3" t="s">
        <v>207</v>
      </c>
      <c r="B205" s="5">
        <v>0</v>
      </c>
      <c r="C205" s="5">
        <v>0</v>
      </c>
      <c r="D205" s="5">
        <v>0</v>
      </c>
      <c r="E205">
        <v>1</v>
      </c>
      <c r="F205" t="str">
        <f>VLOOKUP(Table1[[#This Row],[f1-score]],$H$2:$J$7,2,1)</f>
        <v>4_0-50</v>
      </c>
    </row>
    <row r="206" spans="1:6" x14ac:dyDescent="0.3">
      <c r="A206" s="3" t="s">
        <v>208</v>
      </c>
      <c r="B206" s="5">
        <v>0</v>
      </c>
      <c r="C206" s="5">
        <v>0</v>
      </c>
      <c r="D206" s="5">
        <v>0</v>
      </c>
      <c r="E206">
        <v>1</v>
      </c>
      <c r="F206" t="str">
        <f>VLOOKUP(Table1[[#This Row],[f1-score]],$H$2:$J$7,2,1)</f>
        <v>4_0-50</v>
      </c>
    </row>
    <row r="207" spans="1:6" x14ac:dyDescent="0.3">
      <c r="A207" s="3" t="s">
        <v>209</v>
      </c>
      <c r="B207" s="5">
        <v>0</v>
      </c>
      <c r="C207" s="5">
        <v>0</v>
      </c>
      <c r="D207" s="5">
        <v>0</v>
      </c>
      <c r="E207">
        <v>1</v>
      </c>
      <c r="F207" t="str">
        <f>VLOOKUP(Table1[[#This Row],[f1-score]],$H$2:$J$7,2,1)</f>
        <v>4_0-50</v>
      </c>
    </row>
    <row r="208" spans="1:6" x14ac:dyDescent="0.3">
      <c r="A208" s="3" t="s">
        <v>210</v>
      </c>
      <c r="B208" s="5">
        <v>0</v>
      </c>
      <c r="C208" s="5">
        <v>0</v>
      </c>
      <c r="D208" s="5">
        <v>0</v>
      </c>
      <c r="E208">
        <v>0</v>
      </c>
      <c r="F208" t="str">
        <f>VLOOKUP(Table1[[#This Row],[f1-score]],$H$2:$J$7,2,1)</f>
        <v>4_0-50</v>
      </c>
    </row>
    <row r="209" spans="1:6" x14ac:dyDescent="0.3">
      <c r="A209" s="3" t="s">
        <v>211</v>
      </c>
      <c r="B209" s="5">
        <v>0</v>
      </c>
      <c r="C209" s="5">
        <v>0</v>
      </c>
      <c r="D209" s="5">
        <v>0</v>
      </c>
      <c r="E209">
        <v>0</v>
      </c>
      <c r="F209" t="str">
        <f>VLOOKUP(Table1[[#This Row],[f1-score]],$H$2:$J$7,2,1)</f>
        <v>4_0-50</v>
      </c>
    </row>
    <row r="210" spans="1:6" x14ac:dyDescent="0.3">
      <c r="A210" s="3" t="s">
        <v>212</v>
      </c>
      <c r="B210" s="5">
        <v>0</v>
      </c>
      <c r="C210" s="5">
        <v>0</v>
      </c>
      <c r="D210" s="5">
        <v>0</v>
      </c>
      <c r="E210">
        <v>2</v>
      </c>
      <c r="F210" t="str">
        <f>VLOOKUP(Table1[[#This Row],[f1-score]],$H$2:$J$7,2,1)</f>
        <v>4_0-50</v>
      </c>
    </row>
    <row r="211" spans="1:6" x14ac:dyDescent="0.3">
      <c r="A211" s="3" t="s">
        <v>213</v>
      </c>
      <c r="B211" s="5">
        <v>0</v>
      </c>
      <c r="C211" s="5">
        <v>0</v>
      </c>
      <c r="D211" s="5">
        <v>0</v>
      </c>
      <c r="E211">
        <v>1</v>
      </c>
      <c r="F211" t="str">
        <f>VLOOKUP(Table1[[#This Row],[f1-score]],$H$2:$J$7,2,1)</f>
        <v>4_0-50</v>
      </c>
    </row>
    <row r="212" spans="1:6" x14ac:dyDescent="0.3">
      <c r="A212" s="3" t="s">
        <v>214</v>
      </c>
      <c r="B212" s="5">
        <v>0</v>
      </c>
      <c r="C212" s="5">
        <v>0</v>
      </c>
      <c r="D212" s="5">
        <v>0</v>
      </c>
      <c r="E212">
        <v>0</v>
      </c>
      <c r="F212" t="str">
        <f>VLOOKUP(Table1[[#This Row],[f1-score]],$H$2:$J$7,2,1)</f>
        <v>4_0-50</v>
      </c>
    </row>
    <row r="213" spans="1:6" x14ac:dyDescent="0.3">
      <c r="A213" s="3" t="s">
        <v>215</v>
      </c>
      <c r="B213" s="5">
        <v>0</v>
      </c>
      <c r="C213" s="5">
        <v>0</v>
      </c>
      <c r="D213" s="5">
        <v>0</v>
      </c>
      <c r="E213">
        <v>1</v>
      </c>
      <c r="F213" t="str">
        <f>VLOOKUP(Table1[[#This Row],[f1-score]],$H$2:$J$7,2,1)</f>
        <v>4_0-50</v>
      </c>
    </row>
    <row r="214" spans="1:6" x14ac:dyDescent="0.3">
      <c r="A214" s="3" t="s">
        <v>216</v>
      </c>
      <c r="B214" s="5">
        <v>0</v>
      </c>
      <c r="C214" s="5">
        <v>0</v>
      </c>
      <c r="D214" s="5">
        <v>0</v>
      </c>
      <c r="E214">
        <v>1</v>
      </c>
      <c r="F214" t="str">
        <f>VLOOKUP(Table1[[#This Row],[f1-score]],$H$2:$J$7,2,1)</f>
        <v>4_0-50</v>
      </c>
    </row>
    <row r="215" spans="1:6" x14ac:dyDescent="0.3">
      <c r="A215" s="3" t="s">
        <v>217</v>
      </c>
      <c r="B215" s="5">
        <v>0</v>
      </c>
      <c r="C215" s="5">
        <v>0</v>
      </c>
      <c r="D215" s="5">
        <v>0</v>
      </c>
      <c r="E215">
        <v>1</v>
      </c>
      <c r="F215" t="str">
        <f>VLOOKUP(Table1[[#This Row],[f1-score]],$H$2:$J$7,2,1)</f>
        <v>4_0-50</v>
      </c>
    </row>
    <row r="216" spans="1:6" x14ac:dyDescent="0.3">
      <c r="A216" s="3" t="s">
        <v>218</v>
      </c>
      <c r="B216" s="5">
        <v>0</v>
      </c>
      <c r="C216" s="5">
        <v>0</v>
      </c>
      <c r="D216" s="5">
        <v>0</v>
      </c>
      <c r="E216">
        <v>0</v>
      </c>
      <c r="F216" t="str">
        <f>VLOOKUP(Table1[[#This Row],[f1-score]],$H$2:$J$7,2,1)</f>
        <v>4_0-50</v>
      </c>
    </row>
    <row r="217" spans="1:6" x14ac:dyDescent="0.3">
      <c r="A217" s="3" t="s">
        <v>219</v>
      </c>
      <c r="B217" s="5">
        <v>0</v>
      </c>
      <c r="C217" s="5">
        <v>0</v>
      </c>
      <c r="D217" s="5">
        <v>0</v>
      </c>
      <c r="E217">
        <v>0</v>
      </c>
      <c r="F217" t="str">
        <f>VLOOKUP(Table1[[#This Row],[f1-score]],$H$2:$J$7,2,1)</f>
        <v>4_0-50</v>
      </c>
    </row>
    <row r="218" spans="1:6" x14ac:dyDescent="0.3">
      <c r="A218" s="3" t="s">
        <v>220</v>
      </c>
      <c r="B218" s="5">
        <v>0</v>
      </c>
      <c r="C218" s="5">
        <v>0</v>
      </c>
      <c r="D218" s="5">
        <v>0</v>
      </c>
      <c r="E218">
        <v>1</v>
      </c>
      <c r="F218" t="str">
        <f>VLOOKUP(Table1[[#This Row],[f1-score]],$H$2:$J$7,2,1)</f>
        <v>4_0-50</v>
      </c>
    </row>
    <row r="219" spans="1:6" x14ac:dyDescent="0.3">
      <c r="A219" s="3" t="s">
        <v>221</v>
      </c>
      <c r="B219" s="5">
        <v>0</v>
      </c>
      <c r="C219" s="5">
        <v>0</v>
      </c>
      <c r="D219" s="5">
        <v>0</v>
      </c>
      <c r="E219">
        <v>0</v>
      </c>
      <c r="F219" t="str">
        <f>VLOOKUP(Table1[[#This Row],[f1-score]],$H$2:$J$7,2,1)</f>
        <v>4_0-50</v>
      </c>
    </row>
    <row r="220" spans="1:6" x14ac:dyDescent="0.3">
      <c r="A220" s="3" t="s">
        <v>222</v>
      </c>
      <c r="B220" s="5">
        <v>0</v>
      </c>
      <c r="C220" s="5">
        <v>0</v>
      </c>
      <c r="D220" s="5">
        <v>0</v>
      </c>
      <c r="E220">
        <v>1</v>
      </c>
      <c r="F220" t="str">
        <f>VLOOKUP(Table1[[#This Row],[f1-score]],$H$2:$J$7,2,1)</f>
        <v>4_0-50</v>
      </c>
    </row>
    <row r="221" spans="1:6" x14ac:dyDescent="0.3">
      <c r="A221" s="3" t="s">
        <v>223</v>
      </c>
      <c r="B221" s="5">
        <v>0</v>
      </c>
      <c r="C221" s="5">
        <v>0</v>
      </c>
      <c r="D221" s="5">
        <v>0</v>
      </c>
      <c r="E221">
        <v>1</v>
      </c>
      <c r="F221" t="str">
        <f>VLOOKUP(Table1[[#This Row],[f1-score]],$H$2:$J$7,2,1)</f>
        <v>4_0-50</v>
      </c>
    </row>
    <row r="222" spans="1:6" x14ac:dyDescent="0.3">
      <c r="A222" s="3" t="s">
        <v>224</v>
      </c>
      <c r="B222" s="5">
        <v>0</v>
      </c>
      <c r="C222" s="5">
        <v>0</v>
      </c>
      <c r="D222" s="5">
        <v>0</v>
      </c>
      <c r="E222">
        <v>1</v>
      </c>
      <c r="F222" t="str">
        <f>VLOOKUP(Table1[[#This Row],[f1-score]],$H$2:$J$7,2,1)</f>
        <v>4_0-50</v>
      </c>
    </row>
    <row r="223" spans="1:6" x14ac:dyDescent="0.3">
      <c r="A223" s="3" t="s">
        <v>225</v>
      </c>
      <c r="B223" s="5">
        <v>0</v>
      </c>
      <c r="C223" s="5">
        <v>0</v>
      </c>
      <c r="D223" s="5">
        <v>0</v>
      </c>
      <c r="E223">
        <v>1</v>
      </c>
      <c r="F223" t="str">
        <f>VLOOKUP(Table1[[#This Row],[f1-score]],$H$2:$J$7,2,1)</f>
        <v>4_0-50</v>
      </c>
    </row>
    <row r="224" spans="1:6" x14ac:dyDescent="0.3">
      <c r="A224" s="3" t="s">
        <v>226</v>
      </c>
      <c r="B224" s="5">
        <v>0</v>
      </c>
      <c r="C224" s="5">
        <v>0</v>
      </c>
      <c r="D224" s="5">
        <v>0</v>
      </c>
      <c r="E224">
        <v>2</v>
      </c>
      <c r="F224" t="str">
        <f>VLOOKUP(Table1[[#This Row],[f1-score]],$H$2:$J$7,2,1)</f>
        <v>4_0-50</v>
      </c>
    </row>
    <row r="225" spans="1:6" x14ac:dyDescent="0.3">
      <c r="A225" s="3" t="s">
        <v>227</v>
      </c>
      <c r="B225" s="5">
        <v>0</v>
      </c>
      <c r="C225" s="5">
        <v>0</v>
      </c>
      <c r="D225" s="5">
        <v>0</v>
      </c>
      <c r="E225">
        <v>1</v>
      </c>
      <c r="F225" t="str">
        <f>VLOOKUP(Table1[[#This Row],[f1-score]],$H$2:$J$7,2,1)</f>
        <v>4_0-50</v>
      </c>
    </row>
    <row r="226" spans="1:6" x14ac:dyDescent="0.3">
      <c r="A226" s="3" t="s">
        <v>228</v>
      </c>
      <c r="B226" s="5">
        <v>0</v>
      </c>
      <c r="C226" s="5">
        <v>0</v>
      </c>
      <c r="D226" s="5">
        <v>0</v>
      </c>
      <c r="E226">
        <v>1</v>
      </c>
      <c r="F226" t="str">
        <f>VLOOKUP(Table1[[#This Row],[f1-score]],$H$2:$J$7,2,1)</f>
        <v>4_0-50</v>
      </c>
    </row>
    <row r="227" spans="1:6" x14ac:dyDescent="0.3">
      <c r="A227" s="3" t="s">
        <v>229</v>
      </c>
      <c r="B227" s="5">
        <v>0</v>
      </c>
      <c r="C227" s="5">
        <v>0</v>
      </c>
      <c r="D227" s="5">
        <v>0</v>
      </c>
      <c r="E227">
        <v>0</v>
      </c>
      <c r="F227" t="str">
        <f>VLOOKUP(Table1[[#This Row],[f1-score]],$H$2:$J$7,2,1)</f>
        <v>4_0-50</v>
      </c>
    </row>
    <row r="228" spans="1:6" x14ac:dyDescent="0.3">
      <c r="A228" s="3" t="s">
        <v>230</v>
      </c>
      <c r="B228" s="5">
        <v>0</v>
      </c>
      <c r="C228" s="5">
        <v>0</v>
      </c>
      <c r="D228" s="5">
        <v>0</v>
      </c>
      <c r="E228">
        <v>1</v>
      </c>
      <c r="F228" t="str">
        <f>VLOOKUP(Table1[[#This Row],[f1-score]],$H$2:$J$7,2,1)</f>
        <v>4_0-50</v>
      </c>
    </row>
    <row r="229" spans="1:6" x14ac:dyDescent="0.3">
      <c r="A229" s="3" t="s">
        <v>231</v>
      </c>
      <c r="B229" s="5">
        <v>0</v>
      </c>
      <c r="C229" s="5">
        <v>0</v>
      </c>
      <c r="D229" s="5">
        <v>0</v>
      </c>
      <c r="E229">
        <v>0</v>
      </c>
      <c r="F229" t="str">
        <f>VLOOKUP(Table1[[#This Row],[f1-score]],$H$2:$J$7,2,1)</f>
        <v>4_0-50</v>
      </c>
    </row>
    <row r="230" spans="1:6" x14ac:dyDescent="0.3">
      <c r="A230" s="3" t="s">
        <v>232</v>
      </c>
      <c r="B230" s="5">
        <v>0</v>
      </c>
      <c r="C230" s="5">
        <v>0</v>
      </c>
      <c r="D230" s="5">
        <v>0</v>
      </c>
      <c r="E230">
        <v>1</v>
      </c>
      <c r="F230" t="str">
        <f>VLOOKUP(Table1[[#This Row],[f1-score]],$H$2:$J$7,2,1)</f>
        <v>4_0-50</v>
      </c>
    </row>
    <row r="231" spans="1:6" x14ac:dyDescent="0.3">
      <c r="A231" s="3" t="s">
        <v>233</v>
      </c>
      <c r="B231" s="5">
        <v>0</v>
      </c>
      <c r="C231" s="5">
        <v>0</v>
      </c>
      <c r="D231" s="5">
        <v>0</v>
      </c>
      <c r="E231">
        <v>1</v>
      </c>
      <c r="F231" t="str">
        <f>VLOOKUP(Table1[[#This Row],[f1-score]],$H$2:$J$7,2,1)</f>
        <v>4_0-50</v>
      </c>
    </row>
    <row r="232" spans="1:6" x14ac:dyDescent="0.3">
      <c r="A232" s="3" t="s">
        <v>234</v>
      </c>
      <c r="B232" s="5">
        <v>0</v>
      </c>
      <c r="C232" s="5">
        <v>0</v>
      </c>
      <c r="D232" s="5">
        <v>0</v>
      </c>
      <c r="E232">
        <v>0</v>
      </c>
      <c r="F232" t="str">
        <f>VLOOKUP(Table1[[#This Row],[f1-score]],$H$2:$J$7,2,1)</f>
        <v>4_0-50</v>
      </c>
    </row>
    <row r="233" spans="1:6" x14ac:dyDescent="0.3">
      <c r="A233" s="3" t="s">
        <v>235</v>
      </c>
      <c r="B233" s="5">
        <v>0</v>
      </c>
      <c r="C233" s="5">
        <v>0</v>
      </c>
      <c r="D233" s="5">
        <v>0</v>
      </c>
      <c r="E233">
        <v>1</v>
      </c>
      <c r="F233" t="str">
        <f>VLOOKUP(Table1[[#This Row],[f1-score]],$H$2:$J$7,2,1)</f>
        <v>4_0-50</v>
      </c>
    </row>
    <row r="234" spans="1:6" x14ac:dyDescent="0.3">
      <c r="A234" s="3" t="s">
        <v>236</v>
      </c>
      <c r="B234" s="5">
        <v>0</v>
      </c>
      <c r="C234" s="5">
        <v>0</v>
      </c>
      <c r="D234" s="5">
        <v>0</v>
      </c>
      <c r="E234">
        <v>1</v>
      </c>
      <c r="F234" t="str">
        <f>VLOOKUP(Table1[[#This Row],[f1-score]],$H$2:$J$7,2,1)</f>
        <v>4_0-50</v>
      </c>
    </row>
    <row r="235" spans="1:6" x14ac:dyDescent="0.3">
      <c r="A235" s="3" t="s">
        <v>237</v>
      </c>
      <c r="B235" s="5">
        <v>0</v>
      </c>
      <c r="C235" s="5">
        <v>0</v>
      </c>
      <c r="D235" s="5">
        <v>0</v>
      </c>
      <c r="E235">
        <v>1</v>
      </c>
      <c r="F235" t="str">
        <f>VLOOKUP(Table1[[#This Row],[f1-score]],$H$2:$J$7,2,1)</f>
        <v>4_0-50</v>
      </c>
    </row>
    <row r="236" spans="1:6" x14ac:dyDescent="0.3">
      <c r="A236" s="3" t="s">
        <v>238</v>
      </c>
      <c r="B236" s="5">
        <v>0</v>
      </c>
      <c r="C236" s="5">
        <v>0</v>
      </c>
      <c r="D236" s="5">
        <v>0</v>
      </c>
      <c r="E236">
        <v>1</v>
      </c>
      <c r="F236" t="str">
        <f>VLOOKUP(Table1[[#This Row],[f1-score]],$H$2:$J$7,2,1)</f>
        <v>4_0-50</v>
      </c>
    </row>
    <row r="237" spans="1:6" x14ac:dyDescent="0.3">
      <c r="A237" s="3" t="s">
        <v>239</v>
      </c>
      <c r="B237" s="5">
        <v>0</v>
      </c>
      <c r="C237" s="5">
        <v>0</v>
      </c>
      <c r="D237" s="5">
        <v>0</v>
      </c>
      <c r="E237">
        <v>2</v>
      </c>
      <c r="F237" t="str">
        <f>VLOOKUP(Table1[[#This Row],[f1-score]],$H$2:$J$7,2,1)</f>
        <v>4_0-50</v>
      </c>
    </row>
    <row r="238" spans="1:6" x14ac:dyDescent="0.3">
      <c r="A238" s="3" t="s">
        <v>240</v>
      </c>
      <c r="B238" s="5">
        <v>0</v>
      </c>
      <c r="C238" s="5">
        <v>0</v>
      </c>
      <c r="D238" s="5">
        <v>0</v>
      </c>
      <c r="E238">
        <v>1</v>
      </c>
      <c r="F238" t="str">
        <f>VLOOKUP(Table1[[#This Row],[f1-score]],$H$2:$J$7,2,1)</f>
        <v>4_0-50</v>
      </c>
    </row>
    <row r="239" spans="1:6" x14ac:dyDescent="0.3">
      <c r="A239" s="3" t="s">
        <v>241</v>
      </c>
      <c r="B239" s="5">
        <v>0</v>
      </c>
      <c r="C239" s="5">
        <v>0</v>
      </c>
      <c r="D239" s="5">
        <v>0</v>
      </c>
      <c r="E239">
        <v>1</v>
      </c>
      <c r="F239" t="str">
        <f>VLOOKUP(Table1[[#This Row],[f1-score]],$H$2:$J$7,2,1)</f>
        <v>4_0-50</v>
      </c>
    </row>
    <row r="240" spans="1:6" x14ac:dyDescent="0.3">
      <c r="A240" s="3" t="s">
        <v>242</v>
      </c>
      <c r="B240" s="5">
        <v>0</v>
      </c>
      <c r="C240" s="5">
        <v>0</v>
      </c>
      <c r="D240" s="5">
        <v>0</v>
      </c>
      <c r="E240">
        <v>2</v>
      </c>
      <c r="F240" t="str">
        <f>VLOOKUP(Table1[[#This Row],[f1-score]],$H$2:$J$7,2,1)</f>
        <v>4_0-50</v>
      </c>
    </row>
    <row r="241" spans="1:6" x14ac:dyDescent="0.3">
      <c r="A241" s="3" t="s">
        <v>243</v>
      </c>
      <c r="B241" s="5">
        <v>0</v>
      </c>
      <c r="C241" s="5">
        <v>0</v>
      </c>
      <c r="D241" s="5">
        <v>0</v>
      </c>
      <c r="E241">
        <v>1</v>
      </c>
      <c r="F241" t="str">
        <f>VLOOKUP(Table1[[#This Row],[f1-score]],$H$2:$J$7,2,1)</f>
        <v>4_0-50</v>
      </c>
    </row>
    <row r="242" spans="1:6" x14ac:dyDescent="0.3">
      <c r="A242" s="3" t="s">
        <v>244</v>
      </c>
      <c r="B242" s="5">
        <v>0</v>
      </c>
      <c r="C242" s="5">
        <v>0</v>
      </c>
      <c r="D242" s="5">
        <v>0</v>
      </c>
      <c r="E242">
        <v>0</v>
      </c>
      <c r="F242" t="str">
        <f>VLOOKUP(Table1[[#This Row],[f1-score]],$H$2:$J$7,2,1)</f>
        <v>4_0-50</v>
      </c>
    </row>
    <row r="243" spans="1:6" x14ac:dyDescent="0.3">
      <c r="A243" s="3" t="s">
        <v>245</v>
      </c>
      <c r="B243" s="5">
        <v>0</v>
      </c>
      <c r="C243" s="5">
        <v>0</v>
      </c>
      <c r="D243" s="5">
        <v>0</v>
      </c>
      <c r="E243">
        <v>0</v>
      </c>
      <c r="F243" t="str">
        <f>VLOOKUP(Table1[[#This Row],[f1-score]],$H$2:$J$7,2,1)</f>
        <v>4_0-50</v>
      </c>
    </row>
    <row r="244" spans="1:6" x14ac:dyDescent="0.3">
      <c r="A244" s="3" t="s">
        <v>246</v>
      </c>
      <c r="B244" s="5">
        <v>0</v>
      </c>
      <c r="C244" s="5">
        <v>0</v>
      </c>
      <c r="D244" s="5">
        <v>0</v>
      </c>
      <c r="E244">
        <v>1</v>
      </c>
      <c r="F244" t="str">
        <f>VLOOKUP(Table1[[#This Row],[f1-score]],$H$2:$J$7,2,1)</f>
        <v>4_0-50</v>
      </c>
    </row>
    <row r="245" spans="1:6" x14ac:dyDescent="0.3">
      <c r="A245" s="3" t="s">
        <v>247</v>
      </c>
      <c r="B245" s="5">
        <v>0</v>
      </c>
      <c r="C245" s="5">
        <v>0</v>
      </c>
      <c r="D245" s="5">
        <v>0</v>
      </c>
      <c r="E245">
        <v>2</v>
      </c>
      <c r="F245" t="str">
        <f>VLOOKUP(Table1[[#This Row],[f1-score]],$H$2:$J$7,2,1)</f>
        <v>4_0-50</v>
      </c>
    </row>
    <row r="246" spans="1:6" x14ac:dyDescent="0.3">
      <c r="A246" s="3" t="s">
        <v>248</v>
      </c>
      <c r="B246" s="5">
        <v>0</v>
      </c>
      <c r="C246" s="5">
        <v>0</v>
      </c>
      <c r="D246" s="5">
        <v>0</v>
      </c>
      <c r="E246">
        <v>0</v>
      </c>
      <c r="F246" t="str">
        <f>VLOOKUP(Table1[[#This Row],[f1-score]],$H$2:$J$7,2,1)</f>
        <v>4_0-50</v>
      </c>
    </row>
    <row r="247" spans="1:6" x14ac:dyDescent="0.3">
      <c r="A247" s="3" t="s">
        <v>249</v>
      </c>
      <c r="B247" s="5">
        <v>0</v>
      </c>
      <c r="C247" s="5">
        <v>0</v>
      </c>
      <c r="D247" s="5">
        <v>0</v>
      </c>
      <c r="E247">
        <v>2</v>
      </c>
      <c r="F247" t="str">
        <f>VLOOKUP(Table1[[#This Row],[f1-score]],$H$2:$J$7,2,1)</f>
        <v>4_0-50</v>
      </c>
    </row>
    <row r="248" spans="1:6" x14ac:dyDescent="0.3">
      <c r="A248" s="3" t="s">
        <v>250</v>
      </c>
      <c r="B248" s="5">
        <v>0</v>
      </c>
      <c r="C248" s="5">
        <v>0</v>
      </c>
      <c r="D248" s="5">
        <v>0</v>
      </c>
      <c r="E248">
        <v>1</v>
      </c>
      <c r="F248" t="str">
        <f>VLOOKUP(Table1[[#This Row],[f1-score]],$H$2:$J$7,2,1)</f>
        <v>4_0-50</v>
      </c>
    </row>
    <row r="249" spans="1:6" x14ac:dyDescent="0.3">
      <c r="A249" s="3" t="s">
        <v>251</v>
      </c>
      <c r="B249" s="5">
        <v>0</v>
      </c>
      <c r="C249" s="5">
        <v>0</v>
      </c>
      <c r="D249" s="5">
        <v>0</v>
      </c>
      <c r="E249">
        <v>0</v>
      </c>
      <c r="F249" t="str">
        <f>VLOOKUP(Table1[[#This Row],[f1-score]],$H$2:$J$7,2,1)</f>
        <v>4_0-50</v>
      </c>
    </row>
    <row r="250" spans="1:6" x14ac:dyDescent="0.3">
      <c r="A250" s="3" t="s">
        <v>252</v>
      </c>
      <c r="B250" s="5">
        <v>0</v>
      </c>
      <c r="C250" s="5">
        <v>0</v>
      </c>
      <c r="D250" s="5">
        <v>0</v>
      </c>
      <c r="E250">
        <v>1</v>
      </c>
      <c r="F250" t="str">
        <f>VLOOKUP(Table1[[#This Row],[f1-score]],$H$2:$J$7,2,1)</f>
        <v>4_0-50</v>
      </c>
    </row>
    <row r="251" spans="1:6" x14ac:dyDescent="0.3">
      <c r="A251" s="3" t="s">
        <v>253</v>
      </c>
      <c r="B251" s="5">
        <v>0</v>
      </c>
      <c r="C251" s="5">
        <v>0</v>
      </c>
      <c r="D251" s="5">
        <v>0</v>
      </c>
      <c r="E251">
        <v>0</v>
      </c>
      <c r="F251" t="str">
        <f>VLOOKUP(Table1[[#This Row],[f1-score]],$H$2:$J$7,2,1)</f>
        <v>4_0-50</v>
      </c>
    </row>
    <row r="252" spans="1:6" x14ac:dyDescent="0.3">
      <c r="A252" s="3" t="s">
        <v>254</v>
      </c>
      <c r="B252" s="5">
        <v>0</v>
      </c>
      <c r="C252" s="5">
        <v>0</v>
      </c>
      <c r="D252" s="5">
        <v>0</v>
      </c>
      <c r="E252">
        <v>0</v>
      </c>
      <c r="F252" t="str">
        <f>VLOOKUP(Table1[[#This Row],[f1-score]],$H$2:$J$7,2,1)</f>
        <v>4_0-50</v>
      </c>
    </row>
    <row r="253" spans="1:6" x14ac:dyDescent="0.3">
      <c r="A253" s="3" t="s">
        <v>255</v>
      </c>
      <c r="B253" s="5">
        <v>0</v>
      </c>
      <c r="C253" s="5">
        <v>0</v>
      </c>
      <c r="D253" s="5">
        <v>0</v>
      </c>
      <c r="E253">
        <v>3</v>
      </c>
      <c r="F253" t="str">
        <f>VLOOKUP(Table1[[#This Row],[f1-score]],$H$2:$J$7,2,1)</f>
        <v>4_0-50</v>
      </c>
    </row>
    <row r="254" spans="1:6" x14ac:dyDescent="0.3">
      <c r="A254" s="3" t="s">
        <v>256</v>
      </c>
      <c r="B254" s="5">
        <v>0</v>
      </c>
      <c r="C254" s="5">
        <v>0</v>
      </c>
      <c r="D254" s="5">
        <v>0</v>
      </c>
      <c r="E254">
        <v>1</v>
      </c>
      <c r="F254" t="str">
        <f>VLOOKUP(Table1[[#This Row],[f1-score]],$H$2:$J$7,2,1)</f>
        <v>4_0-50</v>
      </c>
    </row>
    <row r="255" spans="1:6" x14ac:dyDescent="0.3">
      <c r="A255" s="3" t="s">
        <v>257</v>
      </c>
      <c r="B255" s="5">
        <v>0</v>
      </c>
      <c r="C255" s="5">
        <v>0</v>
      </c>
      <c r="D255" s="5">
        <v>0</v>
      </c>
      <c r="E255">
        <v>1</v>
      </c>
      <c r="F255" t="str">
        <f>VLOOKUP(Table1[[#This Row],[f1-score]],$H$2:$J$7,2,1)</f>
        <v>4_0-50</v>
      </c>
    </row>
    <row r="256" spans="1:6" x14ac:dyDescent="0.3">
      <c r="A256" s="3" t="s">
        <v>258</v>
      </c>
      <c r="B256" s="5">
        <v>0</v>
      </c>
      <c r="C256" s="5">
        <v>0</v>
      </c>
      <c r="D256" s="5">
        <v>0</v>
      </c>
      <c r="E256">
        <v>1</v>
      </c>
      <c r="F256" t="str">
        <f>VLOOKUP(Table1[[#This Row],[f1-score]],$H$2:$J$7,2,1)</f>
        <v>4_0-50</v>
      </c>
    </row>
    <row r="257" spans="1:6" x14ac:dyDescent="0.3">
      <c r="A257" s="3" t="s">
        <v>259</v>
      </c>
      <c r="B257" s="5">
        <v>0</v>
      </c>
      <c r="C257" s="5">
        <v>0</v>
      </c>
      <c r="D257" s="5">
        <v>0</v>
      </c>
      <c r="E257">
        <v>3</v>
      </c>
      <c r="F257" t="str">
        <f>VLOOKUP(Table1[[#This Row],[f1-score]],$H$2:$J$7,2,1)</f>
        <v>4_0-50</v>
      </c>
    </row>
    <row r="258" spans="1:6" x14ac:dyDescent="0.3">
      <c r="A258" s="3" t="s">
        <v>260</v>
      </c>
      <c r="B258" s="5">
        <v>0</v>
      </c>
      <c r="C258" s="5">
        <v>0</v>
      </c>
      <c r="D258" s="5">
        <v>0</v>
      </c>
      <c r="E258">
        <v>2</v>
      </c>
      <c r="F258" t="str">
        <f>VLOOKUP(Table1[[#This Row],[f1-score]],$H$2:$J$7,2,1)</f>
        <v>4_0-50</v>
      </c>
    </row>
    <row r="259" spans="1:6" x14ac:dyDescent="0.3">
      <c r="A259" s="3" t="s">
        <v>261</v>
      </c>
      <c r="B259" s="5">
        <v>0</v>
      </c>
      <c r="C259" s="5">
        <v>0</v>
      </c>
      <c r="D259" s="5">
        <v>0</v>
      </c>
      <c r="E259">
        <v>1</v>
      </c>
      <c r="F259" t="str">
        <f>VLOOKUP(Table1[[#This Row],[f1-score]],$H$2:$J$7,2,1)</f>
        <v>4_0-50</v>
      </c>
    </row>
    <row r="260" spans="1:6" x14ac:dyDescent="0.3">
      <c r="A260" s="3" t="s">
        <v>262</v>
      </c>
      <c r="B260" s="5">
        <v>0</v>
      </c>
      <c r="C260" s="5">
        <v>0</v>
      </c>
      <c r="D260" s="5">
        <v>0</v>
      </c>
      <c r="E260">
        <v>1</v>
      </c>
      <c r="F260" t="str">
        <f>VLOOKUP(Table1[[#This Row],[f1-score]],$H$2:$J$7,2,1)</f>
        <v>4_0-50</v>
      </c>
    </row>
    <row r="261" spans="1:6" x14ac:dyDescent="0.3">
      <c r="A261" s="3" t="s">
        <v>263</v>
      </c>
      <c r="B261" s="5">
        <v>0</v>
      </c>
      <c r="C261" s="5">
        <v>0</v>
      </c>
      <c r="D261" s="5">
        <v>0</v>
      </c>
      <c r="E261">
        <v>1</v>
      </c>
      <c r="F261" t="str">
        <f>VLOOKUP(Table1[[#This Row],[f1-score]],$H$2:$J$7,2,1)</f>
        <v>4_0-50</v>
      </c>
    </row>
    <row r="262" spans="1:6" x14ac:dyDescent="0.3">
      <c r="A262" s="3" t="s">
        <v>264</v>
      </c>
      <c r="B262" s="5">
        <v>0</v>
      </c>
      <c r="C262" s="5">
        <v>0</v>
      </c>
      <c r="D262" s="5">
        <v>0</v>
      </c>
      <c r="E262">
        <v>1</v>
      </c>
      <c r="F262" t="str">
        <f>VLOOKUP(Table1[[#This Row],[f1-score]],$H$2:$J$7,2,1)</f>
        <v>4_0-50</v>
      </c>
    </row>
    <row r="263" spans="1:6" x14ac:dyDescent="0.3">
      <c r="A263" s="3" t="s">
        <v>265</v>
      </c>
      <c r="B263" s="5">
        <v>0</v>
      </c>
      <c r="C263" s="5">
        <v>0</v>
      </c>
      <c r="D263" s="5">
        <v>0</v>
      </c>
      <c r="E263">
        <v>6</v>
      </c>
      <c r="F263" t="str">
        <f>VLOOKUP(Table1[[#This Row],[f1-score]],$H$2:$J$7,2,1)</f>
        <v>4_0-50</v>
      </c>
    </row>
    <row r="264" spans="1:6" x14ac:dyDescent="0.3">
      <c r="A264" s="3" t="s">
        <v>266</v>
      </c>
      <c r="B264" s="5">
        <v>0</v>
      </c>
      <c r="C264" s="5">
        <v>0</v>
      </c>
      <c r="D264" s="5">
        <v>0</v>
      </c>
      <c r="E264">
        <v>1</v>
      </c>
      <c r="F264" t="str">
        <f>VLOOKUP(Table1[[#This Row],[f1-score]],$H$2:$J$7,2,1)</f>
        <v>4_0-50</v>
      </c>
    </row>
    <row r="265" spans="1:6" x14ac:dyDescent="0.3">
      <c r="A265" s="3" t="s">
        <v>267</v>
      </c>
      <c r="B265" s="5">
        <v>0</v>
      </c>
      <c r="C265" s="5">
        <v>0</v>
      </c>
      <c r="D265" s="5">
        <v>0</v>
      </c>
      <c r="E265">
        <v>1</v>
      </c>
      <c r="F265" t="str">
        <f>VLOOKUP(Table1[[#This Row],[f1-score]],$H$2:$J$7,2,1)</f>
        <v>4_0-50</v>
      </c>
    </row>
    <row r="266" spans="1:6" x14ac:dyDescent="0.3">
      <c r="A266" s="3" t="s">
        <v>268</v>
      </c>
      <c r="B266" s="5">
        <v>0</v>
      </c>
      <c r="C266" s="5">
        <v>0</v>
      </c>
      <c r="D266" s="5">
        <v>0</v>
      </c>
      <c r="E266">
        <v>1</v>
      </c>
      <c r="F266" t="str">
        <f>VLOOKUP(Table1[[#This Row],[f1-score]],$H$2:$J$7,2,1)</f>
        <v>4_0-50</v>
      </c>
    </row>
    <row r="267" spans="1:6" x14ac:dyDescent="0.3">
      <c r="A267" s="3" t="s">
        <v>269</v>
      </c>
      <c r="B267" s="5">
        <v>0</v>
      </c>
      <c r="C267" s="5">
        <v>0</v>
      </c>
      <c r="D267" s="5">
        <v>0</v>
      </c>
      <c r="E267">
        <v>1</v>
      </c>
      <c r="F267" t="str">
        <f>VLOOKUP(Table1[[#This Row],[f1-score]],$H$2:$J$7,2,1)</f>
        <v>4_0-50</v>
      </c>
    </row>
    <row r="268" spans="1:6" x14ac:dyDescent="0.3">
      <c r="A268" s="3" t="s">
        <v>270</v>
      </c>
      <c r="B268" s="5">
        <v>0</v>
      </c>
      <c r="C268" s="5">
        <v>0</v>
      </c>
      <c r="D268" s="5">
        <v>0</v>
      </c>
      <c r="E268">
        <v>2</v>
      </c>
      <c r="F268" t="str">
        <f>VLOOKUP(Table1[[#This Row],[f1-score]],$H$2:$J$7,2,1)</f>
        <v>4_0-50</v>
      </c>
    </row>
    <row r="269" spans="1:6" x14ac:dyDescent="0.3">
      <c r="A269" s="3" t="s">
        <v>271</v>
      </c>
      <c r="B269" s="5">
        <v>0</v>
      </c>
      <c r="C269" s="5">
        <v>0</v>
      </c>
      <c r="D269" s="5">
        <v>0</v>
      </c>
      <c r="E269">
        <v>1</v>
      </c>
      <c r="F269" t="str">
        <f>VLOOKUP(Table1[[#This Row],[f1-score]],$H$2:$J$7,2,1)</f>
        <v>4_0-50</v>
      </c>
    </row>
    <row r="270" spans="1:6" x14ac:dyDescent="0.3">
      <c r="A270" s="3" t="s">
        <v>272</v>
      </c>
      <c r="B270" s="5">
        <v>0</v>
      </c>
      <c r="C270" s="5">
        <v>0</v>
      </c>
      <c r="D270" s="5">
        <v>0</v>
      </c>
      <c r="E270">
        <v>1</v>
      </c>
      <c r="F270" t="str">
        <f>VLOOKUP(Table1[[#This Row],[f1-score]],$H$2:$J$7,2,1)</f>
        <v>4_0-50</v>
      </c>
    </row>
    <row r="271" spans="1:6" x14ac:dyDescent="0.3">
      <c r="A271" s="3" t="s">
        <v>273</v>
      </c>
      <c r="B271" s="5">
        <v>0</v>
      </c>
      <c r="C271" s="5">
        <v>0</v>
      </c>
      <c r="D271" s="5">
        <v>0</v>
      </c>
      <c r="E271">
        <v>1</v>
      </c>
      <c r="F271" t="str">
        <f>VLOOKUP(Table1[[#This Row],[f1-score]],$H$2:$J$7,2,1)</f>
        <v>4_0-50</v>
      </c>
    </row>
    <row r="272" spans="1:6" x14ac:dyDescent="0.3">
      <c r="A272" s="3" t="s">
        <v>274</v>
      </c>
      <c r="B272" s="5">
        <v>0</v>
      </c>
      <c r="C272" s="5">
        <v>0</v>
      </c>
      <c r="D272" s="5">
        <v>0</v>
      </c>
      <c r="E272">
        <v>2</v>
      </c>
      <c r="F272" t="str">
        <f>VLOOKUP(Table1[[#This Row],[f1-score]],$H$2:$J$7,2,1)</f>
        <v>4_0-50</v>
      </c>
    </row>
    <row r="273" spans="1:6" x14ac:dyDescent="0.3">
      <c r="A273" s="3" t="s">
        <v>275</v>
      </c>
      <c r="B273" s="5">
        <v>0</v>
      </c>
      <c r="C273" s="5">
        <v>0</v>
      </c>
      <c r="D273" s="5">
        <v>0</v>
      </c>
      <c r="E273">
        <v>2</v>
      </c>
      <c r="F273" t="str">
        <f>VLOOKUP(Table1[[#This Row],[f1-score]],$H$2:$J$7,2,1)</f>
        <v>4_0-50</v>
      </c>
    </row>
    <row r="274" spans="1:6" x14ac:dyDescent="0.3">
      <c r="A274" s="3" t="s">
        <v>276</v>
      </c>
      <c r="B274" s="5">
        <v>0</v>
      </c>
      <c r="C274" s="5">
        <v>0</v>
      </c>
      <c r="D274" s="5">
        <v>0</v>
      </c>
      <c r="E274">
        <v>1</v>
      </c>
      <c r="F274" t="str">
        <f>VLOOKUP(Table1[[#This Row],[f1-score]],$H$2:$J$7,2,1)</f>
        <v>4_0-50</v>
      </c>
    </row>
    <row r="275" spans="1:6" x14ac:dyDescent="0.3">
      <c r="A275" s="3" t="s">
        <v>277</v>
      </c>
      <c r="B275" s="5">
        <v>0</v>
      </c>
      <c r="C275" s="5">
        <v>0</v>
      </c>
      <c r="D275" s="5">
        <v>0</v>
      </c>
      <c r="E275">
        <v>1</v>
      </c>
      <c r="F275" t="str">
        <f>VLOOKUP(Table1[[#This Row],[f1-score]],$H$2:$J$7,2,1)</f>
        <v>4_0-50</v>
      </c>
    </row>
    <row r="276" spans="1:6" x14ac:dyDescent="0.3">
      <c r="A276" s="3" t="s">
        <v>278</v>
      </c>
      <c r="B276" s="5">
        <v>0</v>
      </c>
      <c r="C276" s="5">
        <v>0</v>
      </c>
      <c r="D276" s="5">
        <v>0</v>
      </c>
      <c r="E276">
        <v>1</v>
      </c>
      <c r="F276" t="str">
        <f>VLOOKUP(Table1[[#This Row],[f1-score]],$H$2:$J$7,2,1)</f>
        <v>4_0-50</v>
      </c>
    </row>
    <row r="277" spans="1:6" x14ac:dyDescent="0.3">
      <c r="A277" s="3" t="s">
        <v>279</v>
      </c>
      <c r="B277" s="5">
        <v>0</v>
      </c>
      <c r="C277" s="5">
        <v>0</v>
      </c>
      <c r="D277" s="5">
        <v>0</v>
      </c>
      <c r="E277">
        <v>0</v>
      </c>
      <c r="F277" t="str">
        <f>VLOOKUP(Table1[[#This Row],[f1-score]],$H$2:$J$7,2,1)</f>
        <v>4_0-50</v>
      </c>
    </row>
    <row r="278" spans="1:6" x14ac:dyDescent="0.3">
      <c r="A278" s="3" t="s">
        <v>280</v>
      </c>
      <c r="B278" s="5">
        <v>0</v>
      </c>
      <c r="C278" s="5">
        <v>0</v>
      </c>
      <c r="D278" s="5">
        <v>0</v>
      </c>
      <c r="E278">
        <v>1</v>
      </c>
      <c r="F278" t="str">
        <f>VLOOKUP(Table1[[#This Row],[f1-score]],$H$2:$J$7,2,1)</f>
        <v>4_0-50</v>
      </c>
    </row>
    <row r="279" spans="1:6" x14ac:dyDescent="0.3">
      <c r="A279" s="3" t="s">
        <v>281</v>
      </c>
      <c r="B279" s="5">
        <v>0</v>
      </c>
      <c r="C279" s="5">
        <v>0</v>
      </c>
      <c r="D279" s="5">
        <v>0</v>
      </c>
      <c r="E279">
        <v>2</v>
      </c>
      <c r="F279" t="str">
        <f>VLOOKUP(Table1[[#This Row],[f1-score]],$H$2:$J$7,2,1)</f>
        <v>4_0-50</v>
      </c>
    </row>
    <row r="280" spans="1:6" x14ac:dyDescent="0.3">
      <c r="A280" s="3" t="s">
        <v>282</v>
      </c>
      <c r="B280" s="5">
        <v>0</v>
      </c>
      <c r="C280" s="5">
        <v>0</v>
      </c>
      <c r="D280" s="5">
        <v>0</v>
      </c>
      <c r="E280">
        <v>1</v>
      </c>
      <c r="F280" t="str">
        <f>VLOOKUP(Table1[[#This Row],[f1-score]],$H$2:$J$7,2,1)</f>
        <v>4_0-50</v>
      </c>
    </row>
    <row r="281" spans="1:6" x14ac:dyDescent="0.3">
      <c r="A281" s="3" t="s">
        <v>283</v>
      </c>
      <c r="B281" s="5">
        <v>0</v>
      </c>
      <c r="C281" s="5">
        <v>0</v>
      </c>
      <c r="D281" s="5">
        <v>0</v>
      </c>
      <c r="E281">
        <v>1</v>
      </c>
      <c r="F281" t="str">
        <f>VLOOKUP(Table1[[#This Row],[f1-score]],$H$2:$J$7,2,1)</f>
        <v>4_0-50</v>
      </c>
    </row>
    <row r="282" spans="1:6" x14ac:dyDescent="0.3">
      <c r="A282" s="3" t="s">
        <v>284</v>
      </c>
      <c r="B282" s="5">
        <v>0</v>
      </c>
      <c r="C282" s="5">
        <v>0</v>
      </c>
      <c r="D282" s="5">
        <v>0</v>
      </c>
      <c r="E282">
        <v>2</v>
      </c>
      <c r="F282" t="str">
        <f>VLOOKUP(Table1[[#This Row],[f1-score]],$H$2:$J$7,2,1)</f>
        <v>4_0-50</v>
      </c>
    </row>
    <row r="283" spans="1:6" x14ac:dyDescent="0.3">
      <c r="A283" s="3" t="s">
        <v>285</v>
      </c>
      <c r="B283" s="5">
        <v>0</v>
      </c>
      <c r="C283" s="5">
        <v>0</v>
      </c>
      <c r="D283" s="5">
        <v>0</v>
      </c>
      <c r="E283">
        <v>1</v>
      </c>
      <c r="F283" t="str">
        <f>VLOOKUP(Table1[[#This Row],[f1-score]],$H$2:$J$7,2,1)</f>
        <v>4_0-50</v>
      </c>
    </row>
    <row r="284" spans="1:6" x14ac:dyDescent="0.3">
      <c r="A284" s="3" t="s">
        <v>286</v>
      </c>
      <c r="B284" s="5">
        <v>0</v>
      </c>
      <c r="C284" s="5">
        <v>0</v>
      </c>
      <c r="D284" s="5">
        <v>0</v>
      </c>
      <c r="E284">
        <v>1</v>
      </c>
      <c r="F284" t="str">
        <f>VLOOKUP(Table1[[#This Row],[f1-score]],$H$2:$J$7,2,1)</f>
        <v>4_0-50</v>
      </c>
    </row>
    <row r="285" spans="1:6" x14ac:dyDescent="0.3">
      <c r="A285" s="3" t="s">
        <v>287</v>
      </c>
      <c r="B285" s="5">
        <v>0</v>
      </c>
      <c r="C285" s="5">
        <v>0</v>
      </c>
      <c r="D285" s="5">
        <v>0</v>
      </c>
      <c r="E285">
        <v>1</v>
      </c>
      <c r="F285" t="str">
        <f>VLOOKUP(Table1[[#This Row],[f1-score]],$H$2:$J$7,2,1)</f>
        <v>4_0-50</v>
      </c>
    </row>
    <row r="286" spans="1:6" x14ac:dyDescent="0.3">
      <c r="A286" s="3" t="s">
        <v>288</v>
      </c>
      <c r="B286" s="5">
        <v>0</v>
      </c>
      <c r="C286" s="5">
        <v>0</v>
      </c>
      <c r="D286" s="5">
        <v>0</v>
      </c>
      <c r="E286">
        <v>1</v>
      </c>
      <c r="F286" t="str">
        <f>VLOOKUP(Table1[[#This Row],[f1-score]],$H$2:$J$7,2,1)</f>
        <v>4_0-50</v>
      </c>
    </row>
    <row r="287" spans="1:6" x14ac:dyDescent="0.3">
      <c r="A287" s="3" t="s">
        <v>289</v>
      </c>
      <c r="B287" s="5">
        <v>0</v>
      </c>
      <c r="C287" s="5">
        <v>0</v>
      </c>
      <c r="D287" s="5">
        <v>0</v>
      </c>
      <c r="E287">
        <v>1</v>
      </c>
      <c r="F287" t="str">
        <f>VLOOKUP(Table1[[#This Row],[f1-score]],$H$2:$J$7,2,1)</f>
        <v>4_0-50</v>
      </c>
    </row>
    <row r="288" spans="1:6" x14ac:dyDescent="0.3">
      <c r="A288" s="3" t="s">
        <v>290</v>
      </c>
      <c r="B288" s="5">
        <v>0</v>
      </c>
      <c r="C288" s="5">
        <v>0</v>
      </c>
      <c r="D288" s="5">
        <v>0</v>
      </c>
      <c r="E288">
        <v>2</v>
      </c>
      <c r="F288" t="str">
        <f>VLOOKUP(Table1[[#This Row],[f1-score]],$H$2:$J$7,2,1)</f>
        <v>4_0-50</v>
      </c>
    </row>
    <row r="289" spans="1:6" x14ac:dyDescent="0.3">
      <c r="A289" s="3" t="s">
        <v>291</v>
      </c>
      <c r="B289" s="5">
        <v>0</v>
      </c>
      <c r="C289" s="5">
        <v>0</v>
      </c>
      <c r="D289" s="5">
        <v>0</v>
      </c>
      <c r="E289">
        <v>1</v>
      </c>
      <c r="F289" t="str">
        <f>VLOOKUP(Table1[[#This Row],[f1-score]],$H$2:$J$7,2,1)</f>
        <v>4_0-50</v>
      </c>
    </row>
    <row r="290" spans="1:6" x14ac:dyDescent="0.3">
      <c r="A290" s="3" t="s">
        <v>292</v>
      </c>
      <c r="B290" s="5">
        <v>0</v>
      </c>
      <c r="C290" s="5">
        <v>0</v>
      </c>
      <c r="D290" s="5">
        <v>0</v>
      </c>
      <c r="E290">
        <v>1</v>
      </c>
      <c r="F290" t="str">
        <f>VLOOKUP(Table1[[#This Row],[f1-score]],$H$2:$J$7,2,1)</f>
        <v>4_0-50</v>
      </c>
    </row>
    <row r="291" spans="1:6" x14ac:dyDescent="0.3">
      <c r="A291" s="3" t="s">
        <v>293</v>
      </c>
      <c r="B291" s="5">
        <v>0</v>
      </c>
      <c r="C291" s="5">
        <v>0</v>
      </c>
      <c r="D291" s="5">
        <v>0</v>
      </c>
      <c r="E291">
        <v>1</v>
      </c>
      <c r="F291" t="str">
        <f>VLOOKUP(Table1[[#This Row],[f1-score]],$H$2:$J$7,2,1)</f>
        <v>4_0-50</v>
      </c>
    </row>
    <row r="292" spans="1:6" x14ac:dyDescent="0.3">
      <c r="A292" s="3" t="s">
        <v>294</v>
      </c>
      <c r="B292" s="5">
        <v>0</v>
      </c>
      <c r="C292" s="5">
        <v>0</v>
      </c>
      <c r="D292" s="5">
        <v>0</v>
      </c>
      <c r="E292">
        <v>1</v>
      </c>
      <c r="F292" t="str">
        <f>VLOOKUP(Table1[[#This Row],[f1-score]],$H$2:$J$7,2,1)</f>
        <v>4_0-50</v>
      </c>
    </row>
    <row r="293" spans="1:6" x14ac:dyDescent="0.3">
      <c r="A293" s="3" t="s">
        <v>295</v>
      </c>
      <c r="B293" s="5">
        <v>0</v>
      </c>
      <c r="C293" s="5">
        <v>0</v>
      </c>
      <c r="D293" s="5">
        <v>0</v>
      </c>
      <c r="E293">
        <v>1</v>
      </c>
      <c r="F293" t="str">
        <f>VLOOKUP(Table1[[#This Row],[f1-score]],$H$2:$J$7,2,1)</f>
        <v>4_0-50</v>
      </c>
    </row>
    <row r="294" spans="1:6" x14ac:dyDescent="0.3">
      <c r="A294" s="3" t="s">
        <v>296</v>
      </c>
      <c r="B294" s="5">
        <v>0</v>
      </c>
      <c r="C294" s="5">
        <v>0</v>
      </c>
      <c r="D294" s="5">
        <v>0</v>
      </c>
      <c r="E294">
        <v>1</v>
      </c>
      <c r="F294" t="str">
        <f>VLOOKUP(Table1[[#This Row],[f1-score]],$H$2:$J$7,2,1)</f>
        <v>4_0-50</v>
      </c>
    </row>
    <row r="295" spans="1:6" x14ac:dyDescent="0.3">
      <c r="A295" s="3" t="s">
        <v>297</v>
      </c>
      <c r="B295" s="5">
        <v>0</v>
      </c>
      <c r="C295" s="5">
        <v>0</v>
      </c>
      <c r="D295" s="5">
        <v>0</v>
      </c>
      <c r="E295">
        <v>1</v>
      </c>
      <c r="F295" t="str">
        <f>VLOOKUP(Table1[[#This Row],[f1-score]],$H$2:$J$7,2,1)</f>
        <v>4_0-50</v>
      </c>
    </row>
    <row r="296" spans="1:6" x14ac:dyDescent="0.3">
      <c r="A296" s="3" t="s">
        <v>298</v>
      </c>
      <c r="B296" s="5">
        <v>0</v>
      </c>
      <c r="C296" s="5">
        <v>0</v>
      </c>
      <c r="D296" s="5">
        <v>0</v>
      </c>
      <c r="E296">
        <v>1</v>
      </c>
      <c r="F296" t="str">
        <f>VLOOKUP(Table1[[#This Row],[f1-score]],$H$2:$J$7,2,1)</f>
        <v>4_0-50</v>
      </c>
    </row>
    <row r="297" spans="1:6" x14ac:dyDescent="0.3">
      <c r="A297" s="3" t="s">
        <v>299</v>
      </c>
      <c r="B297" s="5">
        <v>0</v>
      </c>
      <c r="C297" s="5">
        <v>0</v>
      </c>
      <c r="D297" s="5">
        <v>0</v>
      </c>
      <c r="E297">
        <v>0</v>
      </c>
      <c r="F297" t="str">
        <f>VLOOKUP(Table1[[#This Row],[f1-score]],$H$2:$J$7,2,1)</f>
        <v>4_0-50</v>
      </c>
    </row>
    <row r="298" spans="1:6" x14ac:dyDescent="0.3">
      <c r="A298" s="3" t="s">
        <v>300</v>
      </c>
      <c r="B298" s="5">
        <v>0</v>
      </c>
      <c r="C298" s="5">
        <v>0</v>
      </c>
      <c r="D298" s="5">
        <v>0</v>
      </c>
      <c r="E298">
        <v>0</v>
      </c>
      <c r="F298" t="str">
        <f>VLOOKUP(Table1[[#This Row],[f1-score]],$H$2:$J$7,2,1)</f>
        <v>4_0-50</v>
      </c>
    </row>
    <row r="299" spans="1:6" x14ac:dyDescent="0.3">
      <c r="A299" s="3" t="s">
        <v>301</v>
      </c>
      <c r="B299" s="5">
        <v>0</v>
      </c>
      <c r="C299" s="5">
        <v>0</v>
      </c>
      <c r="D299" s="5">
        <v>0</v>
      </c>
      <c r="E299">
        <v>2</v>
      </c>
      <c r="F299" t="str">
        <f>VLOOKUP(Table1[[#This Row],[f1-score]],$H$2:$J$7,2,1)</f>
        <v>4_0-50</v>
      </c>
    </row>
    <row r="300" spans="1:6" x14ac:dyDescent="0.3">
      <c r="A300" s="3" t="s">
        <v>302</v>
      </c>
      <c r="B300" s="5">
        <v>0</v>
      </c>
      <c r="C300" s="5">
        <v>0</v>
      </c>
      <c r="D300" s="5">
        <v>0</v>
      </c>
      <c r="E300">
        <v>1</v>
      </c>
      <c r="F300" t="str">
        <f>VLOOKUP(Table1[[#This Row],[f1-score]],$H$2:$J$7,2,1)</f>
        <v>4_0-50</v>
      </c>
    </row>
    <row r="301" spans="1:6" x14ac:dyDescent="0.3">
      <c r="A301" s="3" t="s">
        <v>303</v>
      </c>
      <c r="B301" s="5">
        <v>0</v>
      </c>
      <c r="C301" s="5">
        <v>0</v>
      </c>
      <c r="D301" s="5">
        <v>0</v>
      </c>
      <c r="E301">
        <v>0</v>
      </c>
      <c r="F301" t="str">
        <f>VLOOKUP(Table1[[#This Row],[f1-score]],$H$2:$J$7,2,1)</f>
        <v>4_0-50</v>
      </c>
    </row>
    <row r="302" spans="1:6" x14ac:dyDescent="0.3">
      <c r="A302" s="3" t="s">
        <v>304</v>
      </c>
      <c r="B302" s="5">
        <v>0</v>
      </c>
      <c r="C302" s="5">
        <v>0</v>
      </c>
      <c r="D302" s="5">
        <v>0</v>
      </c>
      <c r="E302">
        <v>3</v>
      </c>
      <c r="F302" t="str">
        <f>VLOOKUP(Table1[[#This Row],[f1-score]],$H$2:$J$7,2,1)</f>
        <v>4_0-50</v>
      </c>
    </row>
    <row r="303" spans="1:6" x14ac:dyDescent="0.3">
      <c r="A303" s="3" t="s">
        <v>305</v>
      </c>
      <c r="B303" s="5">
        <v>0</v>
      </c>
      <c r="C303" s="5">
        <v>0</v>
      </c>
      <c r="D303" s="5">
        <v>0</v>
      </c>
      <c r="E303">
        <v>1</v>
      </c>
      <c r="F303" t="str">
        <f>VLOOKUP(Table1[[#This Row],[f1-score]],$H$2:$J$7,2,1)</f>
        <v>4_0-50</v>
      </c>
    </row>
    <row r="304" spans="1:6" x14ac:dyDescent="0.3">
      <c r="A304" s="3" t="s">
        <v>306</v>
      </c>
      <c r="B304" s="5">
        <v>0</v>
      </c>
      <c r="C304" s="5">
        <v>0</v>
      </c>
      <c r="D304" s="5">
        <v>0</v>
      </c>
      <c r="E304">
        <v>2</v>
      </c>
      <c r="F304" t="str">
        <f>VLOOKUP(Table1[[#This Row],[f1-score]],$H$2:$J$7,2,1)</f>
        <v>4_0-50</v>
      </c>
    </row>
    <row r="305" spans="1:6" x14ac:dyDescent="0.3">
      <c r="A305" s="3" t="s">
        <v>307</v>
      </c>
      <c r="B305" s="5">
        <v>0</v>
      </c>
      <c r="C305" s="5">
        <v>0</v>
      </c>
      <c r="D305" s="5">
        <v>0</v>
      </c>
      <c r="E305">
        <v>1</v>
      </c>
      <c r="F305" t="str">
        <f>VLOOKUP(Table1[[#This Row],[f1-score]],$H$2:$J$7,2,1)</f>
        <v>4_0-50</v>
      </c>
    </row>
    <row r="306" spans="1:6" x14ac:dyDescent="0.3">
      <c r="A306" s="3" t="s">
        <v>308</v>
      </c>
      <c r="B306" s="5">
        <v>0</v>
      </c>
      <c r="C306" s="5">
        <v>0</v>
      </c>
      <c r="D306" s="5">
        <v>0</v>
      </c>
      <c r="E306">
        <v>0</v>
      </c>
      <c r="F306" t="str">
        <f>VLOOKUP(Table1[[#This Row],[f1-score]],$H$2:$J$7,2,1)</f>
        <v>4_0-50</v>
      </c>
    </row>
    <row r="307" spans="1:6" x14ac:dyDescent="0.3">
      <c r="A307" s="3" t="s">
        <v>309</v>
      </c>
      <c r="B307" s="5">
        <v>0</v>
      </c>
      <c r="C307" s="5">
        <v>0</v>
      </c>
      <c r="D307" s="5">
        <v>0</v>
      </c>
      <c r="E307">
        <v>1</v>
      </c>
      <c r="F307" t="str">
        <f>VLOOKUP(Table1[[#This Row],[f1-score]],$H$2:$J$7,2,1)</f>
        <v>4_0-50</v>
      </c>
    </row>
    <row r="308" spans="1:6" x14ac:dyDescent="0.3">
      <c r="A308" s="3" t="s">
        <v>310</v>
      </c>
      <c r="B308" s="5">
        <v>0</v>
      </c>
      <c r="C308" s="5">
        <v>0</v>
      </c>
      <c r="D308" s="5">
        <v>0</v>
      </c>
      <c r="E308">
        <v>1</v>
      </c>
      <c r="F308" t="str">
        <f>VLOOKUP(Table1[[#This Row],[f1-score]],$H$2:$J$7,2,1)</f>
        <v>4_0-50</v>
      </c>
    </row>
    <row r="309" spans="1:6" x14ac:dyDescent="0.3">
      <c r="A309" s="3" t="s">
        <v>311</v>
      </c>
      <c r="B309" s="5">
        <v>0</v>
      </c>
      <c r="C309" s="5">
        <v>0</v>
      </c>
      <c r="D309" s="5">
        <v>0</v>
      </c>
      <c r="E309">
        <v>2</v>
      </c>
      <c r="F309" t="str">
        <f>VLOOKUP(Table1[[#This Row],[f1-score]],$H$2:$J$7,2,1)</f>
        <v>4_0-50</v>
      </c>
    </row>
    <row r="310" spans="1:6" x14ac:dyDescent="0.3">
      <c r="A310" s="3" t="s">
        <v>312</v>
      </c>
      <c r="B310" s="5">
        <v>0</v>
      </c>
      <c r="C310" s="5">
        <v>0</v>
      </c>
      <c r="D310" s="5">
        <v>0</v>
      </c>
      <c r="E310">
        <v>1</v>
      </c>
      <c r="F310" t="str">
        <f>VLOOKUP(Table1[[#This Row],[f1-score]],$H$2:$J$7,2,1)</f>
        <v>4_0-50</v>
      </c>
    </row>
    <row r="311" spans="1:6" x14ac:dyDescent="0.3">
      <c r="A311" s="3" t="s">
        <v>313</v>
      </c>
      <c r="B311" s="5">
        <v>0</v>
      </c>
      <c r="C311" s="5">
        <v>0</v>
      </c>
      <c r="D311" s="5">
        <v>0</v>
      </c>
      <c r="E311">
        <v>3</v>
      </c>
      <c r="F311" t="str">
        <f>VLOOKUP(Table1[[#This Row],[f1-score]],$H$2:$J$7,2,1)</f>
        <v>4_0-50</v>
      </c>
    </row>
    <row r="312" spans="1:6" x14ac:dyDescent="0.3">
      <c r="A312" s="3" t="s">
        <v>314</v>
      </c>
      <c r="B312" s="5">
        <v>0</v>
      </c>
      <c r="C312" s="5">
        <v>0</v>
      </c>
      <c r="D312" s="5">
        <v>0</v>
      </c>
      <c r="E312">
        <v>1</v>
      </c>
      <c r="F312" t="str">
        <f>VLOOKUP(Table1[[#This Row],[f1-score]],$H$2:$J$7,2,1)</f>
        <v>4_0-50</v>
      </c>
    </row>
    <row r="313" spans="1:6" x14ac:dyDescent="0.3">
      <c r="A313" s="3" t="s">
        <v>315</v>
      </c>
      <c r="B313" s="5">
        <v>0</v>
      </c>
      <c r="C313" s="5">
        <v>0</v>
      </c>
      <c r="D313" s="5">
        <v>0</v>
      </c>
      <c r="E313">
        <v>1</v>
      </c>
      <c r="F313" t="str">
        <f>VLOOKUP(Table1[[#This Row],[f1-score]],$H$2:$J$7,2,1)</f>
        <v>4_0-50</v>
      </c>
    </row>
    <row r="314" spans="1:6" x14ac:dyDescent="0.3">
      <c r="A314" s="3" t="s">
        <v>316</v>
      </c>
      <c r="B314" s="5">
        <v>0</v>
      </c>
      <c r="C314" s="5">
        <v>0</v>
      </c>
      <c r="D314" s="5">
        <v>0</v>
      </c>
      <c r="E314">
        <v>0</v>
      </c>
      <c r="F314" t="str">
        <f>VLOOKUP(Table1[[#This Row],[f1-score]],$H$2:$J$7,2,1)</f>
        <v>4_0-50</v>
      </c>
    </row>
    <row r="315" spans="1:6" x14ac:dyDescent="0.3">
      <c r="A315" s="3" t="s">
        <v>317</v>
      </c>
      <c r="B315" s="5">
        <v>0</v>
      </c>
      <c r="C315" s="5">
        <v>0</v>
      </c>
      <c r="D315" s="5">
        <v>0</v>
      </c>
      <c r="E315">
        <v>1</v>
      </c>
      <c r="F315" t="str">
        <f>VLOOKUP(Table1[[#This Row],[f1-score]],$H$2:$J$7,2,1)</f>
        <v>4_0-50</v>
      </c>
    </row>
    <row r="316" spans="1:6" x14ac:dyDescent="0.3">
      <c r="A316" s="3" t="s">
        <v>318</v>
      </c>
      <c r="B316" s="5">
        <v>0</v>
      </c>
      <c r="C316" s="5">
        <v>0</v>
      </c>
      <c r="D316" s="5">
        <v>0</v>
      </c>
      <c r="E316">
        <v>1</v>
      </c>
      <c r="F316" t="str">
        <f>VLOOKUP(Table1[[#This Row],[f1-score]],$H$2:$J$7,2,1)</f>
        <v>4_0-50</v>
      </c>
    </row>
    <row r="317" spans="1:6" x14ac:dyDescent="0.3">
      <c r="A317" s="3" t="s">
        <v>319</v>
      </c>
      <c r="B317" s="5">
        <v>0</v>
      </c>
      <c r="C317" s="5">
        <v>0</v>
      </c>
      <c r="D317" s="5">
        <v>0</v>
      </c>
      <c r="E317">
        <v>1</v>
      </c>
      <c r="F317" t="str">
        <f>VLOOKUP(Table1[[#This Row],[f1-score]],$H$2:$J$7,2,1)</f>
        <v>4_0-50</v>
      </c>
    </row>
    <row r="318" spans="1:6" x14ac:dyDescent="0.3">
      <c r="A318" s="3" t="s">
        <v>320</v>
      </c>
      <c r="B318" s="5">
        <v>0</v>
      </c>
      <c r="C318" s="5">
        <v>0</v>
      </c>
      <c r="D318" s="5">
        <v>0</v>
      </c>
      <c r="E318">
        <v>1</v>
      </c>
      <c r="F318" t="str">
        <f>VLOOKUP(Table1[[#This Row],[f1-score]],$H$2:$J$7,2,1)</f>
        <v>4_0-50</v>
      </c>
    </row>
    <row r="319" spans="1:6" x14ac:dyDescent="0.3">
      <c r="A319" s="3" t="s">
        <v>321</v>
      </c>
      <c r="B319" s="5">
        <v>0</v>
      </c>
      <c r="C319" s="5">
        <v>0</v>
      </c>
      <c r="D319" s="5">
        <v>0</v>
      </c>
      <c r="E319">
        <v>0</v>
      </c>
      <c r="F319" t="str">
        <f>VLOOKUP(Table1[[#This Row],[f1-score]],$H$2:$J$7,2,1)</f>
        <v>4_0-50</v>
      </c>
    </row>
    <row r="320" spans="1:6" x14ac:dyDescent="0.3">
      <c r="A320" s="3" t="s">
        <v>322</v>
      </c>
      <c r="B320" s="5">
        <v>0</v>
      </c>
      <c r="C320" s="5">
        <v>0</v>
      </c>
      <c r="D320" s="5">
        <v>0</v>
      </c>
      <c r="E320">
        <v>3</v>
      </c>
      <c r="F320" t="str">
        <f>VLOOKUP(Table1[[#This Row],[f1-score]],$H$2:$J$7,2,1)</f>
        <v>4_0-50</v>
      </c>
    </row>
    <row r="321" spans="1:6" x14ac:dyDescent="0.3">
      <c r="A321" s="3" t="s">
        <v>323</v>
      </c>
      <c r="B321" s="5">
        <v>0</v>
      </c>
      <c r="C321" s="5">
        <v>0</v>
      </c>
      <c r="D321" s="5">
        <v>0</v>
      </c>
      <c r="E321">
        <v>0</v>
      </c>
      <c r="F321" t="str">
        <f>VLOOKUP(Table1[[#This Row],[f1-score]],$H$2:$J$7,2,1)</f>
        <v>4_0-50</v>
      </c>
    </row>
    <row r="322" spans="1:6" x14ac:dyDescent="0.3">
      <c r="A322" s="3" t="s">
        <v>324</v>
      </c>
      <c r="B322" s="5">
        <v>0</v>
      </c>
      <c r="C322" s="5">
        <v>0</v>
      </c>
      <c r="D322" s="5">
        <v>0</v>
      </c>
      <c r="E322">
        <v>2</v>
      </c>
      <c r="F322" t="str">
        <f>VLOOKUP(Table1[[#This Row],[f1-score]],$H$2:$J$7,2,1)</f>
        <v>4_0-50</v>
      </c>
    </row>
    <row r="323" spans="1:6" x14ac:dyDescent="0.3">
      <c r="A323" s="3" t="s">
        <v>325</v>
      </c>
      <c r="B323" s="5">
        <v>0</v>
      </c>
      <c r="C323" s="5">
        <v>0</v>
      </c>
      <c r="D323" s="5">
        <v>0</v>
      </c>
      <c r="E323">
        <v>4</v>
      </c>
      <c r="F323" t="str">
        <f>VLOOKUP(Table1[[#This Row],[f1-score]],$H$2:$J$7,2,1)</f>
        <v>4_0-50</v>
      </c>
    </row>
    <row r="324" spans="1:6" x14ac:dyDescent="0.3">
      <c r="A324" s="3" t="s">
        <v>326</v>
      </c>
      <c r="B324" s="5">
        <v>0</v>
      </c>
      <c r="C324" s="5">
        <v>0</v>
      </c>
      <c r="D324" s="5">
        <v>0</v>
      </c>
      <c r="E324">
        <v>1</v>
      </c>
      <c r="F324" t="str">
        <f>VLOOKUP(Table1[[#This Row],[f1-score]],$H$2:$J$7,2,1)</f>
        <v>4_0-50</v>
      </c>
    </row>
    <row r="325" spans="1:6" x14ac:dyDescent="0.3">
      <c r="A325" s="3" t="s">
        <v>327</v>
      </c>
      <c r="B325" s="5">
        <v>0</v>
      </c>
      <c r="C325" s="5">
        <v>0</v>
      </c>
      <c r="D325" s="5">
        <v>0</v>
      </c>
      <c r="E325">
        <v>1</v>
      </c>
      <c r="F325" t="str">
        <f>VLOOKUP(Table1[[#This Row],[f1-score]],$H$2:$J$7,2,1)</f>
        <v>4_0-50</v>
      </c>
    </row>
    <row r="326" spans="1:6" x14ac:dyDescent="0.3">
      <c r="A326" s="3" t="s">
        <v>328</v>
      </c>
      <c r="B326" s="5">
        <v>0</v>
      </c>
      <c r="C326" s="5">
        <v>0</v>
      </c>
      <c r="D326" s="5">
        <v>0</v>
      </c>
      <c r="E326">
        <v>1</v>
      </c>
      <c r="F326" t="str">
        <f>VLOOKUP(Table1[[#This Row],[f1-score]],$H$2:$J$7,2,1)</f>
        <v>4_0-50</v>
      </c>
    </row>
    <row r="327" spans="1:6" x14ac:dyDescent="0.3">
      <c r="A327" s="3" t="s">
        <v>329</v>
      </c>
      <c r="B327" s="5">
        <v>0</v>
      </c>
      <c r="C327" s="5">
        <v>0</v>
      </c>
      <c r="D327" s="5">
        <v>0</v>
      </c>
      <c r="E327">
        <v>1</v>
      </c>
      <c r="F327" t="str">
        <f>VLOOKUP(Table1[[#This Row],[f1-score]],$H$2:$J$7,2,1)</f>
        <v>4_0-50</v>
      </c>
    </row>
    <row r="328" spans="1:6" x14ac:dyDescent="0.3">
      <c r="A328" s="3" t="s">
        <v>330</v>
      </c>
      <c r="B328" s="5">
        <v>0</v>
      </c>
      <c r="C328" s="5">
        <v>0</v>
      </c>
      <c r="D328" s="5">
        <v>0</v>
      </c>
      <c r="E328">
        <v>4</v>
      </c>
      <c r="F328" t="str">
        <f>VLOOKUP(Table1[[#This Row],[f1-score]],$H$2:$J$7,2,1)</f>
        <v>4_0-50</v>
      </c>
    </row>
    <row r="329" spans="1:6" x14ac:dyDescent="0.3">
      <c r="A329" s="3" t="s">
        <v>331</v>
      </c>
      <c r="B329" s="5">
        <v>0</v>
      </c>
      <c r="C329" s="5">
        <v>0</v>
      </c>
      <c r="D329" s="5">
        <v>0</v>
      </c>
      <c r="E329">
        <v>1</v>
      </c>
      <c r="F329" t="str">
        <f>VLOOKUP(Table1[[#This Row],[f1-score]],$H$2:$J$7,2,1)</f>
        <v>4_0-50</v>
      </c>
    </row>
    <row r="330" spans="1:6" x14ac:dyDescent="0.3">
      <c r="A330" s="3" t="s">
        <v>332</v>
      </c>
      <c r="B330" s="5">
        <v>0</v>
      </c>
      <c r="C330" s="5">
        <v>0</v>
      </c>
      <c r="D330" s="5">
        <v>0</v>
      </c>
      <c r="E330">
        <v>1</v>
      </c>
      <c r="F330" t="str">
        <f>VLOOKUP(Table1[[#This Row],[f1-score]],$H$2:$J$7,2,1)</f>
        <v>4_0-50</v>
      </c>
    </row>
    <row r="331" spans="1:6" x14ac:dyDescent="0.3">
      <c r="A331" s="3" t="s">
        <v>333</v>
      </c>
      <c r="B331" s="5">
        <v>0</v>
      </c>
      <c r="C331" s="5">
        <v>0</v>
      </c>
      <c r="D331" s="5">
        <v>0</v>
      </c>
      <c r="E331">
        <v>1</v>
      </c>
      <c r="F331" t="str">
        <f>VLOOKUP(Table1[[#This Row],[f1-score]],$H$2:$J$7,2,1)</f>
        <v>4_0-50</v>
      </c>
    </row>
    <row r="332" spans="1:6" x14ac:dyDescent="0.3">
      <c r="A332" s="3" t="s">
        <v>334</v>
      </c>
      <c r="B332" s="5">
        <v>0</v>
      </c>
      <c r="C332" s="5">
        <v>0</v>
      </c>
      <c r="D332" s="5">
        <v>0</v>
      </c>
      <c r="E332">
        <v>0</v>
      </c>
      <c r="F332" t="str">
        <f>VLOOKUP(Table1[[#This Row],[f1-score]],$H$2:$J$7,2,1)</f>
        <v>4_0-50</v>
      </c>
    </row>
    <row r="333" spans="1:6" x14ac:dyDescent="0.3">
      <c r="A333" s="3" t="s">
        <v>335</v>
      </c>
      <c r="B333" s="5">
        <v>0</v>
      </c>
      <c r="C333" s="5">
        <v>0</v>
      </c>
      <c r="D333" s="5">
        <v>0</v>
      </c>
      <c r="E333">
        <v>2</v>
      </c>
      <c r="F333" t="str">
        <f>VLOOKUP(Table1[[#This Row],[f1-score]],$H$2:$J$7,2,1)</f>
        <v>4_0-50</v>
      </c>
    </row>
    <row r="334" spans="1:6" x14ac:dyDescent="0.3">
      <c r="A334" s="3" t="s">
        <v>336</v>
      </c>
      <c r="B334" s="5">
        <v>0</v>
      </c>
      <c r="C334" s="5">
        <v>0</v>
      </c>
      <c r="D334" s="5">
        <v>0</v>
      </c>
      <c r="E334">
        <v>1</v>
      </c>
      <c r="F334" t="str">
        <f>VLOOKUP(Table1[[#This Row],[f1-score]],$H$2:$J$7,2,1)</f>
        <v>4_0-50</v>
      </c>
    </row>
    <row r="335" spans="1:6" x14ac:dyDescent="0.3">
      <c r="A335" s="3" t="s">
        <v>337</v>
      </c>
      <c r="B335" s="5">
        <v>0</v>
      </c>
      <c r="C335" s="5">
        <v>0</v>
      </c>
      <c r="D335" s="5">
        <v>0</v>
      </c>
      <c r="E335">
        <v>0</v>
      </c>
      <c r="F335" t="str">
        <f>VLOOKUP(Table1[[#This Row],[f1-score]],$H$2:$J$7,2,1)</f>
        <v>4_0-50</v>
      </c>
    </row>
    <row r="336" spans="1:6" x14ac:dyDescent="0.3">
      <c r="A336" s="3" t="s">
        <v>338</v>
      </c>
      <c r="B336" s="5">
        <v>0</v>
      </c>
      <c r="C336" s="5">
        <v>0</v>
      </c>
      <c r="D336" s="5">
        <v>0</v>
      </c>
      <c r="E336">
        <v>2</v>
      </c>
      <c r="F336" t="str">
        <f>VLOOKUP(Table1[[#This Row],[f1-score]],$H$2:$J$7,2,1)</f>
        <v>4_0-50</v>
      </c>
    </row>
    <row r="337" spans="1:6" x14ac:dyDescent="0.3">
      <c r="A337" s="3" t="s">
        <v>339</v>
      </c>
      <c r="B337" s="5">
        <v>0</v>
      </c>
      <c r="C337" s="5">
        <v>0</v>
      </c>
      <c r="D337" s="5">
        <v>0</v>
      </c>
      <c r="E337">
        <v>1</v>
      </c>
      <c r="F337" t="str">
        <f>VLOOKUP(Table1[[#This Row],[f1-score]],$H$2:$J$7,2,1)</f>
        <v>4_0-50</v>
      </c>
    </row>
    <row r="338" spans="1:6" x14ac:dyDescent="0.3">
      <c r="A338" s="3" t="s">
        <v>340</v>
      </c>
      <c r="B338" s="5">
        <v>0</v>
      </c>
      <c r="C338" s="5">
        <v>0</v>
      </c>
      <c r="D338" s="5">
        <v>0</v>
      </c>
      <c r="E338">
        <v>1</v>
      </c>
      <c r="F338" t="str">
        <f>VLOOKUP(Table1[[#This Row],[f1-score]],$H$2:$J$7,2,1)</f>
        <v>4_0-50</v>
      </c>
    </row>
    <row r="339" spans="1:6" x14ac:dyDescent="0.3">
      <c r="A339" s="3" t="s">
        <v>341</v>
      </c>
      <c r="B339" s="5">
        <v>0</v>
      </c>
      <c r="C339" s="5">
        <v>0</v>
      </c>
      <c r="D339" s="5">
        <v>0</v>
      </c>
      <c r="E339">
        <v>1</v>
      </c>
      <c r="F339" t="str">
        <f>VLOOKUP(Table1[[#This Row],[f1-score]],$H$2:$J$7,2,1)</f>
        <v>4_0-50</v>
      </c>
    </row>
    <row r="340" spans="1:6" x14ac:dyDescent="0.3">
      <c r="A340" s="3" t="s">
        <v>342</v>
      </c>
      <c r="B340" s="5">
        <v>0</v>
      </c>
      <c r="C340" s="5">
        <v>0</v>
      </c>
      <c r="D340" s="5">
        <v>0</v>
      </c>
      <c r="E340">
        <v>1</v>
      </c>
      <c r="F340" t="str">
        <f>VLOOKUP(Table1[[#This Row],[f1-score]],$H$2:$J$7,2,1)</f>
        <v>4_0-50</v>
      </c>
    </row>
    <row r="341" spans="1:6" x14ac:dyDescent="0.3">
      <c r="A341" s="3" t="s">
        <v>343</v>
      </c>
      <c r="B341" s="5">
        <v>0</v>
      </c>
      <c r="C341" s="5">
        <v>0</v>
      </c>
      <c r="D341" s="5">
        <v>0</v>
      </c>
      <c r="E341">
        <v>0</v>
      </c>
      <c r="F341" t="str">
        <f>VLOOKUP(Table1[[#This Row],[f1-score]],$H$2:$J$7,2,1)</f>
        <v>4_0-50</v>
      </c>
    </row>
    <row r="342" spans="1:6" x14ac:dyDescent="0.3">
      <c r="A342" s="3" t="s">
        <v>344</v>
      </c>
      <c r="B342" s="5">
        <v>0</v>
      </c>
      <c r="C342" s="5">
        <v>0</v>
      </c>
      <c r="D342" s="5">
        <v>0</v>
      </c>
      <c r="E342">
        <v>1</v>
      </c>
      <c r="F342" t="str">
        <f>VLOOKUP(Table1[[#This Row],[f1-score]],$H$2:$J$7,2,1)</f>
        <v>4_0-50</v>
      </c>
    </row>
    <row r="343" spans="1:6" x14ac:dyDescent="0.3">
      <c r="A343" s="3" t="s">
        <v>345</v>
      </c>
      <c r="B343" s="5">
        <v>0</v>
      </c>
      <c r="C343" s="5">
        <v>0</v>
      </c>
      <c r="D343" s="5">
        <v>0</v>
      </c>
      <c r="E343">
        <v>0</v>
      </c>
      <c r="F343" t="str">
        <f>VLOOKUP(Table1[[#This Row],[f1-score]],$H$2:$J$7,2,1)</f>
        <v>4_0-50</v>
      </c>
    </row>
    <row r="344" spans="1:6" x14ac:dyDescent="0.3">
      <c r="A344" s="3" t="s">
        <v>346</v>
      </c>
      <c r="B344" s="5">
        <v>0</v>
      </c>
      <c r="C344" s="5">
        <v>0</v>
      </c>
      <c r="D344" s="5">
        <v>0</v>
      </c>
      <c r="E344">
        <v>0</v>
      </c>
      <c r="F344" t="str">
        <f>VLOOKUP(Table1[[#This Row],[f1-score]],$H$2:$J$7,2,1)</f>
        <v>4_0-50</v>
      </c>
    </row>
    <row r="345" spans="1:6" x14ac:dyDescent="0.3">
      <c r="A345" s="3" t="s">
        <v>347</v>
      </c>
      <c r="B345" s="5">
        <v>0</v>
      </c>
      <c r="C345" s="5">
        <v>0</v>
      </c>
      <c r="D345" s="5">
        <v>0</v>
      </c>
      <c r="E345">
        <v>2</v>
      </c>
      <c r="F345" t="str">
        <f>VLOOKUP(Table1[[#This Row],[f1-score]],$H$2:$J$7,2,1)</f>
        <v>4_0-50</v>
      </c>
    </row>
    <row r="346" spans="1:6" x14ac:dyDescent="0.3">
      <c r="A346" s="3" t="s">
        <v>348</v>
      </c>
      <c r="B346" s="5">
        <v>0</v>
      </c>
      <c r="C346" s="5">
        <v>0</v>
      </c>
      <c r="D346" s="5">
        <v>0</v>
      </c>
      <c r="E346">
        <v>1</v>
      </c>
      <c r="F346" t="str">
        <f>VLOOKUP(Table1[[#This Row],[f1-score]],$H$2:$J$7,2,1)</f>
        <v>4_0-50</v>
      </c>
    </row>
    <row r="347" spans="1:6" x14ac:dyDescent="0.3">
      <c r="A347" s="3" t="s">
        <v>349</v>
      </c>
      <c r="B347" s="5">
        <v>0</v>
      </c>
      <c r="C347" s="5">
        <v>0</v>
      </c>
      <c r="D347" s="5">
        <v>0</v>
      </c>
      <c r="E347">
        <v>1</v>
      </c>
      <c r="F347" t="str">
        <f>VLOOKUP(Table1[[#This Row],[f1-score]],$H$2:$J$7,2,1)</f>
        <v>4_0-50</v>
      </c>
    </row>
    <row r="348" spans="1:6" x14ac:dyDescent="0.3">
      <c r="A348" s="3" t="s">
        <v>350</v>
      </c>
      <c r="B348" s="5">
        <v>0</v>
      </c>
      <c r="C348" s="5">
        <v>0</v>
      </c>
      <c r="D348" s="5">
        <v>0</v>
      </c>
      <c r="E348">
        <v>2</v>
      </c>
      <c r="F348" t="str">
        <f>VLOOKUP(Table1[[#This Row],[f1-score]],$H$2:$J$7,2,1)</f>
        <v>4_0-50</v>
      </c>
    </row>
    <row r="349" spans="1:6" x14ac:dyDescent="0.3">
      <c r="A349" s="3" t="s">
        <v>351</v>
      </c>
      <c r="B349" s="5">
        <v>0</v>
      </c>
      <c r="C349" s="5">
        <v>0</v>
      </c>
      <c r="D349" s="5">
        <v>0</v>
      </c>
      <c r="E349">
        <v>1</v>
      </c>
      <c r="F349" t="str">
        <f>VLOOKUP(Table1[[#This Row],[f1-score]],$H$2:$J$7,2,1)</f>
        <v>4_0-50</v>
      </c>
    </row>
    <row r="350" spans="1:6" x14ac:dyDescent="0.3">
      <c r="A350" s="3" t="s">
        <v>352</v>
      </c>
      <c r="B350" s="5">
        <v>0</v>
      </c>
      <c r="C350" s="5">
        <v>0</v>
      </c>
      <c r="D350" s="5">
        <v>0</v>
      </c>
      <c r="E350">
        <v>1</v>
      </c>
      <c r="F350" t="str">
        <f>VLOOKUP(Table1[[#This Row],[f1-score]],$H$2:$J$7,2,1)</f>
        <v>4_0-50</v>
      </c>
    </row>
    <row r="351" spans="1:6" x14ac:dyDescent="0.3">
      <c r="A351" s="3" t="s">
        <v>353</v>
      </c>
      <c r="B351" s="5">
        <v>0</v>
      </c>
      <c r="C351" s="5">
        <v>0</v>
      </c>
      <c r="D351" s="5">
        <v>0</v>
      </c>
      <c r="E351">
        <v>0</v>
      </c>
      <c r="F351" t="str">
        <f>VLOOKUP(Table1[[#This Row],[f1-score]],$H$2:$J$7,2,1)</f>
        <v>4_0-50</v>
      </c>
    </row>
    <row r="352" spans="1:6" x14ac:dyDescent="0.3">
      <c r="A352" s="3" t="s">
        <v>354</v>
      </c>
      <c r="B352" s="5">
        <v>0</v>
      </c>
      <c r="C352" s="5">
        <v>0</v>
      </c>
      <c r="D352" s="5">
        <v>0</v>
      </c>
      <c r="E352">
        <v>1</v>
      </c>
      <c r="F352" t="str">
        <f>VLOOKUP(Table1[[#This Row],[f1-score]],$H$2:$J$7,2,1)</f>
        <v>4_0-50</v>
      </c>
    </row>
    <row r="353" spans="1:6" x14ac:dyDescent="0.3">
      <c r="A353" s="3" t="s">
        <v>355</v>
      </c>
      <c r="B353" s="5">
        <v>0</v>
      </c>
      <c r="C353" s="5">
        <v>0</v>
      </c>
      <c r="D353" s="5">
        <v>0</v>
      </c>
      <c r="E353">
        <v>2</v>
      </c>
      <c r="F353" t="str">
        <f>VLOOKUP(Table1[[#This Row],[f1-score]],$H$2:$J$7,2,1)</f>
        <v>4_0-50</v>
      </c>
    </row>
    <row r="354" spans="1:6" x14ac:dyDescent="0.3">
      <c r="A354" s="3" t="s">
        <v>356</v>
      </c>
      <c r="B354" s="5">
        <v>0</v>
      </c>
      <c r="C354" s="5">
        <v>0</v>
      </c>
      <c r="D354" s="5">
        <v>0</v>
      </c>
      <c r="E354">
        <v>1</v>
      </c>
      <c r="F354" t="str">
        <f>VLOOKUP(Table1[[#This Row],[f1-score]],$H$2:$J$7,2,1)</f>
        <v>4_0-50</v>
      </c>
    </row>
    <row r="355" spans="1:6" x14ac:dyDescent="0.3">
      <c r="A355" s="3" t="s">
        <v>357</v>
      </c>
      <c r="B355" s="5">
        <v>0</v>
      </c>
      <c r="C355" s="5">
        <v>0</v>
      </c>
      <c r="D355" s="5">
        <v>0</v>
      </c>
      <c r="E355">
        <v>0</v>
      </c>
      <c r="F355" t="str">
        <f>VLOOKUP(Table1[[#This Row],[f1-score]],$H$2:$J$7,2,1)</f>
        <v>4_0-50</v>
      </c>
    </row>
    <row r="356" spans="1:6" x14ac:dyDescent="0.3">
      <c r="A356" s="3" t="s">
        <v>358</v>
      </c>
      <c r="B356" s="5">
        <v>0</v>
      </c>
      <c r="C356" s="5">
        <v>0</v>
      </c>
      <c r="D356" s="5">
        <v>0</v>
      </c>
      <c r="E356">
        <v>1</v>
      </c>
      <c r="F356" t="str">
        <f>VLOOKUP(Table1[[#This Row],[f1-score]],$H$2:$J$7,2,1)</f>
        <v>4_0-50</v>
      </c>
    </row>
    <row r="357" spans="1:6" x14ac:dyDescent="0.3">
      <c r="A357" s="3" t="s">
        <v>359</v>
      </c>
      <c r="B357" s="5">
        <v>0</v>
      </c>
      <c r="C357" s="5">
        <v>0</v>
      </c>
      <c r="D357" s="5">
        <v>0</v>
      </c>
      <c r="E357">
        <v>0</v>
      </c>
      <c r="F357" t="str">
        <f>VLOOKUP(Table1[[#This Row],[f1-score]],$H$2:$J$7,2,1)</f>
        <v>4_0-50</v>
      </c>
    </row>
    <row r="358" spans="1:6" x14ac:dyDescent="0.3">
      <c r="A358" s="3" t="s">
        <v>360</v>
      </c>
      <c r="B358" s="5">
        <v>0</v>
      </c>
      <c r="C358" s="5">
        <v>0</v>
      </c>
      <c r="D358" s="5">
        <v>0</v>
      </c>
      <c r="E358">
        <v>1</v>
      </c>
      <c r="F358" t="str">
        <f>VLOOKUP(Table1[[#This Row],[f1-score]],$H$2:$J$7,2,1)</f>
        <v>4_0-50</v>
      </c>
    </row>
    <row r="359" spans="1:6" x14ac:dyDescent="0.3">
      <c r="A359" s="3" t="s">
        <v>361</v>
      </c>
      <c r="B359" s="5">
        <v>0</v>
      </c>
      <c r="C359" s="5">
        <v>0</v>
      </c>
      <c r="D359" s="5">
        <v>0</v>
      </c>
      <c r="E359">
        <v>0</v>
      </c>
      <c r="F359" t="str">
        <f>VLOOKUP(Table1[[#This Row],[f1-score]],$H$2:$J$7,2,1)</f>
        <v>4_0-50</v>
      </c>
    </row>
    <row r="360" spans="1:6" x14ac:dyDescent="0.3">
      <c r="A360" s="3" t="s">
        <v>362</v>
      </c>
      <c r="B360" s="5">
        <v>0</v>
      </c>
      <c r="C360" s="5">
        <v>0</v>
      </c>
      <c r="D360" s="5">
        <v>0</v>
      </c>
      <c r="E360">
        <v>0</v>
      </c>
      <c r="F360" t="str">
        <f>VLOOKUP(Table1[[#This Row],[f1-score]],$H$2:$J$7,2,1)</f>
        <v>4_0-50</v>
      </c>
    </row>
    <row r="361" spans="1:6" x14ac:dyDescent="0.3">
      <c r="A361" s="3" t="s">
        <v>363</v>
      </c>
      <c r="B361" s="5">
        <v>0</v>
      </c>
      <c r="C361" s="5">
        <v>0</v>
      </c>
      <c r="D361" s="5">
        <v>0</v>
      </c>
      <c r="E361">
        <v>0</v>
      </c>
      <c r="F361" t="str">
        <f>VLOOKUP(Table1[[#This Row],[f1-score]],$H$2:$J$7,2,1)</f>
        <v>4_0-50</v>
      </c>
    </row>
    <row r="362" spans="1:6" x14ac:dyDescent="0.3">
      <c r="A362" s="3" t="s">
        <v>364</v>
      </c>
      <c r="B362" s="5">
        <v>0</v>
      </c>
      <c r="C362" s="5">
        <v>0</v>
      </c>
      <c r="D362" s="5">
        <v>0</v>
      </c>
      <c r="E362">
        <v>0</v>
      </c>
      <c r="F362" t="str">
        <f>VLOOKUP(Table1[[#This Row],[f1-score]],$H$2:$J$7,2,1)</f>
        <v>4_0-50</v>
      </c>
    </row>
    <row r="363" spans="1:6" x14ac:dyDescent="0.3">
      <c r="A363" s="3" t="s">
        <v>365</v>
      </c>
      <c r="B363" s="5">
        <v>0</v>
      </c>
      <c r="C363" s="5">
        <v>0</v>
      </c>
      <c r="D363" s="5">
        <v>0</v>
      </c>
      <c r="E363">
        <v>1</v>
      </c>
      <c r="F363" t="str">
        <f>VLOOKUP(Table1[[#This Row],[f1-score]],$H$2:$J$7,2,1)</f>
        <v>4_0-50</v>
      </c>
    </row>
    <row r="364" spans="1:6" x14ac:dyDescent="0.3">
      <c r="A364" s="3" t="s">
        <v>366</v>
      </c>
      <c r="B364" s="5">
        <v>0</v>
      </c>
      <c r="C364" s="5">
        <v>0</v>
      </c>
      <c r="D364" s="5">
        <v>0</v>
      </c>
      <c r="E364">
        <v>1</v>
      </c>
      <c r="F364" t="str">
        <f>VLOOKUP(Table1[[#This Row],[f1-score]],$H$2:$J$7,2,1)</f>
        <v>4_0-50</v>
      </c>
    </row>
    <row r="365" spans="1:6" x14ac:dyDescent="0.3">
      <c r="A365" s="3" t="s">
        <v>367</v>
      </c>
      <c r="B365" s="5">
        <v>0</v>
      </c>
      <c r="C365" s="5">
        <v>0</v>
      </c>
      <c r="D365" s="5">
        <v>0</v>
      </c>
      <c r="E365">
        <v>1</v>
      </c>
      <c r="F365" t="str">
        <f>VLOOKUP(Table1[[#This Row],[f1-score]],$H$2:$J$7,2,1)</f>
        <v>4_0-50</v>
      </c>
    </row>
    <row r="366" spans="1:6" x14ac:dyDescent="0.3">
      <c r="A366" s="3" t="s">
        <v>368</v>
      </c>
      <c r="B366" s="5">
        <v>0</v>
      </c>
      <c r="C366" s="5">
        <v>0</v>
      </c>
      <c r="D366" s="5">
        <v>0</v>
      </c>
      <c r="E366">
        <v>0</v>
      </c>
      <c r="F366" t="str">
        <f>VLOOKUP(Table1[[#This Row],[f1-score]],$H$2:$J$7,2,1)</f>
        <v>4_0-50</v>
      </c>
    </row>
    <row r="367" spans="1:6" x14ac:dyDescent="0.3">
      <c r="A367" s="3" t="s">
        <v>369</v>
      </c>
      <c r="B367" s="5">
        <v>0</v>
      </c>
      <c r="C367" s="5">
        <v>0</v>
      </c>
      <c r="D367" s="5">
        <v>0</v>
      </c>
      <c r="E367">
        <v>1</v>
      </c>
      <c r="F367" t="str">
        <f>VLOOKUP(Table1[[#This Row],[f1-score]],$H$2:$J$7,2,1)</f>
        <v>4_0-50</v>
      </c>
    </row>
    <row r="368" spans="1:6" x14ac:dyDescent="0.3">
      <c r="A368" s="3" t="s">
        <v>370</v>
      </c>
      <c r="B368" s="5">
        <v>0</v>
      </c>
      <c r="C368" s="5">
        <v>0</v>
      </c>
      <c r="D368" s="5">
        <v>0</v>
      </c>
      <c r="E368">
        <v>1</v>
      </c>
      <c r="F368" t="str">
        <f>VLOOKUP(Table1[[#This Row],[f1-score]],$H$2:$J$7,2,1)</f>
        <v>4_0-50</v>
      </c>
    </row>
    <row r="369" spans="1:6" x14ac:dyDescent="0.3">
      <c r="A369" s="3" t="s">
        <v>371</v>
      </c>
      <c r="B369" s="5">
        <v>0</v>
      </c>
      <c r="C369" s="5">
        <v>0</v>
      </c>
      <c r="D369" s="5">
        <v>0</v>
      </c>
      <c r="E369">
        <v>0</v>
      </c>
      <c r="F369" t="str">
        <f>VLOOKUP(Table1[[#This Row],[f1-score]],$H$2:$J$7,2,1)</f>
        <v>4_0-50</v>
      </c>
    </row>
    <row r="370" spans="1:6" x14ac:dyDescent="0.3">
      <c r="A370" s="3" t="s">
        <v>372</v>
      </c>
      <c r="B370" s="5">
        <v>0</v>
      </c>
      <c r="C370" s="5">
        <v>0</v>
      </c>
      <c r="D370" s="5">
        <v>0</v>
      </c>
      <c r="E370">
        <v>1</v>
      </c>
      <c r="F370" t="str">
        <f>VLOOKUP(Table1[[#This Row],[f1-score]],$H$2:$J$7,2,1)</f>
        <v>4_0-50</v>
      </c>
    </row>
    <row r="371" spans="1:6" x14ac:dyDescent="0.3">
      <c r="A371" s="3" t="s">
        <v>373</v>
      </c>
      <c r="B371" s="5">
        <v>0</v>
      </c>
      <c r="C371" s="5">
        <v>0</v>
      </c>
      <c r="D371" s="5">
        <v>0</v>
      </c>
      <c r="E371">
        <v>1</v>
      </c>
      <c r="F371" t="str">
        <f>VLOOKUP(Table1[[#This Row],[f1-score]],$H$2:$J$7,2,1)</f>
        <v>4_0-50</v>
      </c>
    </row>
    <row r="372" spans="1:6" x14ac:dyDescent="0.3">
      <c r="A372" s="3" t="s">
        <v>374</v>
      </c>
      <c r="B372" s="5">
        <v>0</v>
      </c>
      <c r="C372" s="5">
        <v>0</v>
      </c>
      <c r="D372" s="5">
        <v>0</v>
      </c>
      <c r="E372">
        <v>1</v>
      </c>
      <c r="F372" t="str">
        <f>VLOOKUP(Table1[[#This Row],[f1-score]],$H$2:$J$7,2,1)</f>
        <v>4_0-50</v>
      </c>
    </row>
    <row r="373" spans="1:6" x14ac:dyDescent="0.3">
      <c r="A373" s="3" t="s">
        <v>375</v>
      </c>
      <c r="B373" s="5">
        <v>0</v>
      </c>
      <c r="C373" s="5">
        <v>0</v>
      </c>
      <c r="D373" s="5">
        <v>0</v>
      </c>
      <c r="E373">
        <v>1</v>
      </c>
      <c r="F373" t="str">
        <f>VLOOKUP(Table1[[#This Row],[f1-score]],$H$2:$J$7,2,1)</f>
        <v>4_0-50</v>
      </c>
    </row>
    <row r="374" spans="1:6" x14ac:dyDescent="0.3">
      <c r="A374" s="3" t="s">
        <v>376</v>
      </c>
      <c r="B374" s="5">
        <v>0</v>
      </c>
      <c r="C374" s="5">
        <v>0</v>
      </c>
      <c r="D374" s="5">
        <v>0</v>
      </c>
      <c r="E374">
        <v>1</v>
      </c>
      <c r="F374" t="str">
        <f>VLOOKUP(Table1[[#This Row],[f1-score]],$H$2:$J$7,2,1)</f>
        <v>4_0-50</v>
      </c>
    </row>
    <row r="375" spans="1:6" x14ac:dyDescent="0.3">
      <c r="A375" s="3" t="s">
        <v>377</v>
      </c>
      <c r="B375" s="5">
        <v>0</v>
      </c>
      <c r="C375" s="5">
        <v>0</v>
      </c>
      <c r="D375" s="5">
        <v>0</v>
      </c>
      <c r="E375">
        <v>1</v>
      </c>
      <c r="F375" t="str">
        <f>VLOOKUP(Table1[[#This Row],[f1-score]],$H$2:$J$7,2,1)</f>
        <v>4_0-50</v>
      </c>
    </row>
    <row r="376" spans="1:6" x14ac:dyDescent="0.3">
      <c r="A376" s="3" t="s">
        <v>378</v>
      </c>
      <c r="B376" s="5">
        <v>0</v>
      </c>
      <c r="C376" s="5">
        <v>0</v>
      </c>
      <c r="D376" s="5">
        <v>0</v>
      </c>
      <c r="E376">
        <v>1</v>
      </c>
      <c r="F376" t="str">
        <f>VLOOKUP(Table1[[#This Row],[f1-score]],$H$2:$J$7,2,1)</f>
        <v>4_0-50</v>
      </c>
    </row>
    <row r="377" spans="1:6" x14ac:dyDescent="0.3">
      <c r="A377" s="3" t="s">
        <v>379</v>
      </c>
      <c r="B377" s="5">
        <v>0</v>
      </c>
      <c r="C377" s="5">
        <v>0</v>
      </c>
      <c r="D377" s="5">
        <v>0</v>
      </c>
      <c r="E377">
        <v>1</v>
      </c>
      <c r="F377" t="str">
        <f>VLOOKUP(Table1[[#This Row],[f1-score]],$H$2:$J$7,2,1)</f>
        <v>4_0-50</v>
      </c>
    </row>
    <row r="378" spans="1:6" x14ac:dyDescent="0.3">
      <c r="A378" s="3" t="s">
        <v>380</v>
      </c>
      <c r="B378" s="5">
        <v>0</v>
      </c>
      <c r="C378" s="5">
        <v>0</v>
      </c>
      <c r="D378" s="5">
        <v>0</v>
      </c>
      <c r="E378">
        <v>1</v>
      </c>
      <c r="F378" t="str">
        <f>VLOOKUP(Table1[[#This Row],[f1-score]],$H$2:$J$7,2,1)</f>
        <v>4_0-50</v>
      </c>
    </row>
    <row r="379" spans="1:6" x14ac:dyDescent="0.3">
      <c r="A379" s="3" t="s">
        <v>381</v>
      </c>
      <c r="B379" s="5">
        <v>0</v>
      </c>
      <c r="C379" s="5">
        <v>0</v>
      </c>
      <c r="D379" s="5">
        <v>0</v>
      </c>
      <c r="E379">
        <v>1</v>
      </c>
      <c r="F379" t="str">
        <f>VLOOKUP(Table1[[#This Row],[f1-score]],$H$2:$J$7,2,1)</f>
        <v>4_0-50</v>
      </c>
    </row>
    <row r="380" spans="1:6" x14ac:dyDescent="0.3">
      <c r="A380" s="3" t="s">
        <v>382</v>
      </c>
      <c r="B380" s="5">
        <v>0</v>
      </c>
      <c r="C380" s="5">
        <v>0</v>
      </c>
      <c r="D380" s="5">
        <v>0</v>
      </c>
      <c r="E380">
        <v>2</v>
      </c>
      <c r="F380" t="str">
        <f>VLOOKUP(Table1[[#This Row],[f1-score]],$H$2:$J$7,2,1)</f>
        <v>4_0-50</v>
      </c>
    </row>
    <row r="381" spans="1:6" x14ac:dyDescent="0.3">
      <c r="A381" s="3" t="s">
        <v>383</v>
      </c>
      <c r="B381" s="5">
        <v>0</v>
      </c>
      <c r="C381" s="5">
        <v>0</v>
      </c>
      <c r="D381" s="5">
        <v>0</v>
      </c>
      <c r="E381">
        <v>1</v>
      </c>
      <c r="F381" t="str">
        <f>VLOOKUP(Table1[[#This Row],[f1-score]],$H$2:$J$7,2,1)</f>
        <v>4_0-50</v>
      </c>
    </row>
    <row r="382" spans="1:6" x14ac:dyDescent="0.3">
      <c r="A382" s="3" t="s">
        <v>384</v>
      </c>
      <c r="B382" s="5">
        <v>0</v>
      </c>
      <c r="C382" s="5">
        <v>0</v>
      </c>
      <c r="D382" s="5">
        <v>0</v>
      </c>
      <c r="E382">
        <v>0</v>
      </c>
      <c r="F382" t="str">
        <f>VLOOKUP(Table1[[#This Row],[f1-score]],$H$2:$J$7,2,1)</f>
        <v>4_0-50</v>
      </c>
    </row>
    <row r="383" spans="1:6" x14ac:dyDescent="0.3">
      <c r="A383" s="3" t="s">
        <v>385</v>
      </c>
      <c r="B383" s="5">
        <v>0</v>
      </c>
      <c r="C383" s="5">
        <v>0</v>
      </c>
      <c r="D383" s="5">
        <v>0</v>
      </c>
      <c r="E383">
        <v>1</v>
      </c>
      <c r="F383" t="str">
        <f>VLOOKUP(Table1[[#This Row],[f1-score]],$H$2:$J$7,2,1)</f>
        <v>4_0-50</v>
      </c>
    </row>
    <row r="384" spans="1:6" x14ac:dyDescent="0.3">
      <c r="A384" s="3" t="s">
        <v>386</v>
      </c>
      <c r="B384" s="5">
        <v>0</v>
      </c>
      <c r="C384" s="5">
        <v>0</v>
      </c>
      <c r="D384" s="5">
        <v>0</v>
      </c>
      <c r="E384">
        <v>0</v>
      </c>
      <c r="F384" t="str">
        <f>VLOOKUP(Table1[[#This Row],[f1-score]],$H$2:$J$7,2,1)</f>
        <v>4_0-50</v>
      </c>
    </row>
    <row r="385" spans="1:6" x14ac:dyDescent="0.3">
      <c r="A385" s="3" t="s">
        <v>387</v>
      </c>
      <c r="B385" s="5">
        <v>0</v>
      </c>
      <c r="C385" s="5">
        <v>0</v>
      </c>
      <c r="D385" s="5">
        <v>0</v>
      </c>
      <c r="E385">
        <v>1</v>
      </c>
      <c r="F385" t="str">
        <f>VLOOKUP(Table1[[#This Row],[f1-score]],$H$2:$J$7,2,1)</f>
        <v>4_0-50</v>
      </c>
    </row>
    <row r="386" spans="1:6" x14ac:dyDescent="0.3">
      <c r="A386" s="3" t="s">
        <v>388</v>
      </c>
      <c r="B386" s="5">
        <v>0</v>
      </c>
      <c r="C386" s="5">
        <v>0</v>
      </c>
      <c r="D386" s="5">
        <v>0</v>
      </c>
      <c r="E386">
        <v>1</v>
      </c>
      <c r="F386" t="str">
        <f>VLOOKUP(Table1[[#This Row],[f1-score]],$H$2:$J$7,2,1)</f>
        <v>4_0-50</v>
      </c>
    </row>
    <row r="387" spans="1:6" x14ac:dyDescent="0.3">
      <c r="A387" s="3" t="s">
        <v>389</v>
      </c>
      <c r="B387" s="5">
        <v>0</v>
      </c>
      <c r="C387" s="5">
        <v>0</v>
      </c>
      <c r="D387" s="5">
        <v>0</v>
      </c>
      <c r="E387">
        <v>1</v>
      </c>
      <c r="F387" t="str">
        <f>VLOOKUP(Table1[[#This Row],[f1-score]],$H$2:$J$7,2,1)</f>
        <v>4_0-50</v>
      </c>
    </row>
    <row r="388" spans="1:6" x14ac:dyDescent="0.3">
      <c r="A388" s="3" t="s">
        <v>390</v>
      </c>
      <c r="B388" s="5">
        <v>0</v>
      </c>
      <c r="C388" s="5">
        <v>0</v>
      </c>
      <c r="D388" s="5">
        <v>0</v>
      </c>
      <c r="E388">
        <v>1</v>
      </c>
      <c r="F388" t="str">
        <f>VLOOKUP(Table1[[#This Row],[f1-score]],$H$2:$J$7,2,1)</f>
        <v>4_0-50</v>
      </c>
    </row>
    <row r="389" spans="1:6" x14ac:dyDescent="0.3">
      <c r="A389" s="3" t="s">
        <v>391</v>
      </c>
      <c r="B389" s="5">
        <v>0</v>
      </c>
      <c r="C389" s="5">
        <v>0</v>
      </c>
      <c r="D389" s="5">
        <v>0</v>
      </c>
      <c r="E389">
        <v>1</v>
      </c>
      <c r="F389" t="str">
        <f>VLOOKUP(Table1[[#This Row],[f1-score]],$H$2:$J$7,2,1)</f>
        <v>4_0-50</v>
      </c>
    </row>
    <row r="390" spans="1:6" x14ac:dyDescent="0.3">
      <c r="A390" s="3" t="s">
        <v>392</v>
      </c>
      <c r="B390" s="5">
        <v>0</v>
      </c>
      <c r="C390" s="5">
        <v>0</v>
      </c>
      <c r="D390" s="5">
        <v>0</v>
      </c>
      <c r="E390">
        <v>0</v>
      </c>
      <c r="F390" t="str">
        <f>VLOOKUP(Table1[[#This Row],[f1-score]],$H$2:$J$7,2,1)</f>
        <v>4_0-50</v>
      </c>
    </row>
    <row r="391" spans="1:6" x14ac:dyDescent="0.3">
      <c r="A391" s="3" t="s">
        <v>393</v>
      </c>
      <c r="B391" s="5">
        <v>0</v>
      </c>
      <c r="C391" s="5">
        <v>0</v>
      </c>
      <c r="D391" s="5">
        <v>0</v>
      </c>
      <c r="E391">
        <v>1</v>
      </c>
      <c r="F391" t="str">
        <f>VLOOKUP(Table1[[#This Row],[f1-score]],$H$2:$J$7,2,1)</f>
        <v>4_0-50</v>
      </c>
    </row>
    <row r="392" spans="1:6" x14ac:dyDescent="0.3">
      <c r="A392" s="3" t="s">
        <v>394</v>
      </c>
      <c r="B392" s="5">
        <v>0</v>
      </c>
      <c r="C392" s="5">
        <v>0</v>
      </c>
      <c r="D392" s="5">
        <v>0</v>
      </c>
      <c r="E392">
        <v>0</v>
      </c>
      <c r="F392" t="str">
        <f>VLOOKUP(Table1[[#This Row],[f1-score]],$H$2:$J$7,2,1)</f>
        <v>4_0-50</v>
      </c>
    </row>
    <row r="393" spans="1:6" x14ac:dyDescent="0.3">
      <c r="A393" s="3" t="s">
        <v>395</v>
      </c>
      <c r="B393" s="5">
        <v>0</v>
      </c>
      <c r="C393" s="5">
        <v>0</v>
      </c>
      <c r="D393" s="5">
        <v>0</v>
      </c>
      <c r="E393">
        <v>0</v>
      </c>
      <c r="F393" t="str">
        <f>VLOOKUP(Table1[[#This Row],[f1-score]],$H$2:$J$7,2,1)</f>
        <v>4_0-50</v>
      </c>
    </row>
    <row r="394" spans="1:6" x14ac:dyDescent="0.3">
      <c r="A394" s="3" t="s">
        <v>396</v>
      </c>
      <c r="B394" s="5">
        <v>0</v>
      </c>
      <c r="C394" s="5">
        <v>0</v>
      </c>
      <c r="D394" s="5">
        <v>0</v>
      </c>
      <c r="E394">
        <v>1</v>
      </c>
      <c r="F394" t="str">
        <f>VLOOKUP(Table1[[#This Row],[f1-score]],$H$2:$J$7,2,1)</f>
        <v>4_0-50</v>
      </c>
    </row>
    <row r="395" spans="1:6" x14ac:dyDescent="0.3">
      <c r="A395" s="3" t="s">
        <v>397</v>
      </c>
      <c r="B395" s="5">
        <v>0</v>
      </c>
      <c r="C395" s="5">
        <v>0</v>
      </c>
      <c r="D395" s="5">
        <v>0</v>
      </c>
      <c r="E395">
        <v>0</v>
      </c>
      <c r="F395" t="str">
        <f>VLOOKUP(Table1[[#This Row],[f1-score]],$H$2:$J$7,2,1)</f>
        <v>4_0-50</v>
      </c>
    </row>
    <row r="396" spans="1:6" x14ac:dyDescent="0.3">
      <c r="A396" s="3" t="s">
        <v>398</v>
      </c>
      <c r="B396" s="5">
        <v>0</v>
      </c>
      <c r="C396" s="5">
        <v>0</v>
      </c>
      <c r="D396" s="5">
        <v>0</v>
      </c>
      <c r="E396">
        <v>3</v>
      </c>
      <c r="F396" t="str">
        <f>VLOOKUP(Table1[[#This Row],[f1-score]],$H$2:$J$7,2,1)</f>
        <v>4_0-50</v>
      </c>
    </row>
    <row r="397" spans="1:6" x14ac:dyDescent="0.3">
      <c r="A397" s="3" t="s">
        <v>399</v>
      </c>
      <c r="B397" s="5">
        <v>0</v>
      </c>
      <c r="C397" s="5">
        <v>0</v>
      </c>
      <c r="D397" s="5">
        <v>0</v>
      </c>
      <c r="E397">
        <v>1</v>
      </c>
      <c r="F397" t="str">
        <f>VLOOKUP(Table1[[#This Row],[f1-score]],$H$2:$J$7,2,1)</f>
        <v>4_0-50</v>
      </c>
    </row>
    <row r="398" spans="1:6" x14ac:dyDescent="0.3">
      <c r="A398" s="3" t="s">
        <v>400</v>
      </c>
      <c r="B398" s="5">
        <v>0</v>
      </c>
      <c r="C398" s="5">
        <v>0</v>
      </c>
      <c r="D398" s="5">
        <v>0</v>
      </c>
      <c r="E398">
        <v>1</v>
      </c>
      <c r="F398" t="str">
        <f>VLOOKUP(Table1[[#This Row],[f1-score]],$H$2:$J$7,2,1)</f>
        <v>4_0-50</v>
      </c>
    </row>
    <row r="399" spans="1:6" x14ac:dyDescent="0.3">
      <c r="A399" s="3" t="s">
        <v>401</v>
      </c>
      <c r="B399" s="5">
        <v>0</v>
      </c>
      <c r="C399" s="5">
        <v>0</v>
      </c>
      <c r="D399" s="5">
        <v>0</v>
      </c>
      <c r="E399">
        <v>1</v>
      </c>
      <c r="F399" t="str">
        <f>VLOOKUP(Table1[[#This Row],[f1-score]],$H$2:$J$7,2,1)</f>
        <v>4_0-50</v>
      </c>
    </row>
    <row r="400" spans="1:6" x14ac:dyDescent="0.3">
      <c r="A400" s="3" t="s">
        <v>402</v>
      </c>
      <c r="B400" s="5">
        <v>0</v>
      </c>
      <c r="C400" s="5">
        <v>0</v>
      </c>
      <c r="D400" s="5">
        <v>0</v>
      </c>
      <c r="E400">
        <v>1</v>
      </c>
      <c r="F400" t="str">
        <f>VLOOKUP(Table1[[#This Row],[f1-score]],$H$2:$J$7,2,1)</f>
        <v>4_0-50</v>
      </c>
    </row>
    <row r="401" spans="1:6" x14ac:dyDescent="0.3">
      <c r="A401" s="3" t="s">
        <v>403</v>
      </c>
      <c r="B401" s="5">
        <v>0</v>
      </c>
      <c r="C401" s="5">
        <v>0</v>
      </c>
      <c r="D401" s="5">
        <v>0</v>
      </c>
      <c r="E401">
        <v>0</v>
      </c>
      <c r="F401" t="str">
        <f>VLOOKUP(Table1[[#This Row],[f1-score]],$H$2:$J$7,2,1)</f>
        <v>4_0-50</v>
      </c>
    </row>
    <row r="402" spans="1:6" x14ac:dyDescent="0.3">
      <c r="A402" s="3" t="s">
        <v>404</v>
      </c>
      <c r="B402" s="5">
        <v>0</v>
      </c>
      <c r="C402" s="5">
        <v>0</v>
      </c>
      <c r="D402" s="5">
        <v>0</v>
      </c>
      <c r="E402">
        <v>0</v>
      </c>
      <c r="F402" t="str">
        <f>VLOOKUP(Table1[[#This Row],[f1-score]],$H$2:$J$7,2,1)</f>
        <v>4_0-50</v>
      </c>
    </row>
    <row r="403" spans="1:6" x14ac:dyDescent="0.3">
      <c r="A403" s="3" t="s">
        <v>405</v>
      </c>
      <c r="B403" s="5">
        <v>0</v>
      </c>
      <c r="C403" s="5">
        <v>0</v>
      </c>
      <c r="D403" s="5">
        <v>0</v>
      </c>
      <c r="E403">
        <v>0</v>
      </c>
      <c r="F403" t="str">
        <f>VLOOKUP(Table1[[#This Row],[f1-score]],$H$2:$J$7,2,1)</f>
        <v>4_0-50</v>
      </c>
    </row>
    <row r="404" spans="1:6" x14ac:dyDescent="0.3">
      <c r="A404" s="3" t="s">
        <v>406</v>
      </c>
      <c r="B404" s="5">
        <v>0</v>
      </c>
      <c r="C404" s="5">
        <v>0</v>
      </c>
      <c r="D404" s="5">
        <v>0</v>
      </c>
      <c r="E404">
        <v>1</v>
      </c>
      <c r="F404" t="str">
        <f>VLOOKUP(Table1[[#This Row],[f1-score]],$H$2:$J$7,2,1)</f>
        <v>4_0-50</v>
      </c>
    </row>
    <row r="405" spans="1:6" x14ac:dyDescent="0.3">
      <c r="A405" s="3" t="s">
        <v>407</v>
      </c>
      <c r="B405" s="5">
        <v>0</v>
      </c>
      <c r="C405" s="5">
        <v>0</v>
      </c>
      <c r="D405" s="5">
        <v>0</v>
      </c>
      <c r="E405">
        <v>1</v>
      </c>
      <c r="F405" t="str">
        <f>VLOOKUP(Table1[[#This Row],[f1-score]],$H$2:$J$7,2,1)</f>
        <v>4_0-50</v>
      </c>
    </row>
    <row r="406" spans="1:6" x14ac:dyDescent="0.3">
      <c r="A406" s="3" t="s">
        <v>408</v>
      </c>
      <c r="B406" s="5">
        <v>0</v>
      </c>
      <c r="C406" s="5">
        <v>0</v>
      </c>
      <c r="D406" s="5">
        <v>0</v>
      </c>
      <c r="E406">
        <v>2</v>
      </c>
      <c r="F406" t="str">
        <f>VLOOKUP(Table1[[#This Row],[f1-score]],$H$2:$J$7,2,1)</f>
        <v>4_0-50</v>
      </c>
    </row>
    <row r="407" spans="1:6" x14ac:dyDescent="0.3">
      <c r="A407" s="3" t="s">
        <v>409</v>
      </c>
      <c r="B407" s="5">
        <v>0</v>
      </c>
      <c r="C407" s="5">
        <v>0</v>
      </c>
      <c r="D407" s="5">
        <v>0</v>
      </c>
      <c r="E407">
        <v>2</v>
      </c>
      <c r="F407" t="str">
        <f>VLOOKUP(Table1[[#This Row],[f1-score]],$H$2:$J$7,2,1)</f>
        <v>4_0-50</v>
      </c>
    </row>
    <row r="408" spans="1:6" x14ac:dyDescent="0.3">
      <c r="A408" s="3" t="s">
        <v>410</v>
      </c>
      <c r="B408" s="5">
        <v>0</v>
      </c>
      <c r="C408" s="5">
        <v>0</v>
      </c>
      <c r="D408" s="5">
        <v>0</v>
      </c>
      <c r="E408">
        <v>1</v>
      </c>
      <c r="F408" t="str">
        <f>VLOOKUP(Table1[[#This Row],[f1-score]],$H$2:$J$7,2,1)</f>
        <v>4_0-50</v>
      </c>
    </row>
    <row r="409" spans="1:6" x14ac:dyDescent="0.3">
      <c r="A409" s="3" t="s">
        <v>411</v>
      </c>
      <c r="B409" s="5">
        <v>0</v>
      </c>
      <c r="C409" s="5">
        <v>0</v>
      </c>
      <c r="D409" s="5">
        <v>0</v>
      </c>
      <c r="E409">
        <v>2</v>
      </c>
      <c r="F409" t="str">
        <f>VLOOKUP(Table1[[#This Row],[f1-score]],$H$2:$J$7,2,1)</f>
        <v>4_0-50</v>
      </c>
    </row>
    <row r="410" spans="1:6" x14ac:dyDescent="0.3">
      <c r="A410" s="3" t="s">
        <v>412</v>
      </c>
      <c r="B410" s="5">
        <v>0</v>
      </c>
      <c r="C410" s="5">
        <v>0</v>
      </c>
      <c r="D410" s="5">
        <v>0</v>
      </c>
      <c r="E410">
        <v>1</v>
      </c>
      <c r="F410" t="str">
        <f>VLOOKUP(Table1[[#This Row],[f1-score]],$H$2:$J$7,2,1)</f>
        <v>4_0-50</v>
      </c>
    </row>
    <row r="411" spans="1:6" x14ac:dyDescent="0.3">
      <c r="A411" s="3" t="s">
        <v>413</v>
      </c>
      <c r="B411" s="5">
        <v>0</v>
      </c>
      <c r="C411" s="5">
        <v>0</v>
      </c>
      <c r="D411" s="5">
        <v>0</v>
      </c>
      <c r="E411">
        <v>1</v>
      </c>
      <c r="F411" t="str">
        <f>VLOOKUP(Table1[[#This Row],[f1-score]],$H$2:$J$7,2,1)</f>
        <v>4_0-50</v>
      </c>
    </row>
    <row r="412" spans="1:6" x14ac:dyDescent="0.3">
      <c r="A412" s="3" t="s">
        <v>414</v>
      </c>
      <c r="B412" s="5">
        <v>0</v>
      </c>
      <c r="C412" s="5">
        <v>0</v>
      </c>
      <c r="D412" s="5">
        <v>0</v>
      </c>
      <c r="E412">
        <v>1</v>
      </c>
      <c r="F412" t="str">
        <f>VLOOKUP(Table1[[#This Row],[f1-score]],$H$2:$J$7,2,1)</f>
        <v>4_0-50</v>
      </c>
    </row>
    <row r="413" spans="1:6" x14ac:dyDescent="0.3">
      <c r="A413" s="3" t="s">
        <v>415</v>
      </c>
      <c r="B413" s="5">
        <v>0</v>
      </c>
      <c r="C413" s="5">
        <v>0</v>
      </c>
      <c r="D413" s="5">
        <v>0</v>
      </c>
      <c r="E413">
        <v>1</v>
      </c>
      <c r="F413" t="str">
        <f>VLOOKUP(Table1[[#This Row],[f1-score]],$H$2:$J$7,2,1)</f>
        <v>4_0-50</v>
      </c>
    </row>
    <row r="414" spans="1:6" x14ac:dyDescent="0.3">
      <c r="A414" s="3" t="s">
        <v>416</v>
      </c>
      <c r="B414" s="5">
        <v>0</v>
      </c>
      <c r="C414" s="5">
        <v>0</v>
      </c>
      <c r="D414" s="5">
        <v>0</v>
      </c>
      <c r="E414">
        <v>1</v>
      </c>
      <c r="F414" t="str">
        <f>VLOOKUP(Table1[[#This Row],[f1-score]],$H$2:$J$7,2,1)</f>
        <v>4_0-50</v>
      </c>
    </row>
    <row r="415" spans="1:6" x14ac:dyDescent="0.3">
      <c r="A415" s="3" t="s">
        <v>417</v>
      </c>
      <c r="B415" s="5">
        <v>0</v>
      </c>
      <c r="C415" s="5">
        <v>0</v>
      </c>
      <c r="D415" s="5">
        <v>0</v>
      </c>
      <c r="E415">
        <v>1</v>
      </c>
      <c r="F415" t="str">
        <f>VLOOKUP(Table1[[#This Row],[f1-score]],$H$2:$J$7,2,1)</f>
        <v>4_0-50</v>
      </c>
    </row>
    <row r="416" spans="1:6" x14ac:dyDescent="0.3">
      <c r="A416" s="3" t="s">
        <v>418</v>
      </c>
      <c r="B416" s="5">
        <v>0</v>
      </c>
      <c r="C416" s="5">
        <v>0</v>
      </c>
      <c r="D416" s="5">
        <v>0</v>
      </c>
      <c r="E416">
        <v>3</v>
      </c>
      <c r="F416" t="str">
        <f>VLOOKUP(Table1[[#This Row],[f1-score]],$H$2:$J$7,2,1)</f>
        <v>4_0-50</v>
      </c>
    </row>
    <row r="417" spans="1:6" x14ac:dyDescent="0.3">
      <c r="A417" s="3" t="s">
        <v>419</v>
      </c>
      <c r="B417" s="5">
        <v>0</v>
      </c>
      <c r="C417" s="5">
        <v>0</v>
      </c>
      <c r="D417" s="5">
        <v>0</v>
      </c>
      <c r="E417">
        <v>2</v>
      </c>
      <c r="F417" t="str">
        <f>VLOOKUP(Table1[[#This Row],[f1-score]],$H$2:$J$7,2,1)</f>
        <v>4_0-50</v>
      </c>
    </row>
    <row r="418" spans="1:6" x14ac:dyDescent="0.3">
      <c r="A418" s="3" t="s">
        <v>420</v>
      </c>
      <c r="B418" s="5">
        <v>0</v>
      </c>
      <c r="C418" s="5">
        <v>0</v>
      </c>
      <c r="D418" s="5">
        <v>0</v>
      </c>
      <c r="E418">
        <v>0</v>
      </c>
      <c r="F418" t="str">
        <f>VLOOKUP(Table1[[#This Row],[f1-score]],$H$2:$J$7,2,1)</f>
        <v>4_0-50</v>
      </c>
    </row>
    <row r="419" spans="1:6" x14ac:dyDescent="0.3">
      <c r="A419" s="3" t="s">
        <v>421</v>
      </c>
      <c r="B419" s="5">
        <v>0</v>
      </c>
      <c r="C419" s="5">
        <v>0</v>
      </c>
      <c r="D419" s="5">
        <v>0</v>
      </c>
      <c r="E419">
        <v>0</v>
      </c>
      <c r="F419" t="str">
        <f>VLOOKUP(Table1[[#This Row],[f1-score]],$H$2:$J$7,2,1)</f>
        <v>4_0-50</v>
      </c>
    </row>
    <row r="420" spans="1:6" x14ac:dyDescent="0.3">
      <c r="A420" s="3" t="s">
        <v>422</v>
      </c>
      <c r="B420" s="5">
        <v>0</v>
      </c>
      <c r="C420" s="5">
        <v>0</v>
      </c>
      <c r="D420" s="5">
        <v>0</v>
      </c>
      <c r="E420">
        <v>1</v>
      </c>
      <c r="F420" t="str">
        <f>VLOOKUP(Table1[[#This Row],[f1-score]],$H$2:$J$7,2,1)</f>
        <v>4_0-50</v>
      </c>
    </row>
    <row r="421" spans="1:6" x14ac:dyDescent="0.3">
      <c r="A421" s="3" t="s">
        <v>423</v>
      </c>
      <c r="B421" s="5">
        <v>0</v>
      </c>
      <c r="C421" s="5">
        <v>0</v>
      </c>
      <c r="D421" s="5">
        <v>0</v>
      </c>
      <c r="E421">
        <v>1</v>
      </c>
      <c r="F421" t="str">
        <f>VLOOKUP(Table1[[#This Row],[f1-score]],$H$2:$J$7,2,1)</f>
        <v>4_0-50</v>
      </c>
    </row>
    <row r="422" spans="1:6" x14ac:dyDescent="0.3">
      <c r="A422" s="11" t="s">
        <v>436</v>
      </c>
      <c r="B422" s="12">
        <v>0.49</v>
      </c>
      <c r="C422" s="12"/>
      <c r="D422" s="12"/>
      <c r="E422" s="13"/>
      <c r="F422" s="14" t="str">
        <f>VLOOKUP(Table1[[#This Row],[f1-score]],$H$2:$J$7,2,1)</f>
        <v>4_0-50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Khang Van</cp:lastModifiedBy>
  <dcterms:created xsi:type="dcterms:W3CDTF">2019-10-05T07:24:39Z</dcterms:created>
  <dcterms:modified xsi:type="dcterms:W3CDTF">2019-10-05T08:01:07Z</dcterms:modified>
</cp:coreProperties>
</file>